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mc:AlternateContent xmlns:mc="http://schemas.openxmlformats.org/markup-compatibility/2006">
    <mc:Choice Requires="x15">
      <x15ac:absPath xmlns:x15ac="http://schemas.microsoft.com/office/spreadsheetml/2010/11/ac" url="\\192.168.100.105\Control Interno1\23. Auditorias\03. PM\2021\PMP\PUBLICADOS\"/>
    </mc:Choice>
  </mc:AlternateContent>
  <xr:revisionPtr revIDLastSave="0" documentId="13_ncr:1_{BADE6D72-956F-4341-9CCC-F347BAE6FBF9}" xr6:coauthVersionLast="47" xr6:coauthVersionMax="47" xr10:uidLastSave="{00000000-0000-0000-0000-000000000000}"/>
  <bookViews>
    <workbookView xWindow="-120" yWindow="-120" windowWidth="19440" windowHeight="15000" tabRatio="781" xr2:uid="{00000000-000D-0000-FFFF-FFFF00000000}"/>
  </bookViews>
  <sheets>
    <sheet name="Estadisticas" sheetId="19" r:id="rId1"/>
    <sheet name="Consolidado Noviembre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Noviembre 2021'!$A$6:$Y$150</definedName>
    <definedName name="_xlnm._FilterDatabase" localSheetId="3" hidden="1">'Estadistica Cumpl mensual PMP'!$A$2:$Z$2</definedName>
    <definedName name="_xlnm.Print_Area" localSheetId="1">'Consolidado Noviembre 2021'!$A$1:$V$6</definedName>
    <definedName name="CERRADA">'Consolidado Noviembre 2021'!#REF!</definedName>
  </definedNames>
  <calcPr calcId="191029"/>
  <pivotCaches>
    <pivotCache cacheId="0" r:id="rId6"/>
    <pivotCache cacheId="23" r:id="rId7"/>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53" i="22" l="1"/>
  <c r="O57" i="20" l="1"/>
  <c r="N57" i="20"/>
  <c r="O56" i="20"/>
  <c r="N56" i="20"/>
  <c r="G48" i="20"/>
  <c r="F48" i="20"/>
  <c r="E48" i="20"/>
  <c r="D48" i="20"/>
  <c r="C48" i="20"/>
  <c r="H11" i="19"/>
  <c r="H14" i="19"/>
  <c r="H4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<sst xmlns="http://schemas.openxmlformats.org/spreadsheetml/2006/main" count="6400" uniqueCount="1577">
  <si>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</si>
  <si>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</si>
  <si>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</si>
  <si>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</si>
  <si>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</si>
  <si>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</si>
  <si>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</si>
  <si>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</si>
  <si>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</si>
  <si>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</si>
  <si>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</si>
  <si>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</si>
  <si>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</si>
  <si>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</si>
  <si>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</si>
  <si>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</si>
  <si>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</si>
  <si>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</si>
  <si>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</si>
  <si>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</si>
  <si>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</si>
  <si>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</si>
  <si>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</si>
  <si>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</si>
  <si>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</si>
  <si>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</si>
  <si>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</si>
  <si>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</si>
  <si>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</si>
  <si>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</si>
  <si>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</si>
  <si>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</si>
  <si>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</si>
  <si>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</si>
  <si>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</si>
  <si>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</si>
  <si>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</si>
  <si>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</si>
  <si>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</si>
  <si>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</si>
  <si>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</si>
  <si>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</si>
  <si>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</si>
  <si>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</si>
  <si>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</si>
  <si>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</si>
  <si>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</si>
  <si>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</si>
  <si>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</si>
  <si>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</si>
  <si>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</si>
  <si>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</si>
  <si>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</si>
  <si>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</si>
  <si>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</si>
  <si>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</si>
  <si>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</si>
  <si>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</si>
  <si>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</si>
  <si>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</si>
  <si>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</si>
  <si>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</si>
  <si>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</si>
  <si>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</si>
  <si>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</si>
  <si>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</si>
  <si>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</si>
  <si>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</si>
  <si>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</si>
  <si>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</si>
  <si>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</si>
  <si>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</si>
  <si>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</si>
  <si>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</si>
  <si>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</si>
  <si>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</si>
  <si>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</si>
  <si>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</si>
  <si>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</si>
  <si>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</si>
  <si>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</si>
  <si>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</si>
  <si>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</si>
  <si>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</si>
  <si>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</si>
  <si>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</si>
  <si>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</si>
  <si>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</si>
  <si>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</si>
  <si>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</si>
  <si>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</si>
  <si>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</si>
  <si>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</si>
  <si>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</si>
  <si>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</si>
  <si>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</si>
  <si>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</si>
  <si>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</si>
  <si>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</si>
  <si>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</si>
  <si>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</si>
  <si>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</si>
  <si>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</si>
  <si>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</si>
  <si>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</si>
  <si>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</si>
  <si>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</si>
  <si>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</si>
  <si>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</si>
  <si>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</si>
  <si>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</si>
  <si>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</si>
  <si>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</si>
  <si>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</si>
  <si>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</si>
  <si>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</si>
  <si>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</si>
  <si>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</si>
  <si>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</si>
  <si>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</si>
  <si>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</si>
  <si>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</si>
  <si>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</si>
  <si>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</si>
  <si>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</si>
  <si>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</si>
  <si>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</si>
  <si>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</si>
  <si>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</si>
  <si>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</si>
  <si>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</si>
  <si>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</si>
  <si>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</si>
  <si>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</si>
  <si>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</si>
  <si>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</si>
  <si>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</si>
  <si>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</si>
  <si>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</si>
  <si>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</si>
  <si>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</si>
  <si>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</si>
  <si>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</si>
  <si>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</si>
  <si>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</si>
  <si>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</si>
  <si>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</si>
  <si>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</si>
  <si>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</si>
  <si>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</si>
  <si>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</si>
  <si>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</si>
  <si>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</si>
  <si>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</si>
  <si>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</si>
  <si>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</si>
  <si>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</si>
  <si>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</si>
  <si>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</si>
  <si>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</si>
  <si>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</si>
  <si>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</si>
  <si>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</si>
  <si>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</si>
  <si>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</si>
  <si>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</si>
  <si>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</si>
  <si>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</si>
  <si>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</si>
  <si>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</si>
  <si>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</si>
  <si>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</si>
  <si>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</si>
  <si>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</si>
  <si>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</si>
  <si>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</si>
  <si>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</si>
  <si>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</si>
  <si>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</si>
  <si>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</si>
  <si>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</si>
  <si>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</si>
  <si>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</si>
  <si>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</si>
  <si>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</si>
  <si>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</si>
  <si>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</si>
  <si>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</si>
  <si>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</si>
  <si>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</si>
  <si>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</si>
  <si>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</si>
  <si>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</si>
  <si>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</si>
  <si>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</si>
  <si>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</si>
  <si>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</si>
  <si>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</si>
  <si>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</si>
  <si>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</si>
  <si>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</si>
  <si>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</si>
  <si>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</si>
  <si>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</si>
  <si>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</si>
  <si>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</si>
  <si>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</si>
  <si>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</si>
  <si>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</si>
  <si>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</si>
  <si>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</si>
  <si>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</si>
  <si>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</si>
  <si>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</si>
  <si>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</si>
  <si>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</si>
  <si>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</si>
  <si>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</si>
  <si>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</si>
  <si>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</si>
  <si>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</si>
  <si>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</si>
  <si>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</si>
  <si>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</si>
  <si>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</si>
  <si>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</si>
  <si>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</si>
  <si>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</si>
  <si>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</si>
  <si>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</si>
  <si>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</si>
  <si>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</si>
  <si>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</si>
  <si>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</si>
  <si>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</si>
  <si>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</si>
  <si>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</si>
  <si>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</si>
  <si>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</si>
  <si>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OTIC</t>
  </si>
  <si>
    <t xml:space="preserve">DIRECTOR (A)  DE CONTRATACION </t>
  </si>
  <si>
    <t>AUDITORÍA EXTERNA SGC 2020</t>
  </si>
  <si>
    <t>Oportunidad de Mejora Considerar construir un procedimiento el Anexo Técnico de Soporte y Mantenimiento que actualmente forma parte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</si>
  <si>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</si>
  <si>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</si>
  <si>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</si>
  <si>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</si>
  <si>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</si>
  <si>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</si>
  <si>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</si>
  <si>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</si>
  <si>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</si>
  <si>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</si>
  <si>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</si>
  <si>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</si>
  <si>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</si>
  <si>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</si>
  <si>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</si>
  <si>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</si>
  <si>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</si>
  <si>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</si>
  <si>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</si>
  <si>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</si>
  <si>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</si>
  <si>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</si>
  <si>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</si>
  <si>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</si>
  <si>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</si>
  <si>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</si>
  <si>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</si>
  <si>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</si>
  <si>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</si>
  <si>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</si>
  <si>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</si>
  <si>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</si>
  <si>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</si>
  <si>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</si>
  <si>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</si>
  <si>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</si>
  <si>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</si>
  <si>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</si>
  <si>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</si>
  <si>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</si>
  <si>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</si>
  <si>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</si>
  <si>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</si>
  <si>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</si>
  <si>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</si>
  <si>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</si>
  <si>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</si>
  <si>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</si>
  <si>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</si>
  <si>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</si>
  <si>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</si>
  <si>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</si>
  <si>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</si>
  <si>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</si>
  <si>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</si>
  <si>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</si>
  <si>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</si>
  <si>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</si>
  <si>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</si>
  <si>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</si>
  <si>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</si>
  <si>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</si>
  <si>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</si>
  <si>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</si>
  <si>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</si>
  <si>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</si>
  <si>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</si>
  <si>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</si>
  <si>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</si>
  <si>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</si>
  <si>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</si>
  <si>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</si>
  <si>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</si>
  <si>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</si>
  <si>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</si>
  <si>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</si>
  <si>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</si>
  <si>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</si>
  <si>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</si>
  <si>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</si>
  <si>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</si>
  <si>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</si>
  <si>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</si>
  <si>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</si>
  <si>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</si>
  <si>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</si>
  <si>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</si>
  <si>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</si>
  <si>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</si>
  <si>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</si>
  <si>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</si>
  <si>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</si>
  <si>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</si>
  <si>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</si>
  <si>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</si>
  <si>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</si>
  <si>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</si>
  <si>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</si>
  <si>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</si>
  <si>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</si>
  <si>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</si>
  <si>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</si>
  <si>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</si>
  <si>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</si>
  <si>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</si>
  <si>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</si>
  <si>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</si>
  <si>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</si>
  <si>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</si>
  <si>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</si>
  <si>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</si>
  <si>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</si>
  <si>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</si>
  <si>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</si>
  <si>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</si>
  <si>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</si>
  <si>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</si>
  <si>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</si>
  <si>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</si>
  <si>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</si>
  <si>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</si>
  <si>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</si>
  <si>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</si>
  <si>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</si>
  <si>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</si>
  <si>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</si>
  <si>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</si>
  <si>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</si>
  <si>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</si>
  <si>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</si>
  <si>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</si>
  <si>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</si>
  <si>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</si>
  <si>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Falta verificación oportuna de la información que se encuentra publicada o que en su defecto se solicita publicar en la página Web de la entidad según lo establecido en la resolución 3564.</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</si>
  <si>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</si>
  <si>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</si>
  <si>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</si>
  <si>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</si>
  <si>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</si>
  <si>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</si>
  <si>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</si>
  <si>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</si>
  <si>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</si>
  <si>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</si>
  <si>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</si>
  <si>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</si>
  <si>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</si>
  <si>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</si>
  <si>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</si>
  <si>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</si>
  <si>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</si>
  <si>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</si>
  <si>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</si>
  <si>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</si>
  <si>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</si>
  <si>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</si>
  <si>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</si>
  <si>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</si>
  <si>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</si>
  <si>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</si>
  <si>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</si>
  <si>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</si>
  <si>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</si>
  <si>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</si>
  <si>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</si>
  <si>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</si>
  <si>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</si>
  <si>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</si>
  <si>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</si>
  <si>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</si>
  <si>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</si>
  <si>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</si>
  <si>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</si>
  <si>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</si>
  <si>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</si>
  <si>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</si>
  <si>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</si>
  <si>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</si>
  <si>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</si>
  <si>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</si>
  <si>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</si>
  <si>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</si>
  <si>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</si>
  <si>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</si>
  <si>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</si>
  <si>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</si>
  <si>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</si>
  <si>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</si>
  <si>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</si>
  <si>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</si>
  <si>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</si>
  <si>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</si>
  <si>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ACCIONES INCUMPLIDAS</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</si>
  <si>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</si>
  <si>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</si>
  <si>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</si>
  <si>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</si>
  <si>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</si>
  <si>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</si>
  <si>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t>SGC</t>
  </si>
  <si>
    <t>SPM</t>
  </si>
  <si>
    <t>ENERO</t>
  </si>
  <si>
    <t xml:space="preserve">El proceso adjunta como evidencia el pantallazo en el cual del Plan Institucional de Participación 2021, en la página 52 aparece: "La responsabilidad generada a este respecto, por la Oficina de Gestión Social, es gestionar las solicitudes o requerimientos contenidos en los compromisos y APT, pero la tramitación, solución y respuesta dependerá de las áreas técnicas que misionalmente tengan la competencia, dadas las evaluaciones técnicas, normativas y operativas correspondientes". Por lo anterior y teniendo  en cuenta los soportes presentados por el proceso, se procede a realizar el cierre de la misma.
RECOMENDACION: Cerrar la acción y excluirla del PMP. </t>
  </si>
  <si>
    <t xml:space="preserve">El proceso adjunta el pantallazo del Plan Institucional de Participación 2021, en el cual se incluye en las páginas 52 y 53: "Situaciones excepcionales. Los procesos de participación en sus formas y contenidos deben amoldarse a las características poblacionales, territoriales, ambientales y circunstancias en las cuales se desarrollen. En este sentido, las particularidades de los mecanismos de particpación deben contemplar enfoques de participación estratégica y capacidades de adaptación a los contextos que así lo requieran. No obstante, en casos fortuitos o contingencias, exposición o riesgos de los particulares, situaciones de fuerza mayor o por situaciones de orden público las actividades planteadas pueden ser aplazadas o canceladas de acuerdo a las estimaciones y consideraciones generadas por la Dirección de la Oficina de Gestión Social y/o las dependencias involucradas en dichos procesos". Por lo anterior y teniendo  en cuenta los soportes presentados por el proceso, se procede a realizar el cierre de la misma.
RECOMENDACION: Cerrar la acción y excluirla del PMP. </t>
  </si>
  <si>
    <t>El proceso adjunta como evidencia el Plan Institucional de Participación 2021 que en la página 40 se establece: "Audiencia y diálogos participativos. Este componente se integra por la ejecución de tareas u operaciones que permiten el desarrollo de los espacios (presenciales o viruales) de diálogo participativos, es decir, escenarios de encuentro entre los representantes de las entidades públicas que rinden cuentas y los agentes sociales que bien pueden ser usuarios de servicios de movilidad, los ciudadanos en general, organizaciones sociales, gremios, órganos de control, medios de comunicacipon, entre otros". Por lo anterior y teniendo  en cuenta los soportes presentados por el proceso, se procede a realizar el cierre de la misma.
RECOMENDACION: Cerrar la acción y excluirla del PMP.</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</si>
  <si>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</si>
  <si>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</si>
  <si>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</si>
  <si>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 xml:space="preserve">Liliana Montes Sanchez </t>
  </si>
  <si>
    <t>5/03/2021 : La Dirección de Contratación, llevo a la cabo la implememtación del control definido en el cuerpo del acta de comité, lo anterior quedo plasmado en el acta enviada como evidencia, en relacion con la verificacion del quorum al inicio de las sesiones. 
Comentario: Teniendo en cuenta las evidencias remitidas a la OCI,  se recomienda el cierre de la acción.</t>
  </si>
  <si>
    <t xml:space="preserve">05/03/2021. La Direccion Cobro , aportando acta de reunion del 18 de febrero de 2021 en el cual se trataron  los temas: 1. Verificación de la Póliza de Manejo Global Oficial de la caja menor autorizada a la Dirección de Representación
Judicial. 2. Revisión y lectura de la Resolución de la constitución de las cajas menores de la Secretaría Distrital de Movilidad, para la vigencia 2021. 3. Verificación de los rubros presupuestales y cuantías autorizadas de la caja menor a la Dirección de
Representación Judicial. 4. Apertura de documento Excel para el seguimiento de los gastos, con el anterior soporte se llevaron a cabo en total cuatro  (4)  reuniones de fechas 10/12/2020/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Comentario: Comentario: Teniendo en cuenta las evidencias remitidas a la OCI,  se recomienda el cierre de la acción.
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</si>
  <si>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No cumplimiento al 100% del lineamiento 17.7 (Verificación del avance y cumplimiento de las acciones incluidas en los planes de mejoramiento producto de las autoevaluaciones. (2ª Línea))</t>
  </si>
  <si>
    <t>Incumplimiento de las acciones establecidas en los planes de mejoramiento.</t>
  </si>
  <si>
    <t>Debilidad en el seguimiento y verificación por parte de las áreas involucradas a los planes de mejoramiento para cumplir con oportunidad las acciones establecidas en el PM</t>
  </si>
  <si>
    <t>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t>
  </si>
  <si>
    <t>(Seguimientos realizados/Seguimientos programados)*100</t>
  </si>
  <si>
    <t>05/03/2021 Seguimiento Julie Martinez se evidencio el informe tecnico de inspección y el envio a la Subdirectora admnistrativa con el fin de realizar las mejoras evidencias. SE recomienda establecer un plan para la ejecucion de acciones de los hallazgos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</si>
  <si>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05/03/2021 SEguimiento Julie Martinez como accion de mejora se evidencio el memorando No. 20216200028513 del 15 de febrero de 2021 solicito a la Oficina de Tecnologías de la Información y las Comunicaciones, realizar un estudio para desarrollar un aplicativo o un instrumento tecnológico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</si>
  <si>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5/3/2021: la DAC allega junto con la justificación, 7 carpetas con los seguimientos mensuales efectuados desde julio de 2020. Verificada la información, se encuentra concordancia con la acción propuesta y se cierra la acción. 
5/02/2021:No se remitió evidencia por encontrarse en términos
31/12/2020: No se remite evidencia por estar en términos
</t>
  </si>
  <si>
    <t>INCUMPLIDA</t>
  </si>
  <si>
    <t>116-2020</t>
  </si>
  <si>
    <t>FEBERO</t>
  </si>
  <si>
    <t xml:space="preserve"> </t>
  </si>
  <si>
    <t>05/03/2021 Seguimiento realizado por María Janneth Romero:
No se aporta evidencia de la gestión adelanta respecto al cumplimiento de la acción formulada.
De la verificación realizada a los procedimientos e instructivos de la SPMT publicados en la Intranet,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</si>
  <si>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El día 05/04/2021, la  Dirección de Inteligencia para la Movilidad remitió como evidencia el Plan de Trabajo Actualizado para la Organización del Archivo de Gestión DESS y DIM; Las TRD de la DESS y DIM; PA01-PR05-F06 Formato de Inventario Documental de la DESS (Físico) y DIM (Virtual) y PA01-PR08-F10 Hojas de Control.
Una vez analizadas las evidencias estas se encuentran concordancia con la acción y se solicita el cierre.
______________________________
El día 21 de enero del 2021, la Dirección Técnica de Inteligencia para la Movilidad mediante Memorando 20212100009863 solicitó la reprogramación del PMP de la DIM Hallazgo 024-2020 Acción 2, la cual fue aceptada</t>
  </si>
  <si>
    <t>No se logró la meta propuesta del 90%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</si>
  <si>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</si>
  <si>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 xml:space="preserve">Poco conocimiento por parte de los líderes del Sistema Integrado de Gestión  de los lineamientos de comunicación interna. </t>
  </si>
  <si>
    <t>Socializar a los líderes del Sistema Integrado de Gestión,  los lineamientos frente a las solicitudes relacionadas con el diseño y publicación de piezas de comunicación.</t>
  </si>
  <si>
    <t>No. de socializaciones ejecutadas</t>
  </si>
  <si>
    <t>Andrés Fabian Contento Muñoz</t>
  </si>
  <si>
    <t>Contenido de bajo impacto o temas técnicos de díficil recordación para los colaboradores de la Entidad</t>
  </si>
  <si>
    <t>Divulgar de forma clara las temáticas del Sistema Integrado de Gestión Distrital conforme los lineamientos socializados desde la Oficina Asesora de Comunicaciones y Cultura para la Movilidad.</t>
  </si>
  <si>
    <t xml:space="preserve">(No. Total de colaboradores que responden la encuesta con puntaje superior a 80/ No. Total de colaboradores que responden la encuesta)*100
</t>
  </si>
  <si>
    <t>Iván Alexander Díaz Villa/Paola Adriana Corona Miranda/Ligia Rodríguez/Julieth Rojas Betancour</t>
  </si>
  <si>
    <t>Al revisar los documentos del proceso, se evidencia desactualización en la caracterización.</t>
  </si>
  <si>
    <t>Posibilidad de afectación reputacional por posibles requerimientos de entes de control y de los procesos internos de la entidad debido a la gestión del control documental del sistema de gestión de calidad  fuera de los requisitos procedimientales</t>
  </si>
  <si>
    <t>a. Reasignación de proyecto de inversión a nuevo ordenador de gasto. 
b. Revisión de actividades a través de ejercicio de planeación estratégica.</t>
  </si>
  <si>
    <t>Actualizar y publicar el documento- caracterización del Proceso.</t>
  </si>
  <si>
    <t>Caracetrización actualizada y publicada</t>
  </si>
  <si>
    <t>DIRECCIONAMIENTO ESTRATÉGICO</t>
  </si>
  <si>
    <t xml:space="preserve">ENCUESTA MEDICIÓN DEL  IMPACTO DE LA COMUNICACIÓN DEL SISTEMA INTEGRADO DE GESTIÓN </t>
  </si>
  <si>
    <t>PLAN DE MEJORAMIENTO POR AUTOCONTROL</t>
  </si>
  <si>
    <t>OFICINA ASESORA DE COMUNICACIONES Y CULTURA PARA LA MOVILIDAD</t>
  </si>
  <si>
    <t>DIRECCIÓN DE TALENTO HUMANO/SUBDIRECCIÓN ADMINISTRATIVA/SUBSECRETARÍA DE GESTIÓN CORPORATIVA/OFICINA ASESORA DE PLANEACIÓN INSTITUCIONAL</t>
  </si>
  <si>
    <t>001-2021</t>
  </si>
  <si>
    <t>002-2021</t>
  </si>
  <si>
    <t>003-2021</t>
  </si>
  <si>
    <t xml:space="preserve">07/04/2021 Se evidencia la actualización a versión 2 del Instructivo para Gestión del Rendimiento  con Código: PA02-IN07 el cual fue socializado el 25/03/2021, dando cuemplimiento a la actividad establecida y su indicador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</si>
  <si>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09/04/2021: Se remite justiiccion junto con las actas y la matirz de control. se evidencia cumplimiento de la acción, y se cierra.
5/3/2021: No se remitió evidencia por encontrarse en términos
5/2/2021: No se remitió evidencia por encontrarse en términos
31/12/2020: No se remite evidencia por estar en términos
</t>
  </si>
  <si>
    <t xml:space="preserve">09/04/2021: Con la Justificación de cumplimiento de la gestión, se aprecia en las actas allegadas, que se dió cumplimiento. Se solicita cierre de la acción
..5/3/2021: No se remitió evidencia por encontrarse en términos
5/2/2021: No se remitió evidencia por encontrarse en términos
31/12/2020: No se remite evidencia por estar en términos
</t>
  </si>
  <si>
    <t xml:space="preserve">09/04/2021: Se allega la justificación del cumplimiento junto con los soportes. Evaluados, se considera que la acción  se cumplio y se cierra.
5/3/2021: No se remitió evidencia por encontrarse en términos
5/2/2021: No se remitió evidencia por encontrarse en términos
31/12/2020: No se remite evidencia por estar en términos
</t>
  </si>
  <si>
    <t xml:space="preserve">09/04/201: Junto con la justificación, se allegan las evidencias del cimplimineto de lam acción, tal como 1. pm04-m02-manual-de-gestion-de-pqrsd-v-30-22-12-2020 y la socialixación. se cierra la acci´n.
5/3/2021: No se remitió evidencia por encontrarse en términos
5/2/2021: No se remitió evidencia por encontrarse en términos
31/12/2020: No se remite evidencia por estar en términos
</t>
  </si>
  <si>
    <t xml:space="preserve">09/04/2021: Se adjunta a la justificación del cumplimeinto de la acción, el formarto 1. pm04-m01-pt01-v1.0-de-24-12-2020 y la socialización. Se cierra la acción, dado que se cumplió.
5/3/2021: No se remitió evidencia por encontrarse en términos
5/2/2021: No se remitió evidencia por encontrarse en términos
31/12/2020: No se remite evidencia por estar en términos
</t>
  </si>
  <si>
    <t xml:space="preserve">09/04/2021:  Como evidencia de la gestión realizada por la Dirección de contratación, pantallazo del informe que remite la Dirección al Sideap, circular CIRCULAR SDM-DC 209509 DE 2020 del 23/12/2020 , se procede al cierre por cumplimiento del indicador. CONCLUCION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</si>
  <si>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09/04/2021: Se aporta como evidencia los pantallazos de la actualizacion del directorio de contratistas en SIDEAP asi como las bases de datos de contratos 2021 ( Se realizo revision de dos registros en el sistema, No se pudo realizar  mas verificacion en Sideap pq estaba caida la pagina web) 
CONCLUSION: Se procede al cierre por cumplimiento de la acción e indicador. ACCION CERRADA
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</si>
  <si>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9/04/2021: Se adjunta como avance el INSTRUCTIVO SECRETARIA TÉCNICA COMITÉ DE CONTRATACIÓN - SDM
Código: PA05-IN07 Versión: 1.0, aun no se encuentra en la Intranet publicado. 
CONCLUSION: ACCION EN EJECUCION</t>
  </si>
  <si>
    <t>OACCM</t>
  </si>
  <si>
    <t>15/03/2021:  Seguimiento realizado por María Janneth Romero:
El proceso a través del radicado SPMT 20213120046233  de fecha 09/03/2021 solicita la reprogramación de la acción, de conformidad con los compromisos efectuados en la mesa de trabajo realizada entre la OCI y SPMT de la misma fecha, a través de la cual se analizaron las causas por las cuales no se dio cumplimiento a la accion dentro del plazo formulado, lo que motivo su calificación de incumplida al cierre de febrero de 2021. De acuerdo al resultado de la mesa de trabajo y lo expuesto en la solicitud de reprogramación se da viabilidad a través del radicado OCI-20211700050873 a la solicitud de reprogramación, la cual fue establecida por el proceso para el 12/03/2021, actualización que será incorporara en el consolidado de marzo a publicar en las primeras semanas de abril de 2021.
Conforme lo anterior, a través de correo electrónico de fecha 15/03/ 2021, el proceso allega las evidencias (procedimientos actualizados y pantallazos de la publicación en intranet) que dan cuenta la ejecución integral de la accion. Se precisa a través de la solicitud de la reprogramación que la actualización de los anexos 2 y 3 del procedimiento PM02-PR01, fueron eliminados en la actualización versión 2.0 de éste procedimiento; y se aclara que  para los anexos 4 y 5 no se va a realizar actualización, teniendo en cuenta que corresponden a manuales y cartillas que se encuentran vigentes y no presentan ninguna actualización.
De acuerdo a lo anteriormente expuesto se cierra la acción en la gestión de marzvo y se procede a excluir del PMP  a partir de  abril.
______________________________________
05/03/2021 Seguimiento realizado por María Janneth Romero:
El proceso reporta a través de correo elecrónico el siguiente avance: ".. respecto a la actualización del procedimiento PM-02 PR-02  (Subdirección de PMT), se remitió para aprobación a la OAPI el día 25 de febrero de 2020; que el día 03 de marzo se remitió al correo personal  del funcionario encargado de la revisión y aprobación del proceso toda vez que éste manifestó no tener acceso a su correo institucional ya que se encontraba en periodo de renovación contractual, razón por la cual estamos a la espera de la aprobación por parte de la OAPI del procedimiento PR-02 PM-02. Se anexan capturas de pantalla donde se evidencia lo enunciado, quedo atento."
No obstante lo anteiror, de la verificación realizada a los procedimientos e instructivos de la SPMT publicados en la Intranet realizada por la OCI, se observa:
* PM02-PR01 AUTORIZAR O NO LOS PLANES DE MANEJO DE TRÁNSITO (PMT) POR OBRAS YO EMERGENCIAS Y REALIZAR EL SEGUIMIENTO A SU IMPLEMENTA VERSIÓN 2,0 DE 11-02-2021.
* PM02-PR02 AUTORIZAR LOS PLANES DE MANEJO DE TRÁNSITO (PMT) POR EVENTOS YO AGLOMERACIONES VERSIÓN 1,0 DE 18-02-2019.
* PM02-PR01-IN01 INSTRUCTIVO PMT EMERGENCIAS VERSIÓN 1,0 DE 18-02-2019.
* PM02-PR01-ANEXO 01 CONCEPTO TÉCNICO PARA GESTIONAR LOS PLANES DE MANEJO DE TRÁNSITO (PMT) POR OBRA VERSIÓN 2,0 DE 02-12-2020.
* PM02-PR01-ANEXO 02 CONCEPTO TÉCNICO 17 VERSIÓN 1,0 DE 18-02-2019.
* PM02-PR01-ANEXO 03 CONCEPTO TÉCNICO 18 VERSIÓN 1,0 DE 18-02-2019.
* PM02-PR01-ANEXO 04 MANUAL DE PLANEACIÓN Y DISEÑO PARA LA ADMINISTRACIÓN DEL TRÁNSITO Y EL TRANSPORTE VERSIÓN 1,0 DE 18-02-2019.
* PM02-PR01-ANEXO 05 PLANES DE MANEJO DE TRÁNSITO VERSIÓN 1,0 DE 18-02-2019.
Conforme lo anterior se observa que no se cumplio de manera integral la acción por lo cual se califica como INCUMPLIDA
___________________________________
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</si>
  <si>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MARZO</t>
  </si>
  <si>
    <t>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t>
  </si>
  <si>
    <t>Posibilidad de afectación reputacional por pérdida de confianza por parte de la ciudadania al igual de posibles investigaciones por entes de control debido a prestación de tramites y servicios fuera de los requermientos normativos, legales y del ciudadano</t>
  </si>
  <si>
    <t>No hay un adecuado seguimiento a los PQRS allegados a cada dependencia, tanto para resolver como reasignar teniendo en cuenta la competencia de cada uno de los procesos en la respuesta de los ciudadanos</t>
  </si>
  <si>
    <t>Realizar seguimiento semanal a la oportunidad de las respuestas, competencia y el reporte de la asignación erronea de las PQRS, dando cumplimiento al manual de gestión de PQRS</t>
  </si>
  <si>
    <t>Mejora Continua</t>
  </si>
  <si>
    <t>(Actas de seguimiento realizadas / 
Actas de seguimiento programadas)*100</t>
  </si>
  <si>
    <t>Equipo Técnico</t>
  </si>
  <si>
    <t>Deficiencia en la clasificación y asignación  de PQRSD en ORFEO</t>
  </si>
  <si>
    <t>Construir el ABC de los temas de responsabilidad de cada dependencia de la Secretaria Distrital de Movilidad el cual sirva de insumo para la asignación de las PQRSD.</t>
  </si>
  <si>
    <t>Mejora continua</t>
  </si>
  <si>
    <t>Documento ABC elaborado y socializado</t>
  </si>
  <si>
    <t>1 documento ABC elaborado y socializado</t>
  </si>
  <si>
    <t>Todas las dependencias de la SDM</t>
  </si>
  <si>
    <t>Realizar el seguimiento a la clasificación de PQRSD que se reciban a través de  ORFEO.</t>
  </si>
  <si>
    <t>(Informe mensual realizado/ Informe mensual programado)*100</t>
  </si>
  <si>
    <t>Subdirección Administrativa</t>
  </si>
  <si>
    <t>Deficiencia en el  seguimiento a la oportunidad de la respuesta por parte al líder del proceso.</t>
  </si>
  <si>
    <t>Actualizar, publicar y socializar las responsabilidades del Manual de Gestión PQRSD relacionado con las actividades de reporte y seguimiento a las PQRSD.</t>
  </si>
  <si>
    <t>Manual de Gestión PQRSD actualizado, publicado y socializado.</t>
  </si>
  <si>
    <t xml:space="preserve">RC2: Teniendo en cuenta que el proceso incorporo dos acciones de mejora en su P.M.P que buscan subsanar lo observado en el seguimiento realizado en el I Semestre 2020 relacionados con la atención de las peticiones entre autoridades, las cuales se encuentran en términos de ejecución; y considerando el resultado de la evaluación realizada en el presente ejercicio (Ver ítem 1.2 literal b Peticiones entre autoridades), se recomienda fortalecer los controles establecidos de tal manera que se garantice al interior de las dependencias de la entidad, la atención de las peticiones realizadas entre autoridades, de conformidad con lo establecido en la normatividad vigente, (Ley 1755 de 2015 Artículo 30) </t>
  </si>
  <si>
    <t>Falta de claridad del responsable de realizar el seguimiento de las peticiones entre autoridades.</t>
  </si>
  <si>
    <t>Realizar mesa de trabajo con la OAPI, la OCI, la Dirección de Normatividad y Concetos, la Subdirección Adminsitrativa y la DAC para establecer la responsabilidad en la SDM del seguimiento a las peticiones entre autoridades.</t>
  </si>
  <si>
    <t>(Mesa de trabajo realizada / mesa de trabajo programada)*100</t>
  </si>
  <si>
    <t>1 Mesa de trabajo</t>
  </si>
  <si>
    <t xml:space="preserve">RC7: Adelantar las acciones que se consideren pertinentes con el fin de garantizar la coherencia de la información reportada y la publicada en su página web por la entidad; con la gestión reportada por la Secretaria General respecto a la gestión realizada mensualmente de las peticiones a nivel distrital. Específicamente en relación con el reporte de las peticiones que no ingresan a través del canal de Bogotá Te escucha. Lo anterior teniendo en cuenta la Guía para la elaboración del informe de gestión, que en su capítulo 1, numeral 1. Total, Peticiones mensuales recibidas por la entidad, hace la siguiente consideración: 
“En esta sección se discrimina el total de peticiones registradas por la entidad, de acuerdo con el canal de ingreso, indicando así el uso de los canales de recepción propios de la entidad, por parte de la ciudadanía.” </t>
  </si>
  <si>
    <t>Falta de interpretación de los informes presentados</t>
  </si>
  <si>
    <t xml:space="preserve">Realizar mesa de trabajo con la Veeduría Distrital y control interno en relación con los reportes PQRSD </t>
  </si>
  <si>
    <t>RC8: Si bien se evidencia un importante avance respecto al cumplimiento de la Ley 1755 de 2015 relacionado con los términos de respuesta, aún se evidencia gestión fuera de los términos legales establecidos o sin responder, con lo cual se materializa el evento potencial identificado en el Mapa de Riesgos Institucional (9. Discriminación y restricción a la participación de los ciudadanos que requieren atención y respuesta por parte de la SDM.)</t>
  </si>
  <si>
    <t>Deficiencia de controles en la gestión de PQRSD</t>
  </si>
  <si>
    <t>Identificar un evento potencial asociado a la gestión de Gestión PQRSD y establecer los controles pertinentes para mitigar su impacto.</t>
  </si>
  <si>
    <t>Matriz de riesgo DAC actualizado.</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</si>
  <si>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</si>
  <si>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</si>
  <si>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informe de los temas más reiterativos por los cuales la ciudadanía presenta solicitudes en la entidad.</t>
  </si>
  <si>
    <t xml:space="preserve"> Informe de temas reiterativos en el 1er y 2do semestre del 2021.</t>
  </si>
  <si>
    <t>Realizar mesa de trabajo semestral con las dependencias para analizar las causas de los temas más reiterados.</t>
  </si>
  <si>
    <t>INFORME SEGUIMIENTO PQRS II SEMESTRE 2020</t>
  </si>
  <si>
    <t>004-2021</t>
  </si>
  <si>
    <t>005-2021</t>
  </si>
  <si>
    <t>006-2021</t>
  </si>
  <si>
    <t>007-2021</t>
  </si>
  <si>
    <t>008-2021</t>
  </si>
  <si>
    <t>TODAS LAS DEPENDENCIAS DE LA SDM</t>
  </si>
  <si>
    <t xml:space="preserve">04/05/2021. Se adelantaron dos (2) socializaciones, la primera fue el 20 de abril 2021 a los miembros dele quipo técnicos de las dependencias que lideran los diferentes sistemas de gestión. La segunda fue el 28 de abril, en el Comité de Directivos.  Por lo anterior y teniendo  en cuenta los soportes presentados por el proceso, se procede a realizar el cierre de la misma.
RECOMENDACION: Cerrar la acción y excluirla del PMP. </t>
  </si>
  <si>
    <t>En los documentos relacionados con la planificación estratégica y operativa del proceso de direccionamiento estratégico, la priorización de las oportunidades no facilita la identificación de las estrategias, que se deban abordar en los diferentes lapsos de tiempo</t>
  </si>
  <si>
    <t>La metodología definida para la priorización de oportunidades sólo identifica su impacto</t>
  </si>
  <si>
    <t>Revisar, ajustar y publicar los documentos relacionados con la planificación estratégica y operativa del proceso de direccionamiento estratégico:
Instructivo PE01-PR08-IN01 Formato PE01-PR08-F01</t>
  </si>
  <si>
    <t>Documentos de la planificación estratégica y operativa actualizados y publicados</t>
  </si>
  <si>
    <t>Jefe Oficina Asesora de Planeacional Institucional</t>
  </si>
  <si>
    <t>Actualizar en conjunto con el equipo técnico la matriz DOFA priorizando las oportunidades</t>
  </si>
  <si>
    <t>009-2021</t>
  </si>
  <si>
    <t>7/05/2021: En la fecha 19/04/2021 se llevo a cabo mesa tecnica, con el fin de analizar con el la dependencias el porque del incumplimiento del indicador de la accion,  este incumplimiento se dio a raíz de la auditoria  calidad que impidio la publicacion y socializacion del instructivo, Se establecio fecha de cumplimiento 30/4/2021. Para dar por cumplida esta accion la Dirección de Contratación aporta como evidencia Instructivo Secretaria técnica comité de contratación  publicado en la Intranet el 29 de abril de 2021 y socializado mediante el correo de comunicación interna el  3 de mayo de 2021: ACCIÓN CUMPLIDA EXTEMPORANEAMENTE.
9/04/2021: Se adjunta como avance el INSTRUCTIVO SECRETARIA TÉCNICA COMITÉ DE CONTRATACIÓN - SDM
Código: PA05-IN07 Versión: 1.0, aun no se encuentra en la Intranet publicado. 
CONCLUSION: ACCION EN EJECUCION</t>
  </si>
  <si>
    <t>Se identificaron respuestas al ciudadano en lenguaje no apropiado. (Coherencia, calidez y claridad)</t>
  </si>
  <si>
    <t>Posibilidad de afectación reputacional por perdidad de confianza por parte de la ciudadania al igual de posibles investigaciones por entes de control debido a prestación de trámites y servicios fuera de los requermientos normativos, legales y del ciudadano</t>
  </si>
  <si>
    <t>Teniendo en cuenta la demanda de peticiones se esta emtiendo algunas respuestas omitiendo los criterios de calidad</t>
  </si>
  <si>
    <t>Realizar Mesas de trabajo para la elaboración de plantillas de respuesta tipo del proceso de Gestión de Tramites y Servicio para la Ciudadanía que contenga parámetros de calidad (coherencia, claridad y calidez)</t>
  </si>
  <si>
    <t>3 Mesas de trabajo.</t>
  </si>
  <si>
    <t>1 Mesa de trabajo mensual</t>
  </si>
  <si>
    <t>Peticiones reiterativas en el proceso de Gestión de trámites y Servicios para la Ciudadanía.</t>
  </si>
  <si>
    <t>Factores externos que afectan la prestación de los trámites y servicios de la entidad</t>
  </si>
  <si>
    <t>Realizar mesa de trabajo mensual con el Equipo de PQRSD con el fin de identificar y analizar los temas reiterativos.</t>
  </si>
  <si>
    <t>(Mesas de trabajo realizada / Mesa de trabajo programadas)*100</t>
  </si>
  <si>
    <t>Se identificaron casos relacionados con reclamos referentes a la desactualización de las plataformas para la verifación de los estados de cuenta de la ciudadanía.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</si>
  <si>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y transporte, sin el cumplimiento de los requisitos y lineamientos internos y externos</t>
  </si>
  <si>
    <t>Suspensión de términos procesales a causa de la emergencia sanitaria del covid 19</t>
  </si>
  <si>
    <t>Realizar mesa de trabajo para analizar los casos particulares correspondientes a los cursos pedagógicos por infracción a las normas de tránsito y de esta manera determinar su correcta actualización en los sistemas de información dispuestos para ello.</t>
  </si>
  <si>
    <t>Se generaban documentos en el aplicativo correspondencia SICON los cuales no eran entregados por el operador de correpondencia al destinatario.</t>
  </si>
  <si>
    <t>No se contaba con un gestor documental que permitieran realizar trazabilidad a documentos que no eran notificados.</t>
  </si>
  <si>
    <t>Notificar las devoluciones de las respuestas que no fueron entregadas a los ciudadanos por diferentes causas.</t>
  </si>
  <si>
    <t>Informe mensual de notificaciones realizadas</t>
  </si>
  <si>
    <t>1 Informe mensual de notificaciones realizadas</t>
  </si>
  <si>
    <t>NC01:Se evidenció que funcionarios nombrados en los grados 27 de la Subdirección de Transporte Privado, desarrollan funciones propias de la Subdirección de Transporte Publico y de la Dirección de Planeación de Movilidad. De igual forma, funcionario nombrado en grado 219-15, de la Dirección de Planeación de la Movilidad, desarrolla funciones propias de la Subdirección de Transporte Publico y Subdirección de Transporte Privado. Lo anterior, transgrede lo establecido en Ley 909 de 2004 artículo 19, numerales 1 y 2.</t>
  </si>
  <si>
    <t xml:space="preserve">Designación de funciones a los funcionarios que no se encuentran relacionadas con las fichas de los perfiles del manual de funciones </t>
  </si>
  <si>
    <t xml:space="preserve">No hay un funcionario referente en cada una de las subdirecciones que realicen seguimiento a los informes transversales </t>
  </si>
  <si>
    <t>Realizar una Interiorización a los directivos de la Dirección de Planeación de la Movilidad y sus subdirecciones sobre las fichas de cada profesional que tienen a su cargo. (apoyo DTH)</t>
  </si>
  <si>
    <t>Numero de Socializaciones realizadas</t>
  </si>
  <si>
    <t>Director (a) de Planeación de la Movilidad</t>
  </si>
  <si>
    <t>Realizar un seguimiento mediante acta de reunión verificando el cumplimento de las funciones descritas en las fichas de los perfiles de los empleos de los grados  27 de la Subdirección de Transporte Privado y Subdirección de Transporte Público y el grado 15 de la Dirección de Planeación de la Movilidad.</t>
  </si>
  <si>
    <t>una acta de seguimiento</t>
  </si>
  <si>
    <t>Dirección de Planeación de la Movilidad
Subdirección de Transporte Privado
Subdirección de Transporte Público</t>
  </si>
  <si>
    <t>NC02:Durante el desarrollo de la presente auditoria se pudo evidenciar que tanto el procedimiento PM01-PR03 Revisión y aprobación de estudios de tránsito (ET) de demanda y atención de usuarios (EDAU) análisis de movilidad y seguimiento a las acciones de mitigación aprobadas, como los conceptos emitidos en una muestra de seis (6) EDAU y seis (6) ET, no cuentan el análisis ni se relacionan los indicadores de ingeniería de tránsito que debe emplear en la evaluación de los estudios de tránsito y los de demanda y atención de usuarios.</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</si>
  <si>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</si>
  <si>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Dentro del procedimiento no se establecieron los lineamientos, para identificar los indicadores que se requieren en la revisión de los Estudios de Tránsito y Estudios de Demanda y Atención de Usuarios. </t>
  </si>
  <si>
    <t>Actualizar, socializar y publicar el procedimiento PM01-PR03 incluyendo los indicadores conforme al Decreto 596 de 2007 que permitan la revisión de los estudios de tránsito.</t>
  </si>
  <si>
    <t>Procedimiento actualizado, socializado y publicado</t>
  </si>
  <si>
    <t>Subdirector de Infraestructura
Jhon Alexander González Mendoza</t>
  </si>
  <si>
    <t>NC03:Se pudo evidenciar incumplimiento relacionado con el control de la información documentada, dado que no se efectuaron los controles y/o actualizaciones de versión para el instructivo establecido en el Sistema Integrado de Gestión, específicamente en cuanto al PM01-IN01 SEGUIMIENTO PESV VERSIÓN 1,0 DE 22-05-2019, cuya fecha de adopción corresponde al 22/05/2019, la anterior versión se realizó con base al marco normativo vigente en lo relacionado con el seguimiento y aval de los planes Estratégicos de seguridad vial, sin embargo hubo modificaciones al marco legal desde noviembre de 2019 con la expedición del Decreto 2106 de 2019, razón por la cual se debían realizar las respectivas actualizaciones al Instructivo, de acuerdo con las evidencias allegadas por la Dirección de Planeación de Movilidad, esta actualización se encuentra en proceso de aprobación, No obstante se aplicó una versión desactualizada durante la vigencia 2020.
Lo descrito anteriormente, de conformidad con lo establecido en los criterios normativos definidos en el literal “l” del artículo 4° de la Ley 87 de 1993, el cual establece “toda entidad bajo la responsabilidad de sus directivos debe por lo menos implementar los siguientes aspectos que deben orientar la aplicación del control interno: l - “Simplificación y actualización de normas y procedimientos” negrillas fuera de texto)</t>
  </si>
  <si>
    <t>No se se documentó la metodología vigente para las visitas de seguimiento de los planes estratégicos de seguridad vial al interior del proceso.</t>
  </si>
  <si>
    <t>Actualizar, socializar y publicar el instructivo PM01-IN02 incluyendo la metodología vigente para las visitas de seguimiento de los Planes Estratégicos de Seguridad Vial</t>
  </si>
  <si>
    <t>Instructivo actualizado, socializado y publicado</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</si>
  <si>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</si>
  <si>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</si>
  <si>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</si>
  <si>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</si>
  <si>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</si>
  <si>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</si>
  <si>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</si>
  <si>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</si>
  <si>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</si>
  <si>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</si>
  <si>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</si>
  <si>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</si>
  <si>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</si>
  <si>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</si>
  <si>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 xml:space="preserve">Verificado el PIC 2020, no se evidencian capacitaciones para funcionarios del área contable en temas propios de su función; tampoco se encuentra dentro de la participación de directivos, la necesidad de capacitación en esta área. </t>
  </si>
  <si>
    <t>La priorizacion del Plan Institucional de Capacitacion,   no contemplo dentro de su ejecucion el desarrollo de capacitaciones encaminadas a las necesidades especificas en temas contables descritos en el diagnostico del PIC 2020</t>
  </si>
  <si>
    <t>Solicitar al area encargada las acciones correspondientes para la ejecucion de actividades de capacitacion acorde con las necesidades identificadas en el PIC 2021 en materia contable.</t>
  </si>
  <si>
    <t>Solicitud al area competente para realizar la capacitación</t>
  </si>
  <si>
    <t>Recibir capacitacion y/o actualización en materia contable</t>
  </si>
  <si>
    <t>Profesional Contador
Profesional Lider de PIC</t>
  </si>
  <si>
    <t>OFICINA ASESORA DE PLANEACIÓN INSTITUCIONAL</t>
  </si>
  <si>
    <t>DIRECCIÓN DE PLANEACIÓN DE LA MOVILIDAD</t>
  </si>
  <si>
    <t>SUBDIRECCIÓN DE INFRAESTRUCTURA</t>
  </si>
  <si>
    <t>SUBDIRECCIÓN DE TRANSPORTE PRIVADO</t>
  </si>
  <si>
    <t>DIRECCIÓN DE PLANEACIÓN DE LA MOVILIDAD/SUBDIRECCIÓN DE TRANSPORTE PRIVADO/SUBDIRECCIÓN DE TRANSPORTE PÚBLICO</t>
  </si>
  <si>
    <t>SUBDIRECCIÓN FINANCIERA/DIRECCION DE TALENTO HUMANO</t>
  </si>
  <si>
    <t>010-2021</t>
  </si>
  <si>
    <t>011-2021</t>
  </si>
  <si>
    <t>012-2021</t>
  </si>
  <si>
    <t>013-2021</t>
  </si>
  <si>
    <t>014-2021</t>
  </si>
  <si>
    <t>015-2021</t>
  </si>
  <si>
    <t>016-2021</t>
  </si>
  <si>
    <t>017-2021</t>
  </si>
  <si>
    <t>018-2021</t>
  </si>
  <si>
    <t>019-2021</t>
  </si>
  <si>
    <t>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</si>
  <si>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 xml:space="preserve">08/05/2021 Seguimiento Julie Martinez se evidencia que en los requerimientos se tiene contemplar controles, respuesta parcial  dando cumplimiento a la actividad e indicador de realizar un desarrollo se procede al cierre del hallazgo
07/04/2021 Seguimiento Julie Martinez, mediante el radicado 20216120051703 se solicita la reprogramación del halazgo, teniendo en con el fin de realizar las pruebas para puesta en marcha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</si>
  <si>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TODAS</t>
  </si>
  <si>
    <t>27/04/2021: El proceso aporta como evidencia la presentación, listado de asistencia, resultados del proceso de medición de aprehensión de conocimiento  realizado en la socialización llevada a cabo el 23/04/2021, asi como el link con el formulario aplicado en este ejercicio.
Conforme lo anterior y teniendo en cuenta que la anterior capacitación fue realizada el 29/01/2021, tal como fue evaluada en el seguimiento presentado por la OCI el 03/02/2021 correspondiente al cierre de enero, se evidencia el cumplimiento integral de la acción, tanto en oportunidad como en eficacia. De acuerdo a lo anteriormente expuesto se cierra la acción y se procede a excluirla del PMP
_______________________________________
09/04/2021:  Seguimiento realizado por María Janneth Romero
No se reporta por parte del proceso responsable de ejecución, avance en la gestión adelantada; conforme lo anterior se mantiene lo observado al cierre de enero y febrero:
Teniendo en cuenta que el plazo de ejecución vence en mayo se recomienda adelantar la socialización que se encuentra pendiente, de tal manera que se de cumplimiento integral a lo formulado en el indicador y meta de la acción.
______________________________
05/03/2021: Seguimiento realizado por María Janneth Romero
No se reporta por parte del proceso responsable de ejecución, avance en la gestión adelantada; conforme lo anterior se mantiene lo observado al cierre de enero:
Teniendo en cuenta que el plazo de ejecución vence en mayo se recomienda adelantar la socialización que se encuentra pendiente, de tal manera que se de cumplimiento integral a lo formulado en el indicador y meta de la acción.
______________________________
03/02/2021: Seguimiento realizado por María Janneth Romero:
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"no se realizó presentación toda vez que la socialización se iba realizando mediante la muestra de pantalla".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</si>
  <si>
    <t>ABRIL</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</si>
  <si>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</si>
  <si>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</si>
  <si>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</si>
  <si>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</si>
  <si>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la actualización del Plan de Gestión de Residuos Peligrosos y reporte del mismo en la plataforma RUA-RESPEL del IDEAM.</t>
  </si>
  <si>
    <t xml:space="preserve">No. de documento actualizado y reportado </t>
  </si>
  <si>
    <t>PAOLA ADRIANA CORONA MIRANDA</t>
  </si>
  <si>
    <t>Elaborar el listado de informes que deben ser reportar a las entidades distritales y entes de control, estableciendo su periodicidad y fechas establecidas por la autoridad ambiental para su presentación.</t>
  </si>
  <si>
    <t>Listado de informes elaborado</t>
  </si>
  <si>
    <t>Realizar seguimiento a la normatividad y a la documentación asociada con el fin de mantener actualizado el Plan de Gestión de Residuos Peligrosos.</t>
  </si>
  <si>
    <t>No. De seguimientos realizados / No. De seguimientos programados</t>
  </si>
  <si>
    <t>Solicitar a la Secretaria Distrital de Ambiente capacitación sobre normatividad vigente.</t>
  </si>
  <si>
    <t xml:space="preserve">Solicitudes de capacitación enviadas a la SDA </t>
  </si>
  <si>
    <t>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t>
  </si>
  <si>
    <t xml:space="preserve">Se tiene desconocimiento frente a los requisitos establecidos en la normatividad ambiental vigente en materia de RESPEL  </t>
  </si>
  <si>
    <t>Actualizar el Plan de Gestión de Residuos Peligrosos el cual incluya el Plan de Transporte de RESPEL y formatos necesarios para su verificación</t>
  </si>
  <si>
    <t>No. de documento actualizado</t>
  </si>
  <si>
    <t xml:space="preserve">Implementar el Plan de Transporte de RESPEL y sus formatos de verificación  para los vehículos que realicen esta función. </t>
  </si>
  <si>
    <t>No. de seguimientos al Plan de Transporte de RESPEL</t>
  </si>
  <si>
    <t>Adecuar un cuarto de almacenamiento de Residuos Peligrosos, para el acopio temporal de los mismo  en la sede almacen, en cumplimiento con la normatividad ambiental vigente.</t>
  </si>
  <si>
    <t>Cuarto de residuos peligrosos adecuado en la sede almacen</t>
  </si>
  <si>
    <t xml:space="preserve">La entidad debe remitir dentro del plazo establecido, los soportes correspondientes que acrediten la propiedad de los equipos (transformadores eléctricos), un inventario detallado de los equipos (en uso, desuso) y residuos contaminados con PCB, que se encuentren en todas sus instalaciones, en cumplimiento con la Resolución 222 de 2011. </t>
  </si>
  <si>
    <t>No se cuentan con los soportes correspondientes que acreditan la propiedad de los equipos (transformadores) ubicados en la sede Calle 13, Paloquemo y Patio Terminal del Sur</t>
  </si>
  <si>
    <t>Enviar oficio a la Empresa de Energía CODENSA, solicitando los soportes (propiedad, inventario y residuos contaminados con PCB) correspondientes a los equipos (transformadores).</t>
  </si>
  <si>
    <t>Oficio remitido a CODENSA</t>
  </si>
  <si>
    <t>Actualizar el inventario de la SDM, de acuedo con la información suministrada por Condensa.</t>
  </si>
  <si>
    <t>Inventario actualizado</t>
  </si>
  <si>
    <t>Remitir respuesta a la SDA, sobre los equipos transformadores (propiedad, inventario y residuos contaminados con PCB)</t>
  </si>
  <si>
    <t>Respuesta a la SDA</t>
  </si>
  <si>
    <t>Incumple la Resolución 932 de 2015, artículo 1, debido a que no se realizaron los reportes mensuales correspondientes al PIN de obra 17323 y 17561</t>
  </si>
  <si>
    <t>Desconocimiento del proceso para el manejo de los residuos de construcción demolición frente a los reportes mensuales y requisitos para el cierre del PIN de obra, ante la autoridad ambiental</t>
  </si>
  <si>
    <t xml:space="preserve">Requerir mediante oficio al contratista e interventoria del contrato de mantenimiento, el cumplimiento normativo de los RCD para el cierre de los pines de obra </t>
  </si>
  <si>
    <t>Un (1) oficio de requerimiento al contratista y un (1) oficio de requerimiento a la interventoria del contrato de obra</t>
  </si>
  <si>
    <t>Realizar seguimiento mensual al informe presentado por el contratista e interventoria del contrato de obra, que de cumplimiento a los reportes y cierre de PIN ante la autoridad ambiental.</t>
  </si>
  <si>
    <t>No. de seguimientos mensuales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</si>
  <si>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</si>
  <si>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</si>
  <si>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Llevar a cabo dos (2) actividades para la socialización de los deberes del Equipo Técnico contempladas en la Resolución 242 de 2014</t>
  </si>
  <si>
    <t>Numero de actividades de socialización realizadas/Total de actividades de socialización programadas</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</si>
  <si>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</si>
  <si>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</si>
  <si>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</si>
  <si>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</si>
  <si>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Llevar a cabo dos (2) actividades para la socialización de los deberes del Gestor Ambiental contempladas en el Decreto 165 de 2015, artículo 6</t>
  </si>
  <si>
    <t xml:space="preserve">Documento con la definición de los deberes del Gestor Ambiental </t>
  </si>
  <si>
    <t>Verificar el cumplimiento de los deberes del Gestor Ambiental a través de los seguimientos al Plan Institucional de Gestión Ambiental - PIGA.</t>
  </si>
  <si>
    <t>Número de seguimientos programados / Número total de seguimientos realizados</t>
  </si>
  <si>
    <t>020-2021</t>
  </si>
  <si>
    <t>021-2021</t>
  </si>
  <si>
    <t>022-2021</t>
  </si>
  <si>
    <t>023-2021</t>
  </si>
  <si>
    <t>024-2021</t>
  </si>
  <si>
    <t>025-2021</t>
  </si>
  <si>
    <t>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
2015</t>
  </si>
  <si>
    <t>Detrimento de la reputación institucional al no contar con el cumplimiento normativo</t>
  </si>
  <si>
    <t>No se dio la adecuada interpretación a la norma, que permitiera evidenciar la necesidad de la adopción de un acto administrativo o documento equivalente de acuerdo con el régimen legal al sujeto obligado, de conformidad con lo establecido por el  Decreto 103 de 2015</t>
  </si>
  <si>
    <t>Expedir un acto administrativo mediante el cual se adopte el esquema de publicación en la pagina, conforme al Decreto 103 de 2015</t>
  </si>
  <si>
    <t>Acto Administrativo expedido</t>
  </si>
  <si>
    <t>Realizar mesa de trabajo con la Dirección de Normatividad y Conceptos frente a la interpretación de la subcategoria numeral 10.4 literal (A a la K)</t>
  </si>
  <si>
    <t>Mesa de trabajo realizada</t>
  </si>
  <si>
    <t>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t>
  </si>
  <si>
    <t xml:space="preserve">Incumplimiento al principio de la transparencia y acceso a la información pública - Principio de Calidad de la Información y Principio de la divulgación proactiva de la información.
</t>
  </si>
  <si>
    <t>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t>
  </si>
  <si>
    <t>Publicar  mensualmente en la pagina web de la entidad en la pestaña Transparencia y acceso a la información específicamente en el  ítem 8 contratación la información contractual y la ejecución de los contratos celebrados en la SDM.</t>
  </si>
  <si>
    <t>Publicaciones realizadas/publicaciones programadas</t>
  </si>
  <si>
    <t>Implementar un enlace en la pestaña Transparencia y acceso a la información específicamente en el  ítem 8 contratación que direccione al PAA publicado en Secop</t>
  </si>
  <si>
    <t xml:space="preserve">Enlace creado e implementado </t>
  </si>
  <si>
    <t>Hallazgo NC 2
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t>
  </si>
  <si>
    <t>Inoportunidad con la actualización y publicación de información establecida en la Ley 1712 de 2014, el Decreto 103 de 2015 y la normativa aplicable.</t>
  </si>
  <si>
    <t>Desconocimiento de las actualizaciones establecidas para la documentación en la normativa (Ley 1712 de 2014 y el Decreto 103 de 2015); frente al las subcategorías 10.2 registro de activos de información y 10.3 índice de información clasificada y reservada.</t>
  </si>
  <si>
    <t>(Documentación actualizada)/(Total de la documentación)</t>
  </si>
  <si>
    <t>Cumplimiento de los requisitos normativos establecidos en  las subcategorías 10.3 índice de información clasificada, literales b, i, j, k, l, n; y reservada,  y 10.4 esquema de publicación de la información, literal j.</t>
  </si>
  <si>
    <t>Cumplimiento de los requisitos normativos establecidos en  las subcategorías 10.2 registro de activos de información, literal i, 10.3 índice de información clasificada y reservada, literal o;  y 10.4 esquema de publicación de la información, literal k.</t>
  </si>
  <si>
    <t>(Documentos publicados)/(Total de documentos)</t>
  </si>
  <si>
    <t>Autocontrol . Se evidenció incumplimiento en la categoría 13. Protección de Datos Personales, subcategoría  13.1. C,D,E Cumplimiento de principios y obligaciones del régimen general de protección de datos personales Ley 1712 de 2014.</t>
  </si>
  <si>
    <t>Inoportunidad con la a publicación de información establecida en la Ley 1712 de 2014 y la normativa aplicable</t>
  </si>
  <si>
    <t>Desconocimiento de la totalidad del cumplimiento de Ley 1712 de 2014 frente al cumplimiento de principios y obligaciones del régimen general de protección de datos personales y certificación de seguridad de la página web de la entidad.</t>
  </si>
  <si>
    <t xml:space="preserve">Realizar los Hipervínculos o espacios o URL donde se comunican las finalidades  y las  autorizaciones el tratamiento de los datos personales a las personas que ingresan su información. </t>
  </si>
  <si>
    <t xml:space="preserve"> Hipervínculo creado e Implementado de la Autorización del tratamiento de los datos personales.</t>
  </si>
  <si>
    <t>Autocontrol: Se evidenció incumplimiento en la categoría 13. Protección de Datos Personales, subcategoría  13.1. C,D,E Cumplimiento de principios y obligaciones del régimen general de protección de datos personales Ley 1712 de 2014.</t>
  </si>
  <si>
    <t>Realizar los Hipervínculos o espacios o URL donde se comunica la  certificación de seguridad de la página web de la entidad.</t>
  </si>
  <si>
    <t xml:space="preserve"> Hipervínculo creado e Implementado  la  certificación de seguridad de la página web</t>
  </si>
  <si>
    <t>026-2021</t>
  </si>
  <si>
    <t>027-2021</t>
  </si>
  <si>
    <t>028-2021</t>
  </si>
  <si>
    <t>029-2021</t>
  </si>
  <si>
    <t>COMUNICACIONES Y CULTURA PARA LA MOVILIDAD</t>
  </si>
  <si>
    <t>GESTIÓN DE TICS
GESTIÓN ADMINISTRATIVA</t>
  </si>
  <si>
    <t>ANDRÉS FABIAN CONTENTO MUÑOZ</t>
  </si>
  <si>
    <t>OFICINA TECNOLOGÍAS DE LA INFORMACIÓN Y LAS COMUNICACIONES - SUBDIRECCIÓN ADMINISTRATIVA</t>
  </si>
  <si>
    <t>ALEXANDER RICARDO - PAOLA CORONA</t>
  </si>
  <si>
    <t>ALEXANDER RICARDO ANDRADE</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</si>
  <si>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</si>
  <si>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No. Socializaciones realizadas/No. de socializaciones programadas</t>
  </si>
  <si>
    <t>IVAN ALEXANDER DIAZ VILLA</t>
  </si>
  <si>
    <t>Por no hay herramienta que permita llevar el control de las fechas establecidas para la presebtación del informe de Ley de Cuotas en cada anualidad</t>
  </si>
  <si>
    <t>Herramienta</t>
  </si>
  <si>
    <t>GESTIÓN DEL TALENTO HUMANO</t>
  </si>
  <si>
    <t>030-2021</t>
  </si>
  <si>
    <t>SEGUIMIENTO LEY DE TRANSPARENCIA Y ACCESO DE LA INFORMACIÓN 2021</t>
  </si>
  <si>
    <t>INFORME DE SEGUIMIENTO AL CUMPLIMIENTO DE LA LEY DE CUOTAS PARTES EN LA SDM</t>
  </si>
  <si>
    <t>Actualizar  la documentación según los criterios establecidos en la normativa.</t>
  </si>
  <si>
    <t>Actualizar documento equivalente al acto administrativo manejado por la entidad de conformidad con la normativa.</t>
  </si>
  <si>
    <t>Publicar documento equivalente al acto administrativo manejado por la entidad de conformidad con la normativa.</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</si>
  <si>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</si>
  <si>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</si>
  <si>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que no hay una socialización a los servidores publicos en cargos directivos de sobre la normatividad vigente a la publicación de la declaración del impuesto sobre la renta y complementarios (ítem 2.1 del presente informe), en los términos de la Ley 2013 de 2019.</t>
  </si>
  <si>
    <t>Socializar circular donde se solicite la obligatoriedad a todos los servidores públicos que presenten la Declaración de Bienes y Rentas, Conflictos de Intereses y Declaración del Impuesto Sobre la Renta y Complementarios, con el fin de dar cumplimiento cumplimiento a lo establecido en la Ley 2013 del 30 diciembre 2019 y en el artículo 9 del Decreto Distrital 189 del 21 de agosto de 2020</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</si>
  <si>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</si>
  <si>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</si>
  <si>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</si>
  <si>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</si>
  <si>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</si>
  <si>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</si>
  <si>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</si>
  <si>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</si>
  <si>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</si>
  <si>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</si>
  <si>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</si>
  <si>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Por que no hay una socialización al interior de la DTH de sobre la normatividad vigente para la presentación del informorme de Ley de Cuotas</t>
  </si>
  <si>
    <t>Socializar al interior de la Dirección de Talento Humano de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</si>
  <si>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Implementar herramienta en excel donde se registre toda la información de los informes internos y externos  que debe presentar la Dirección de Talento Humano en cada anualidad sobre el informorme de Ley de Cuotas</t>
  </si>
  <si>
    <t xml:space="preserve">28/05/2021. El proceso anexa los siguientes documentos actualizados:  PE01-PR08-IN01 instructivo para la Planificación Estratégica Versión 5.0 de 06-05-2021 y PE01-PR08-F01 formato para el análisis y consolidación de la matriz DOFA Versión 3.0 de 06-05-2021.  Por lo anterior y teniendo  en cuenta los soportes presentados por el proceso, se procede a realizar el cierre de la misma.
RECOMENDACION: Cerrar la acción y excluirla del PMP. </t>
  </si>
  <si>
    <t>Matriz Dofa actualizada con priorización de oportunidades</t>
  </si>
  <si>
    <t xml:space="preserve">28/05/2021. El proceso anexa los siguientes documentos actualizados:  Listado de asistencia taller realizado el 06/05/2021,  Resultados priorización de oportunidades formulario ejercicio parte 1, Resultados priorización de oportunidades formulario ejercicio parte 1,Matriz DOFA Versión 12 con fecha de actualización 27/05/2021.  Por lo anterior y teniendo  en cuenta los soportes presentados por el proceso, se procede a realizar el cierre de la misma.
RECOMENDACION: Cerrar la acción y excluirla del PMP. </t>
  </si>
  <si>
    <t xml:space="preserve">Al validar las acciones y la normativa, se evidencia la necesidad de actualizar los documentos del proceso  </t>
  </si>
  <si>
    <t>Posibilidad de afectación reputacional por posibles requerimientos de entes de control y de los procesos internos de la entidad debido a la gestión del control documental del sistema de gestión de calidad  fuera de los requisitos procedimentales.</t>
  </si>
  <si>
    <t>Actualizar y publicar los documentos del proceso</t>
  </si>
  <si>
    <t>Documentos actualizados y publicados</t>
  </si>
  <si>
    <t>En el proceso de Direccionamiento Estratégico se sugiere generar un documento o instructivo que oriente a los procesos de la SDM en el diligenciamiento del Mapa de Riesgos de Gestión acorde con la guía metodológica para la administración del riesgo versión 5.0, para fortalecer la metodología considerando orientaciones metodológicas que permitan a los procesos realizar la
identificación, control y monitoreo de forma más fácil.</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</si>
  <si>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</si>
  <si>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No se cuenta con  un documento de apoyo que contenga todos los aspectos relevantes para la identificación, valoración y tratamiento de los riesgos de gestión bajo la nueva metodología en su versión 5.0. </t>
  </si>
  <si>
    <t>Generar y publicar un documento que contenga el paso a paso para la realización de la identificación, valoración y tratamientos.</t>
  </si>
  <si>
    <t>Documento para la identificación, valoración y tratamiento de riesgos de gestión publicado en la intranet</t>
  </si>
  <si>
    <t>Un (1) Documento publicado</t>
  </si>
  <si>
    <t>Ajuste de actividades de acuerdo con las necesidades vigentes y nueva normativa relacionada con el Proceso.</t>
  </si>
  <si>
    <t>AUDITORÍA INTERNA CURSOS PEDAGÓGICOS POR INFRACCIONES A LAS NORMAS DE TRÁNSITO (CPINT) 2021</t>
  </si>
  <si>
    <t>JEFE OFICINA ASESORA DE COMUNICACIONES Y CULTURA PARA LA MOVILIDAD</t>
  </si>
  <si>
    <t>JEFE OFICINA ASESORA DE PLANEACIÓN INSTITUCIONAL</t>
  </si>
  <si>
    <t>033-2021</t>
  </si>
  <si>
    <t>034-2021</t>
  </si>
  <si>
    <t>08/06/2021 Seguimiento Julie Martinez se evidencia  el Certificación de inscripción al registro de generadores de residuos peligrosos y del reporte de información anual Formato Nro.: 5000245571 y Certificación de inscripción al registro de generadores de residuos peligrosos y del reporte de información anual formato nro.: 5000197537.  Adicionalmente se evidencia el plan de gestión integral de residuos peligrosos PGIRESPEL de abril 2021</t>
  </si>
  <si>
    <t xml:space="preserve">08/06/2021 Seguimiento realizado por Julie Andrea Martinez se evidencia el oficio 20216122004691 Solicitando la  documentación transformadores ubicados en las sedes de la SDM. Por lo cual se da por se  cierra esta actividad insumo para las siguientes activiadades </t>
  </si>
  <si>
    <t xml:space="preserve">9/06/2021: Se revisaron aleatoriamente un total de 15 actas del Comité de Contratación, correspondientes al primer semestre y segundo semestre de 2020, donde se evidenció que las mismas  se encuentran suscritas por los servidores públicos que formaron parte de los Comités. Recomendación: Realizar el control de firmas de las actas del comite una vez culminen las sesiones con el fin de evitar demoras en la formalizacion del acta. CONCLUSION: Se procede al cierre por cuanto la direccion dio cumplimiento a la meta e indicador establecido para esta accion. .
Seguimiento realizado el 07/12/2020. 
Accion en ejecución.   
CONCLUSION: ACCION ABIERTA </t>
  </si>
  <si>
    <t>Acciòn correctiva</t>
  </si>
  <si>
    <t>08/06/2021 Seguimiento Julie Martinez se evidencia la resolución RESOLUCIÓN No. 419 DE 2020 en la cual adopta para la SDM el sistema ORFEO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</si>
  <si>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CORRECTIVA</t>
  </si>
  <si>
    <t>MAYO</t>
  </si>
  <si>
    <t xml:space="preserve">SGC    </t>
  </si>
  <si>
    <t>OTIC - SA</t>
  </si>
  <si>
    <t>AUDITORÍA INTERNA SGC 2020</t>
  </si>
  <si>
    <t>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t>
  </si>
  <si>
    <t>Desconocimiento de los procedimientos por parte de los servidores allí involucados para el desarrollo de las actividades asociadas al proceso de control y evaluación de la gestión.</t>
  </si>
  <si>
    <t>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t>
  </si>
  <si>
    <t>Actas de socializacion ocorreos electronicos</t>
  </si>
  <si>
    <t>Diego Nairo Useche Rueda</t>
  </si>
  <si>
    <t xml:space="preserve">Definir un responsable que verifique la oportuna publicación y socialización al interior de la entidad de los cambios o modificaciones que se surtan en los procedimientos del proceso de Control y Evaluación de la Gestión. </t>
  </si>
  <si>
    <t>OFICINA DE CONTROL INTERNO</t>
  </si>
  <si>
    <t xml:space="preserve">No se tiene establecido un punto de control que pemita comunicar o informar al interior de la entidad de los ajustes, cambios o modificaciones que se surtan en los documentos del proceso de control y evaluación de la gestión. </t>
  </si>
  <si>
    <t>035-2021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</si>
  <si>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</si>
  <si>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</si>
  <si>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</si>
  <si>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</si>
  <si>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</si>
  <si>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</si>
  <si>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No Conformidad # 2 Al realizar la verificación documental de los procesos de: Gestión de Tecnologías de la Información y las Comunicaciones PA04; se encontraron inconsistencias de forma y de fondo, en los procedimientos, manuales, guías e instructivos auditados. En la PA04–C CARACTERIZACIÓN DEL PROCESO, los procedimientos PA04-PR01 ADMINISTRACIÓN DE CUENTAS DE USUARIOS y PA04-PR05 GESTIÓN DE LA INFORMACIÓN se encuentran desactualizados, en atención a que la última versión de la Caracterización del proceso es del 2019 y figura el proyecto de inversión 967 y el Proyecto vigente es el 7570</t>
  </si>
  <si>
    <t>Debilidad en el seguimiento y actualización de la documentación publicada en el Sistema de Gestión de Calidad.</t>
  </si>
  <si>
    <t>Actualizar los Documentos (Administración de Cuentas de Usuarios PA01-PR05, Gestión de la Información PA04-PR05 y Caracterización del proceso PA04–C)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</si>
  <si>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procedimiento PA04-PR01 PROCEDIMIENTO DE ADMINISTRACIÓN DE CUENTAS DE USUARIOS VERSIÓN 1.0 DE 18-02-2019.PDF se evidenció: En el numeral 5 del flujograma hay un decisorio en el cual no son claros los pasos que siguen, porque no precisa cuando proceder en caso de "SI" o en caso de "NO". Así mismo, se usa como conector de página una letra, cuando debería ser un número y en los lineamientos y/o Políticas de operación se menciona el formato PA01-PRxx-IN02 Instructivo de digitalización e indexación en el aplicativo Laserfiche, que no existe.</t>
  </si>
  <si>
    <t>Debilidad en el seguimiento y actualización de la documentación publicada en el Sistema de Gestión de Calidad..</t>
  </si>
  <si>
    <t>Actualizar el Documento (Administración de Cuentas de Usuarios PA04-PR01)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</si>
  <si>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el PA04-PR05 GESTIÓN DE LA INFORMACIÓN VERSIÓN 1.0 DE 18-02-2019.PDF en la Actividad 8 del Flujograma habla de la OIS, la actividad 7 no concluir resolviendo la consulta, la actividad 14 está incompleta y la actividad "Definir e implementar las estrategias para realizar la conformación y consolidación sobre Movilidad de acuerdo con los requerimientos" a cargo del profesional OTIC no es clara.</t>
  </si>
  <si>
    <t>Actualizar el Documento (Gestión de la Información PA04-PR05) Actualizado y publicado en el Sistema de Gestión de la Calidad.</t>
  </si>
  <si>
    <t>No Conformidad # 2 Al realizar la verificación documental de los procesos de: Gestión de Tecnologías de la Información y las Comunicaciones PA04; se encontraron inconsistencias de forma y de fondo, en los procedimientos, manuales, guías e instructivos auditados, En la Caracterización del Proceso PE04-C se relacionan clientes externos (entidades Nacionales, distritales, entes de control y proveedor de servicios tecnológicos), no obstante, al preguntar por la evaluación de la satisfacción de los usuarios externos el auditado expresa que no cuenta con este tipo de clientes, por tanto, es se debe ajustar la caracterización.</t>
  </si>
  <si>
    <t>Actualizar el Documento (Caracterización del Proceso PE04-C) Actualizado y publicado en el Sistema de Gestión de la Calidad.</t>
  </si>
  <si>
    <t>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t>
  </si>
  <si>
    <t>Desinterés por parte del personal de la Secretaria Distrital de Movilidad  frente a la elaboración de la encuentra de satisfacción.</t>
  </si>
  <si>
    <t>Socializar al interior de la entidad frente a la Importancia de la evaluación de las encuestas de satisfacción de los usuarios que es gestionada por el Operador Tecnológico.</t>
  </si>
  <si>
    <t>Socialización Programada / Socialización Ejecutada</t>
  </si>
  <si>
    <t>Observaciones de Mejora En el proceso de Gestión de Tecnologías de la Información y las Comunicaciones al verificar los conocimientos de los servidores respecto de la documentación del Sistema de Gestión de Calidad, se evidencian debilidades en la consulta a los mismos en la intranet, específicamente al ubicar el mapa de riesgos de corrupción y de gestión, la ubicación de la Plataforma Estratégica, la caracterización y el mapa de procesos.</t>
  </si>
  <si>
    <t>Desconocimiento de algunos integrantes de la OTIC frente a la documentación del Sistema de Gestión de Calidad del proceso OTIC y Plataforma Estratégica de la entidad publicados en la Intranet de la entidad.</t>
  </si>
  <si>
    <t xml:space="preserve">Socializar al interior de la OTIC para incrementar el  conocimiento frente a la documentación del Sistema de Gestión de Calidad, consulta a los mismos en la intranet, mapa de riesgos de corrupción y de gestión, la ubicación de la Plataforma Estratégica y caracterización  el mapa de procesos. </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</si>
  <si>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</si>
  <si>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</si>
  <si>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periódica frente a los contenidos de los diferentes documentos del Proceso, publicados en la intranet.
</t>
  </si>
  <si>
    <t xml:space="preserve">Revisar semestralmente los documentos publicados en la intranet y relacionados con el Proceso </t>
  </si>
  <si>
    <t>Revisión documental</t>
  </si>
  <si>
    <t>Jefe Oficina Asesora de Comunicaciones y Cultura para la Movilidad</t>
  </si>
  <si>
    <t>Actualizar y publicar el documento PE02-PR02</t>
  </si>
  <si>
    <t>Documento actualizado y publicado en la intranet</t>
  </si>
  <si>
    <t>Actualizar  los documentos relacionados en el link de comunicaciones</t>
  </si>
  <si>
    <t>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t>
  </si>
  <si>
    <t>036-2021</t>
  </si>
  <si>
    <t>037-2021</t>
  </si>
  <si>
    <t>038-2021</t>
  </si>
  <si>
    <t>039-2021</t>
  </si>
  <si>
    <t>040-2021</t>
  </si>
  <si>
    <t>041-2021</t>
  </si>
  <si>
    <t>042-2021</t>
  </si>
  <si>
    <t>043-2021</t>
  </si>
  <si>
    <t>044-2021</t>
  </si>
  <si>
    <t xml:space="preserve">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</si>
  <si>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</si>
  <si>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Falta de control para la publicación de los documentos</t>
  </si>
  <si>
    <t>Realizar mesa de trabajo para revisar el PM04-PR08 y sus anexos</t>
  </si>
  <si>
    <t>Mesa de trabajo programada</t>
  </si>
  <si>
    <t xml:space="preserve">1 Acta de reunión </t>
  </si>
  <si>
    <t>Actualizar, publicar y socializar  el procedimiento PM04-PR08 con sus anexos  incluyendo el simbolo para verificación de puntos de control.</t>
  </si>
  <si>
    <t xml:space="preserve">Procedimiento actualizado, publicado y socializado </t>
  </si>
  <si>
    <t xml:space="preserve">1 Procedimiento actualizado, publicado y socializado </t>
  </si>
  <si>
    <t>No se considero necesario mencionar el formato ya que en los lineamientos estaba descrita la acción a realizar.</t>
  </si>
  <si>
    <t>Actualizar el procedimiento PM04-PR01 incluyendo el código del formato PM04-PR01-F04 Encuesta de Satisfacción de los asistentes al curso pedagógico en el lineamiento de su aplicación e  incluyendo el simbolo para verificación de puntos de control.</t>
  </si>
  <si>
    <t>Demora en la creación del protocolo PM04-PT01.</t>
  </si>
  <si>
    <t>Actualizar, publicar y socializar el  procedimiento PM04-PR01 mencionando en las acciones implementadas por la DAC  el PM04-PT01 Protocolo de contingencia frente a la caida de cualquier servicio presencial de la SDM.</t>
  </si>
  <si>
    <t xml:space="preserve">Procedimientos actualizados, publicados y socializados. </t>
  </si>
  <si>
    <t xml:space="preserve">2 Procedimientos actualizado, publicado y socializado </t>
  </si>
  <si>
    <t>Actualmente no se cuenta con interconexión con el RUNT</t>
  </si>
  <si>
    <t>Actualizar, publicar y socialzar la PM04-C Caracterización del proceso PM04 Gestión de Trámites y Servicios para  la Ciudadanía</t>
  </si>
  <si>
    <t>Caracterización actualizada, publicada y socializada</t>
  </si>
  <si>
    <t>1 caracterización actualizada, publicada y socializada</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</si>
  <si>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</si>
  <si>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Teniendo en cuenta que la planeación y gestión de recursos se realizó a mediados del año 2020 y el formato se creó para tal efecto en noviembre de 2020, el formato PA01-PR13-F05 PLANEACIÓN Y GESTIÓN DE RECURSOS PRÓXIMA VIGENCIA no se diligenció para la vigencia 2020 dado que se elaboró con posterioridad a la gestión de recursos para la próxima vigencia.</t>
  </si>
  <si>
    <t>Diligenciar el formato PA01-PR13-F05 PLANEACIÓN Y GESTIÓN DE RECURSOS PRÓXIMA VIGENCIA formulado en el año 2020 para la vigencia 2021.</t>
  </si>
  <si>
    <t>Formato diligenciado</t>
  </si>
  <si>
    <t>1 formato diligenciado</t>
  </si>
  <si>
    <t xml:space="preserve">Diligenciar el formato PA01-PR13-F05 PLANEACIÓN Y GESTIÓN DE RECURSOS PRÓXIMA VIGENCIA formulado en el año 2021 para la vigencia 2022.
</t>
  </si>
  <si>
    <t>Preventiva</t>
  </si>
  <si>
    <t>Porque no hay una revisión integral de la documentación  publicada del procedo DTH</t>
  </si>
  <si>
    <t>Realizar una revisión de la documentación total del proceso DTH que encuentra publicada en la intranet, con el fin de identificar el estado de los documentos y verificar que tramiento se le puede dar a los documentos</t>
  </si>
  <si>
    <t>No. Documentos revisado/No. de documentos publicados en la intranet</t>
  </si>
  <si>
    <t>Dirección de Talento Humano</t>
  </si>
  <si>
    <t>Actualizar o eliminar en los documentos que se requiera, del proceso DTH que encuentra publicada en la intranet</t>
  </si>
  <si>
    <t xml:space="preserve">No. De documentos actualizados o eleminados/No. Total que requiere algun tramite </t>
  </si>
  <si>
    <t>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t>
  </si>
  <si>
    <t>Falta de documentación en las solicitudes realizadas a la Subdirección Administrativa.</t>
  </si>
  <si>
    <t>Realizar 2 mesas de trabajo con la Subdirección Adminsitrativa que permita retroalimientar los resultados de la encuesta de satisfacción aplicada en los curso pedagógicos por infraccción a las normas de transito.</t>
  </si>
  <si>
    <t>Mesa de trabajo realizadas</t>
  </si>
  <si>
    <t>2 Mesas de trabajo realizadas</t>
  </si>
  <si>
    <t>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
Agotado el proceso de identificación, el conductor infractor deberá presentar el comparendo que le ha sido impuesto para proceder adelantar el curso sobre normas de tránsito, el cual no podrá ser inferior a dos (2) horas catedra.
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t>
  </si>
  <si>
    <t>No se considero necesario implementar controles para asegurar la duración y temática del curso pedagógico.</t>
  </si>
  <si>
    <t>Realizar 2 mesas de trabajo que permita verificar la duración y temática de los cursos pedagógicos.</t>
  </si>
  <si>
    <t>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t>
  </si>
  <si>
    <t>Falta de conocimiento de los documentos aplicables a cursos pedagógicos.</t>
  </si>
  <si>
    <t>Realizar 2 socializaciones de los documentos asociados al PM04-PR01 a los equipos de servicio, racionalización de trámites y PQRSD  que apoyan la operación del trámite de los Cursos Pedagógicos.</t>
  </si>
  <si>
    <t>Socializaciones realizadas</t>
  </si>
  <si>
    <t>2 Socializaciones realizadas</t>
  </si>
  <si>
    <t>NC3: Al auditar el proceso de Gestión de Trámites y Servicios a la Ciudadanía en lo referente a las aulas para la prestación del servicio de CPINT en las sedes: Paloquemao, Calle 13, Red CADE (20 de ulio, Suba y Américas), se evidencia deficiencias en los recursos tecnológicos (televisores, video beam y rack de sonido), los cuales son responsabilidad del proceso de Gestión Administrativa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</si>
  <si>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</si>
  <si>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No identificar oportunamente las necesidades en el marco del anteproyecto de presupuesto</t>
  </si>
  <si>
    <t xml:space="preserve">Coordinar visitas técnicas, en conjunto con la OTIC y la Subadtiva,  en el segundo semestre de 2021 a los puntos de prestación de cursos pedagógicos con el fin de identificar las necesidades </t>
  </si>
  <si>
    <t>Visita técnica realizada</t>
  </si>
  <si>
    <t>Subdirector Administrativa
Jefe OTIC
Director de Atención al Ciudadano</t>
  </si>
  <si>
    <t xml:space="preserve">Remitir las necesidades de presupuesto requerido a la Subsecretaría de Servicios a la Ciudadanía con base en los resultados de las visitas </t>
  </si>
  <si>
    <t>Solicitud de necesidades de presupuesto</t>
  </si>
  <si>
    <t>Director de Atención al Ciudadano</t>
  </si>
  <si>
    <t>Falta de coordinación entre las dependencias involucradas dificultando la adquisición de los recursos tecnológicos necesarios.</t>
  </si>
  <si>
    <t>Realizar reunión entre la DAC, OTIC y Subdirección Administrativa con el fin de establecer acciones en conjunto para atender las debilidades identificadas en los recursos</t>
  </si>
  <si>
    <t>Reunión realizada</t>
  </si>
  <si>
    <t>045-2021</t>
  </si>
  <si>
    <t>046-2021</t>
  </si>
  <si>
    <t>047-2021</t>
  </si>
  <si>
    <t>048-2021</t>
  </si>
  <si>
    <t>049-2021</t>
  </si>
  <si>
    <t>050-2021</t>
  </si>
  <si>
    <t>SUBSECRETARÍA DE SERVICIOS A LA CIUDADANÍA
OFICINA DE TECNOLOGÍAS DE LA INFORMACIÓN Y LAS COMUNICACIONES
SUBSECRETARIA DE GESTIÓN CORPORATIVA</t>
  </si>
  <si>
    <t>DIRECCIÓN DE ATENCIÓN AL CIUDADANO
OFICINA DE TECNOLOGÍA DE LA INFORMACIÓN Y LAS COMUNCACIONES
SUBDIRECCIÓN ADMINSITRATIVA</t>
  </si>
  <si>
    <t>CONTROL Y EVALUACIÓN DE LA GESTIÓN</t>
  </si>
  <si>
    <t>OPORTUNIDAD DE MEJORA NO. 10
En el proceso de Gestión Administrativa, se deben adecuar los salones para CPINT, de acuerdo a lo dispuesto en la resolución 11355 de 2020, Anexo 3. Numeral 3. Inspección: Letra “A. ...Las instalaciones dispondrán como mínimo con: a) Un salón de clases suficientemente dotado, con ventilación, iluminación y seguridad. La capacidad mínima instalada para atender simultáneamente, dependerá de la revisión que se realice conforme al área que por asistente se pueda determinar dentro del aula, la cual deberá ser como mínimo de 2 metros cuadrados por usuario, lo cual permitirá determinar la capacidad de cada aula. b) Oficina Administrativa. c) Recepción y sala de espera. d) Servicios de aseo y sanitario...” a través de la implementación de un plan de trabajo.</t>
  </si>
  <si>
    <t>Al no tener en óptimas condiciones las instalaciones de los salones de acuerdo a lo establecido en la Resolución 11355 de 2020, se puede incurrir en fallas de incumplimiento normativo</t>
  </si>
  <si>
    <t xml:space="preserve">Se requiere realizar el seguimiento de los compromisos y acciones de las visitas ya realizadas a las diferentes sedes para la verificación de cumplimiento de la Resolucion 11355 de 2020, con las diferentes áreas que intervienen </t>
  </si>
  <si>
    <t xml:space="preserve">Realizar recorrido de verificación de los compromisos y acciones necesarias para dar cumplimiento a lo indicado en la Resolución 11355 de 2020, en conjunto con la DAC, OTIC y DTH.  </t>
  </si>
  <si>
    <t>Verificación realizada</t>
  </si>
  <si>
    <t>1 acta de verificación</t>
  </si>
  <si>
    <t xml:space="preserve">Aida Nelly Linares </t>
  </si>
  <si>
    <t xml:space="preserve">El dia 01 de junio del 2020, Subsecretaria de Política de Movilidad, solicita  cierre de la accion 3 del hallazgo 082-2020, anexa como evidencia: el memorando SDM-SPM-177469-2020, las actas trimestrales y memorandos 20212000113633.
Una vez Analizadas las evidencias estas se encuentran en concordancia con la acción y se da recomendación de cierre.
</t>
  </si>
  <si>
    <t>INEFECTIVA</t>
  </si>
  <si>
    <t xml:space="preserve">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</si>
  <si>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Inoportunidad con el Procedimiento al anexo técnico del contrato 2019-1813</t>
  </si>
  <si>
    <t>Jefe de la Oficina de Tecnologías de la Información y las Comunicaciones</t>
  </si>
  <si>
    <t xml:space="preserve">01/07/2021. El proceso aporta como evidencia la publicación en enero 2021 del Plan Institucional y Estratégico Vigencia 2021 - Mantenimiento de Servicios Tecnológicos 2021 V.1.0. publicado en https://www.movilidadbogota.gov.co/web/planes_institucionales_y_estrategicos_decreto_612 de 18. El 24 de junio de 2021 se realiza la publicación del Documento Procedimiento Gestión de Requerimientos y Solicitudes en Materia Tecnológica Código: PA04-PR06 Versión 1, Documento incorporando en el Formato Estandarizado con el Sistema de Gestión de la Calidad de la entidad . Con lo anterior se evidencia la gestión realizada por la OTIC, con la creación del Procedimiento Gestión de Requerimientos y Solicitudes en Materia Tecnológica Código: PA04-PR06 Versión 1, publicando en  el https://intranetmovilidad.movilidadbogota.gov.co/intranet/PA04
Por lo anterior y teniendo  en cuenta los soportes presentados por el proceso, se procede a realizar el cierre de la misma.
RECOMENDACION: Cerrar la acción y excluirla del PMP. </t>
  </si>
  <si>
    <t xml:space="preserve">01/07/2021. El proceso aporta como evidencia  La Guía para la Gestión del Riesgo SDM PE01-G01 Versión 1.0 de 29-06-2021, publicada en la intranet en la siguiente ruta: https://intranetmovilidad.movilidadbogota.gov.co/intranet/PE01#tab-1382-2
Por lo anterior y teniendo  en cuenta los soportes presentados por el proceso, se procede a realizar el cierre de la misma.
RECOMENDACION: Cerrar la acción y excluirla del PMP. </t>
  </si>
  <si>
    <t>El documento de caracterización de partes interesadas no articula los diferentes sistemas de gestión implementados en la Entidad</t>
  </si>
  <si>
    <t>En la actualización del documento, solo se han considerado los Sistema de Gestión de la Calidad y efr</t>
  </si>
  <si>
    <t>Actualizar y publicar el documento considerando todos los sistemas de gestión implementados o en proceso de implementación en la Entidad</t>
  </si>
  <si>
    <t>Documento de caracterización de partes interesadas actualizado y publicado</t>
  </si>
  <si>
    <t>Jefe Oficina Asesora de Planeacional</t>
  </si>
  <si>
    <t>051-2021</t>
  </si>
  <si>
    <t xml:space="preserve">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</si>
  <si>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allegan los memorandos remitidos a los directivos, destacando un cuadro control donde se agrupan las dependencias de la SDM y el estado de su correspondencia, incluida la OCD. Se evidencia el cumplimiento de la acción y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</si>
  <si>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 xml:space="preserve">7/07/2021: Junto a la Justificación se allegan los soportes de los talleres mediante los cuales se sensibilizo el tema.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</si>
  <si>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1. Hacer seguimiento semestral de las peticones trasladadas por competencia fuera de los 5 dias establecidos por ley.</t>
  </si>
  <si>
    <t>(Informe semestral realizado/ Informe semestral programado) *100</t>
  </si>
  <si>
    <t xml:space="preserve">7/07/2021: Junto a la Justificación se allegan los soportes de la Evidencia de divulgación - correo 22 de Febrero y del 28 de abril y una pieza del 5 de abril, la cual no tiene relación. Se evidencia el cumplimiento de la Acción, razón por la cual, se cierra.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</si>
  <si>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</si>
  <si>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</si>
  <si>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</si>
  <si>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</si>
  <si>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</si>
  <si>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</si>
  <si>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</si>
  <si>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</si>
  <si>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</si>
  <si>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</si>
  <si>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t>
  </si>
  <si>
    <t xml:space="preserve">Falta de identificación de un instrumento de seguimiento que fortalezca el seguimiento a la ejecucion del contrato de concesion </t>
  </si>
  <si>
    <t>Realizar mesa de trabajo para la construcción del instrumento de seguimiento a la ejecución del contrato de concesión.</t>
  </si>
  <si>
    <t xml:space="preserve">Instrumento de seguimiento </t>
  </si>
  <si>
    <t xml:space="preserve">1 instrumento de seguimiento </t>
  </si>
  <si>
    <t>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t>
  </si>
  <si>
    <t xml:space="preserve">El contratista tiene la capacidad de programar o disponer a discreción la distribución de la flota mínima </t>
  </si>
  <si>
    <t xml:space="preserve">Realizar seguimiento mensual para fortalecer la mejora continua y el aseguramiento de la disponibilidad de gruas conforme las condidiciones contractuales. </t>
  </si>
  <si>
    <t xml:space="preserve">12 actas </t>
  </si>
  <si>
    <t>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t>
  </si>
  <si>
    <t>Deficiencias en articulación de actividades con el grupo de remanentes de la Dirección</t>
  </si>
  <si>
    <t xml:space="preserve">Relizar mensualmente mesa de trabajo para mitigar el riesgo  de no traslado por disponiblidad de espacio de quien recibe. </t>
  </si>
  <si>
    <t>Actas de seguimiento mensual</t>
  </si>
  <si>
    <t>6 actas de seguimiento</t>
  </si>
  <si>
    <t>Verificar la coherencia entre los datos contenidos en el informe de interventoría de los ANS (Acuerdos de Niveles de Servicio), teniendo en cuenta las valoraciones de estos.</t>
  </si>
  <si>
    <t>Transpie en el cambio de información en el oficio de cobro de ANS 15.3.4, adicional se informa que al verificar la inconsistencia no genera afectación económica, sino solo de sintaxis (Error humano), sobre el resultado detallado para enero del 2021.</t>
  </si>
  <si>
    <t>Generar plantilla del informe para el calculo de ANS (Acuerdos de Niveles de Servicio)</t>
  </si>
  <si>
    <t>Plantilla</t>
  </si>
  <si>
    <t>1 Plantilla</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</si>
  <si>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</si>
  <si>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</si>
  <si>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</si>
  <si>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</si>
  <si>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</si>
  <si>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Dar aplicación a lo dispuesto en la Directiva 001 de 2011 en el proceso de vinculación de población vulnerable, utilizando las bases de datos establecidas por la Secretaría Distrital de Desarrollo Económico, como establece el Numeral 4, Sub-numeral 5 de la Directiva.</t>
  </si>
  <si>
    <t>Falta de interpretación de la Directiva 001 de 2011 .</t>
  </si>
  <si>
    <t>Diseñar lista de chequeo con el fin de dar cabal cumplimiento a  los lineamientos establecidos por la Secretaría de Desarrollo Económico de acuerdo con la Directiva 001 de 2011.</t>
  </si>
  <si>
    <t xml:space="preserve">Lista de chequeo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</si>
  <si>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</si>
  <si>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</si>
  <si>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</si>
  <si>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t>
  </si>
  <si>
    <t xml:space="preserve">Falta de comunicación interna entre el equipo de supervisión de la SDM, la interventoría y el concesionario.
</t>
  </si>
  <si>
    <t>Alimentar mensualmente la herramienta tecnológica (bitácora orfeo) para facilitar y fortalecer el control y seguimiento del contrato de concesión</t>
  </si>
  <si>
    <t xml:space="preserve">Herramienta tecnológica </t>
  </si>
  <si>
    <t>Herramienta tecnológica alimentada mensualmente</t>
  </si>
  <si>
    <t>Se recomienda a la DAC, para futuros seguimientos, auditorias y demás requerimientos que se realicen en cumplimiento de los roles de la OCI, suministrar la información que se requiera con el fin de evitar limitaciones del ejercicio evaluador, lo anterior, teniendo en cuenta lo descrito en el artículo 151 del Decreto 403 de 2020, que dice: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t>
  </si>
  <si>
    <t>Posibilidad de afectación reputacional por pérdida de confianza por parte de la ciudadanía al igual de posibles investigaciones por entes de control debido a prestación de tramites y servicios fuera de los requerimientos normativos, legales y del ciudadano</t>
  </si>
  <si>
    <t>Falta de fortalecimiento en las diferentes etapas de una auditoría</t>
  </si>
  <si>
    <t>Socializar a los diferentes equipos de la DAC sobre los componentes de una auditoria</t>
  </si>
  <si>
    <t>Socialización realizada</t>
  </si>
  <si>
    <t>1 socialización realizada</t>
  </si>
  <si>
    <t>Se observa que el 26/02/2021 validación de campo comportamiento frente a riesgo ruido uso de EPPA donde en algunos casos se perciben niveles de ruido superiores a 80 DB por paso de aviones de carga, por tiempos de menos de 1 minuto, existe riesgo de afectación por la incertidumbre y falta de definición si se requiere utilizar elementos de protección personal auditiva en los trabajadores de los patios</t>
  </si>
  <si>
    <t>No se cuenta con un estudio donde se indique si se requiere uso de EPP para el manejo del ruido</t>
  </si>
  <si>
    <t>Solicitar a la interventoría estudio frente al riesgo del ruido</t>
  </si>
  <si>
    <t>Documento de solicitud</t>
  </si>
  <si>
    <t>1 solicitud realizada</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</si>
  <si>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</si>
  <si>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</si>
  <si>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Oportunidad de mejora en el ambiente para la operación y desarrollo del procedimiento de cursos pedagógicos.</t>
  </si>
  <si>
    <t>Cambios o situaciones presentadas por la declaratoria de la emergencia sanitaria del covid 19 que puede afectar la operación de cursos pedagógicos.</t>
  </si>
  <si>
    <t>Diseñar, implementar, evaluar y liderar un plan de intervención al equipo de trabajo de cursos pedagógicos.</t>
  </si>
  <si>
    <t>Acción de mejora</t>
  </si>
  <si>
    <t>Plan de trabajo diseñado, implementado, evaluado y liderado.</t>
  </si>
  <si>
    <t>1 plan de trabajo diseñado, implementado, evaluado y liderado.</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</si>
  <si>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</si>
  <si>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</si>
  <si>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</si>
  <si>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</si>
  <si>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</si>
  <si>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</si>
  <si>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</si>
  <si>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</si>
  <si>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</si>
  <si>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</si>
  <si>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054-2021</t>
  </si>
  <si>
    <t>055-2021</t>
  </si>
  <si>
    <t>056-2021</t>
  </si>
  <si>
    <t>057-2021</t>
  </si>
  <si>
    <t>058-2021</t>
  </si>
  <si>
    <t>059-2021</t>
  </si>
  <si>
    <t>060-2021</t>
  </si>
  <si>
    <t>061-2021</t>
  </si>
  <si>
    <t>062-2021</t>
  </si>
  <si>
    <t>063-2021</t>
  </si>
  <si>
    <t>064-2021</t>
  </si>
  <si>
    <t>065-2021</t>
  </si>
  <si>
    <t>066-2021</t>
  </si>
  <si>
    <t>067-2021</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</si>
  <si>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</si>
  <si>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08/07/2021 Seguimiento Julie Martinez  se evidencia el radicado No. 2021ER124588 y 2021ER124600
para las sedes SUPERCADE Movilidad Y Sede Patio Bodega Fontibón 1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</si>
  <si>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08/07/2021 seguimiento Julie Martinez se evidencia que la Subsecretaria de Gestión corporativa impartio la directriz de realizar  seguimiento a traves de el  memorando 20216000048523  y se evidencia el seguimiento realizado por Oficina Asesora De Comunicaciones y Cultura para la Movilidad ( 24 de marzo,15 junio),Oficina de Tecnologias de la Informacion y las Comunicaciones (2 de junio, 24 de marzo, 2 de junio)) ,Oficina Asesora de Planeacion Institucional (24 marzo, 24 junio),Oficina de Control Disciplinario (2 junio, ),Oficina de Control Interno (23 de marzo, 8junio),Subsecretaria de Gestion Corporativa(24 de marzo, 16 junio) ,Direccion Administrativa y Financiera (26 de marzo, 24 de junio),Subdireccion Financiera (12 abril, 15 de junio),Subdireccion Administrativa (15 abril, 15 junio),Direccion de Talento Humano( 13 de abril, 10 junio)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</si>
  <si>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08/07/2021 Seguimiento Julie Martinez 
se evidencia la actualización, publicació en la intranet  y sociaización de los procedimientos Expedición y Anulación de Certificados de Disponibilidad Presupuestal-PA03 - PR08-Versión 2
Expedición y Anulación de Certificados de Registro Presupuestal (CRP)PA03-PR 10-Version 2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9/12/2020 seguimiento por Julie Martínez para el mes de reporte no se remite ningun seguimiento por el proceso, actividad abienta dentro del tiempo programado para cierre</t>
  </si>
  <si>
    <t xml:space="preserve">08/07/2021  Seguimiento Julie Martinez  que se realizó seguimiento a la radicación y adicionalmente producto del seguimiento se evidencia  la socialización matriz de asuntos   subdirección de transporte privado al  personal asignado por   4-72 para el proceso de radicación con el fin de retroalimentación de lo evidenciado.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</si>
  <si>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08/07/2021 seguimiento Julie Martinez se evidencia mesa de trabajo del 8 de abril y 3 de mayo  con el INCI para revisar la señalética diseñada por la Secretaría Distrital de Movilidad.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7/04/2021 Seguimiento Julie Martinez no se reporta avance por el área, sin embargo se verifica y  la  acción se encuentra dentro del periodo de ejecución de acuerdo a lo  planificado.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</si>
  <si>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08/07/2021 seguimiento Julie Martinez se evidencia el acta y presentación  de la reunion del equipo tecnico donde  se realizo la socialización de 
los deberes y obligaciones del Comité   los dás 28 de junion y el 27 de mayo 
08/06/2021 Seguimiento Julie Martinez no se reporta por parte del área responsable de la ejecución avance de la gestión de esta actividad, sin embargo, se encuentra en el periodo establecido para su ejecución.</t>
  </si>
  <si>
    <t>08/07/2021 seguimiento Julie Martinez se evidencia el acta y presentación  de la reunion del equipo tecnico donde  se realizo la socialización de 
los deberes del Gestor Ambiental los dás 28 de junion y el 27 de mayo
08/06/2021 Seguimiento Julie Martinez no se reporta por parte del área responsable de la ejecución avance de la gestión de esta actividad, sin embargo, se encuentra en el periodo establecido para su ejecución.</t>
  </si>
  <si>
    <t>09/7/2021: La Direccion de contratacion allega pantallazos del seguimiento a la publicacion por parte de los ordenadores,  presenta justicacion de cierre de la accion,se procede al cierre.
09/4/2021:  Se aportan seguimientos a la gestion de los contratos en la plaforma SECOP. 
CONCLUSION: ACCION EN EJECUCION
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</si>
  <si>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09/07/2021: La Dirección de Contratación, en ejercicio de la mejora continua del proceso contractual, en conjunto con la Oficina de Comunicaciones proyectaron, desarrollaron y publicaron tres piezas, en las cuales se evidenciaron las experiencias exitosas y las oportunidades de mejora de la Dirección según lo dispuesto en el decreto 371 de 2010, artículo 2 numeral 7. 
Con el objetivo de llegar a la mayor parte de los contratistas y funcionarios que hacen parte de la SDM, se enviaron las precitadas piezas por dos medios de amplia difusión. Con lo anterior se da cumplimiento a la accion, se procede al CIERRE</t>
  </si>
  <si>
    <t>ACCIONES INEFECTIVAS</t>
  </si>
  <si>
    <t>OCI</t>
  </si>
  <si>
    <t>JUNIO</t>
  </si>
  <si>
    <t>05/07/2021. El proceso entrega los pantallazos que evidencia la actualización de la caracterización del proceso, además la publicación de la caracterización 01/07/2021
en el siguiente link  evidencia la publicaciónhttps://intranetmovilidad.movilidadbogota.gov.co/intranet/sites/default/files/2021-07-07/pe02-c-caracterizacion-del-proceso-version-3.0-de-1-07-2021.pdf</t>
  </si>
  <si>
    <t>09/08/2021: 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9/06/21: 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5/03/2021: SGJ remitio el tercer informe de seguimiento realizado en el mes de febrero   en relacion con los modulos apoderado, MASC, Judicial, Tutelas del siprojweb, 
Acción en ejecución.   
CONCLUSION: ACCION ABIERTA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ACCION EN EJECUCIÓN.</t>
  </si>
  <si>
    <t>09/08/2021:Informe presentado sobre seguimientos al siproj, en los modulos MASC, apoderados, judicial. Con este seguimiento se da por cumplida la meta e indicador  por el cual se procede al cierre y efectividad de la acción, se recomienda continuar con las acciones con el fin de que no se repita la causa raiz que dio origen al hallazgo.CERRADA-
09/07/2021:   Presentacion de informe mes de junio  relacion la verificacion de los  modulos apoderado, MASC, Judicial, y acciones adelantar por el aquipo encargado CONCLUSION: En ejecucion,
9/06/2021:Presentacion de informe mes de mayo  en relacion la verificacion de los  modulos apoderado, MASC, Judicial, y acciones adelantar por el aquipo encargado CONCLUSION: En ejecucion
7/05/2021: Presentacion de informe mes de abril en relacion con los con los modulos apoderado, MASC, Judicial,  en los se reflejan las observaciones detectadas  en la revision. 
9/04/2021: Presentacion de informe mes de marzo en relacion con los con los modulos apoderado, MASC, Judicial, Tutelas del siprojweb, 
CONCLUSION: ACCION EN EJECUCION
5/03/2021: SGJ remitio el tercer informe de seguimiento realizado en el mes de febrero en relacion con los modulos apoderado. MASC, Judicial , tutelas.
Acción en ejecución.   
CONCLUSION: ACCION ABIERTA
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</si>
  <si>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09/08/2021 Seguimiento Julie Martinez. se evidencia el Plan De Gestión De Residuos Peligrosos (ABRIL  2021 ) Y el formato para la verificación cumplimiento a la actividad e indicador.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</si>
  <si>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 xml:space="preserve">09/08/2021 Seguimiento Julie Martinez. se evidencia que se modifico el formato pese que a la fecha de elaboración no se encontraba vigente, por ello se realiza la corrección realizando la transcripción del mismo para dar cumplimiento al plan de mejoramiento </t>
  </si>
  <si>
    <t>09/08/2021 Seguimiento Julie Martinez. se evidencia que se elaboro el formato PA01-PR13-F05 PLANEACIÓN Y GESTIÓN DE RECURSOS  para la vigencia 2022</t>
  </si>
  <si>
    <t>9/08/2021: Se allega justificación de la gestión junto con: 1.Publicación manual de Gestión de PQRSD versión 4; 2.Asistencia Socialización 26 jul 2021; 3.PQRSD Presentación manual Socialización. Con lo cual se evidencia el cumplimiento de la acción y se cierra la misma.
8/06/2021: No se remitió evidencia por encontrarse en términos</t>
  </si>
  <si>
    <t>9/08/2021: Se allega justificación de la gestión junto con: 1. Acta de Reunión del 13 de julio entre la OAPI, la OCI, Dirección de Normatividad y Conceptos, Subdirección Administrativa, la Dirección de Atención al Ciudadano, en dicha reunión se asignan responsabilidades, las cuales quedarán incorporadas en el Manual de PQRSD, con lo anterior, se evidencia el cumplimiento de la acción y se cierra la misma.
8/06/2021: No se remitió evidencia por encontrarse en términos</t>
  </si>
  <si>
    <t>9/08/2021: Se allega justificación de la gestión junto con: 1. Acta de Reunión del 16 de junio entre la DAC, la OCI, la OTIC, la Veeduría Distrital y la Secretaría General y Asistencia mesa de trabajo SDM - Informe de PQRS 16_6_2021, con lo anterior se evidencia el cumplimiento de la acción y se cierra la misma.
8/06/2021: No se remitió evidencia por encontrarse en términos</t>
  </si>
  <si>
    <t>9/08/2021: Se allega justificación de la gestión junto con: 1.Mayo acta mesa de trabajo beneficios discapacidad y Sisbén; 2.Julio acta mesa de trabajo - respuesta tipo SIMIT_firmado; 3.Acta firmada Julio; 4.Acta firmada 02.08.2021; 5.Plantilla para notificación de comparendo en vía; 6.Plantilla Reagendamiento de curso; 7.Plantilla respuesta para aplicar curso; 8.Plantilla respuesta parcial; 9.Plantilla Solicitud de certificado - canales de atención, con lo anterior se evidencia el cumplimiento de la acción y se cierra la misma.
8/06/2021: No se remitió evidencia por encontrarse en términos</t>
  </si>
  <si>
    <t>9/08/2021: Se allega justificación de la gestión junto con: 1.Seguimiento SIMIT mayo; 2.Seguimiento SIMIT junio y 3.Seguimiento SIMIT julio; con lo anterior se evidencia el cumplimiento de la acción y se cierra la misma.
8/06/2021: No se remitió evidencia por encontrarse en términos</t>
  </si>
  <si>
    <t>9/08/2021: Se allega justificación de la gestión junto con: 1.Informe devoluciones mayo 2021; 2.Informe devoluciones junio 2021; 3.Informe devoluciones julio 2021;
4.Informe traslados 5 días; con lo anterior se evidencia el cumplimiento de la acción y se cierra la misma.
8/06/2021: No se remitió evidencia por encontrarse en términos</t>
  </si>
  <si>
    <t>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
8/06/2021: No se remitió evidencia por encontrarse en términos</t>
  </si>
  <si>
    <t>JULIO</t>
  </si>
  <si>
    <t xml:space="preserve">El proceso adjunta como evidencia que se recopiló información proveniente de registros administrativos y encuestas (ruta de documentos: https://drive.google.com/drive/u/1/folders/1mkVzQybvVA6nVPCREo3kUf-s3g4T7h2W)  que facilitó el análisis de información para la construcción posterior del documento de caracterización de partes interesadas, el cual, se encuentra publicado en la versión 7,0 de 30-08 2021 en el ruta: https://intranetmovilidad.movilidadbogota.gov.co/intranet/sites/default/files/2021-08-30/caracterizacion-de-partes-intersadas-sdm-v-7.0-de-30-08-2021.pdf
Se anexa los siguientes documentos: Lista de asistencia ACTUALIZACIÓN PARTES INTERESADAS V7.0 (archivo Excel),  Respuestas Listado de asistencia actualización caracterización partes interesadas (archivo PDF) y Caracterización de usuarios y partes interesadas Versión 7.0 de agosto-2021 (archivo PDF). . Por lo anterior y teniendo  en cuenta los soportes presentados por el proceso, se procede a realizar el cierre de la misma. RECOMENDACION: Cerrar la acción y excluirla del PMP. </t>
  </si>
  <si>
    <t>Aida Nellly Linares</t>
  </si>
  <si>
    <t xml:space="preserve">El 01 /09/2021 la dirección de Planeación de Movilidad aportó como evidencias: La presentación del manual de funciones y competencias laborales, la programación de la Socialización y Listado de asistencia.
Analizadas las evidencias se da concepto de cierre de la accion.
</t>
  </si>
  <si>
    <t xml:space="preserve">El 01 /09/2021 la Dirección de Planeación de Movilidad aportó como evidencia: el acta de verificación del cumplimento de las funciones descritas en las fichas de los perfiles de los empleos de los grados 27 de la Subdirección de Transporte Privado y Subdirección de Transporte Público y el grado 15 de la Dirección de Planeación de la Movilidad.Analizadas las evidencias se recomienda el cierre de la accion.
</t>
  </si>
  <si>
    <t xml:space="preserve">El 01 /09/2021 la dirección de Planeación de Movilidad aportó como evidencia: Actualización y publicación en la intranet del procedimiento PM01-PR03 Revisión y aprobación de estudios de tránsito (ET) de Demanda y Atención de usuarios (EDAU).https://intranetmovilidad.movilidadbogota.gov.co/intranet/PM01 </t>
  </si>
  <si>
    <t>El 01 /09/2021 la dirección de Planeación de Movilidad aportó como evidencia: Actualización y publicación en la intranet del PM01-IN01 Instructivo de seguimiento Planes Estratégicos de Seguridad Vial.</t>
  </si>
  <si>
    <t xml:space="preserve">Falta de aplicación a las obligaciones legas y manuales de procedimientos establecidos por la entidad por los supervisores designados en  la alimentación y cargue de la documentación de los procesos contractuales en la plataforma Secop II </t>
  </si>
  <si>
    <t>Realizar socialización de la normatividad vigente y manual de supervisión e interventoria de la entidad, que recuerde a los supervisores la importancia de cargar en debida forma la documentación contractual.</t>
  </si>
  <si>
    <t xml:space="preserve">Socialización y Evaluación </t>
  </si>
  <si>
    <t>068-2021</t>
  </si>
  <si>
    <t>No se cuenta con una herramienta  que permita verificar el cargue de la documentación de manera rapida o en linea.</t>
  </si>
  <si>
    <t xml:space="preserve">Elaborar una herramienta para verificar que los supervisores realicen el cargue de la informacion legamente requerida en la plataforma Secop II </t>
  </si>
  <si>
    <t>Herramienta elaborada</t>
  </si>
  <si>
    <t xml:space="preserve">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09/04/2021: La Direccion de contratacion solicita reprogramacion de la accion mediante memorando 20215300046413 del 9/03/2021
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</si>
  <si>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09/04/2021: La Direccion de contratacion solicita reprogramacion de la accion mediante memorando 20215300046413 .
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</si>
  <si>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AUDITORIA CONTRATACIÓN 2020
AUDITORIA CONTRATACIÓN 2019
LEY TRANSPARENCIA MARZO 2019</t>
  </si>
  <si>
    <t xml:space="preserve">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t>
  </si>
  <si>
    <t xml:space="preserve">Botón de búsqueda creado y ubicado en el link de transparencia </t>
  </si>
  <si>
    <t xml:space="preserve">Un  botón en el link de transparencia creado, ubicado y funcionando. </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</si>
  <si>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</si>
  <si>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</si>
  <si>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</si>
  <si>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 xml:space="preserve">8/09/2021Seguimiento Julie Martinez se realiza observa que se realizaron lso dos seguimientos planificados por lo cual se da cierre a la acción planificada en el plan de mejoramiento 
09/08/2021 Seguimiento Julie Martinez, el área no remite seguimiento. Las acciones se encuentra dentro del plazo de ejecución planificado sin embargo tener en cuenta que su cierre es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no se reporta avance por el área, sin embargo se verifica y  la  acción se encuentra dentro del periodo de ejecución de acuerdo a lo  planificado.
05/03/2021 Seguimiento Julie Martinez SE evidencia el seguimient y la divulgacion realizado por atlento humano se recomienda establecer fechas de presentación en las evaluaciones con el fin de contar con el 100% de las mismas en la fecha establecida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</si>
  <si>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8/09/2021 Julie Andrea Martinez se evidencia que se realizo el listado de los informes estableciendo periodos con el fin de tener control de lo que se requiere reportar por lo cual se da por cumplida la actividad planificada  
09/08/2021 Seguimiento Julie Martinez, el área no remite seguimiento. Las acciones se encuentra dentro del plazo de ejecución planificado. Sin embargo es importante tener en cuenta que se vence en el mes de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</si>
  <si>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08/09/2021 SEguimiento Julie Andrea Martinez se evidencia el informe de los transformadores de la SDM y los de enel los cuales fueren remitidos a la SDA en cumplimiento a lo establecido en la normatividad ambiental. se da cumplimiento a la acciones establecida
09/08/2021 Seguimiento Julie Martinez, el área no remite seguimiento. Las acciones se encuentra dentro del plazo de ejecución planificado.Sin embargo, tener en cuenta que se vence en agosto.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</si>
  <si>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09/08/2021 Seguimiento Julie Martinez, el área no remite seguimiento. Las acciones se encuentra dentro del plazo de ejecución planificado. Sin embargo es importante tener en cuenta que se vence el plazo en Agosto
08/09/2021 SEguimiento Julie Andrea Martinez se evidencia dos oficios como se tiene previsto en la actividad con radicado 20216126361951al contratista y 20216126361961 a la interventoria con el fin de dar cumplimiento a lo establecido en la normatividad sobre RCD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</si>
  <si>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</si>
  <si>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 xml:space="preserve">08/09/2021 Seguimiento Julie Martinez se evidencia la socializacion que se realizo a traves del correo se da cumplimiento de la actividad
08/07/2021 Seguimiento Julie Martinez no se reporta por parte del proceso actividades sin embargo se encuentra dentro de los terminos para su ejecución
</t>
  </si>
  <si>
    <t>08/09/2021 seguimiento julie martinez, se evidencio actas del 30 de julio, 28 julio y el 26 de agosto donde se realizo la verificación a las diferentes sedes  de acuerdo con la resolución 11355 del 2020
09/08/2021 Seguimiento Julie Martinez, el área no remite seguimiento. Las acciones se encuentra dentro del plazo de ejecución planificado. SE recomienda tener en cuenta que se vence en Agosto</t>
  </si>
  <si>
    <t>6/09/2021: La DAC allega junto con la justificación de la gestión, el archivo excel 1.	Mapa-de-riesgos-de-gestion-tramites-y-servicios-a-la-ciudadania-v-2.0-del-28.07.2021. Se evidencia cumplimiento de la acción y se cierra la acción.
9/08/2021: Acción en ejecución, envían Acta de Reunión del 22 de julio, donde se evidencia avance en la gestión sobre la acción propuesta.
8/06/2021: No se remitió evidencia por encontrarse en términos</t>
  </si>
  <si>
    <t>6/09/2021: Se allega justificación y 3 actas de seguimiento (mayo, junio y julio). Se evidencia el cumplimiento de la acción. Por lo anterior, Se cierra 
9/08/2021: Se allega justificación de la gestión junto con: 1.Seguimiento PQRSD cursos pedagógicos mayo y 2.Seguimiento PQRSD cursos pedagógicos junio. El seguimiento de julio quedó pendiente de ser allegado dado que se reliza en el mes de agosto. Por lo anterior al no ser aportadas la totalidad de las evidencias dentro del plazo establecido, se determina que la acción fue incumplida.
8/06/2021: No se remitió evidencia por encontrarse en términos</t>
  </si>
  <si>
    <t>6/09/2021: Se allega justificación y 1.Acta validación documentos racionalización 28 de julio, donde se evidencia cumplimiento de la acción. Se cierra.
9/08/2021: Acción en ejecución, envían Acta de Reunión del 28 de julio, donde se evidencia avance en la gestión sobre la acción propuesta.</t>
  </si>
  <si>
    <t>6/09/2021: junto con la justificación se allega: pm04-pr08-racionalización-y-gestion-de-tramites-servicios-y-opa-13-08-2021; Socialización documentos del SGC actualizados agosto 2021-proceso de gestión de trámites y servicios a la ciudadanía; Evidencia socialización PR08; Memorando Act doc Dac. Por lo anterior, al evidenciar cumplimiento de la acción se cierra.
9/08/2021: Acción en ejecución, envían Acta de Reunión del 28 de julio, donde se evidencia avance en la gestión sobre la acción propuesta.</t>
  </si>
  <si>
    <t>6/09/2021: la Jutificación se acompaña de pm04-pr01-cursos-pedagogicos-version-7.0-30082021; Socialización documentos del SGC actualizados agosto 2021-proceso de gestión de trámites y servicios a la ciudadanía. Por lo anterior se evidencia cumplimiento y se cierra la acción.
9/08/2021: Acción en ejecución, envían Acta de Reunión del 16 de julio, donde se evidencia avance en la gestión sobre la acción propuesta.</t>
  </si>
  <si>
    <t>6/09/2021: se allega justificación acompañada de: pm04-pr01-cursos-pedagogicos-version-7.0-30082021; Socialización documentos del SGC actualizados agosto 2021-proceso de gestión de trámites y servicios a la ciudadanía. Se evidencia cumplimiento de la acción y se cierra.
9/08/2021: Acción en ejecución, envían Acta de Reunión del 16 de julio, donde se evidencia avance en la gestión sobre la acción propuesta.</t>
  </si>
  <si>
    <t>6/09/2021: la justificación de la gestión se acompaña de: pm04-c-v-5.0-de-16072021; Socialización documentos del SGC actualizados agosto 2021-proceso de gestión de trámites y servicios a la ciudadanía; Memorando Caracterización Proceso. Por lo anterior se evidencia el cumplimiento de la acción y se cierra.
9/08/2021: Acción en ejecución, envían Acta de Reunión del 16 de julio, donde se evidencia avance en la gestión sobre la acción propuesta.</t>
  </si>
  <si>
    <t>6/09/2021: La DAC allega junto con la justificación de la gestión, dos actas de las visitas técnicas adelantadas el 28 y 30 de julio a las sedes donde se dictan cursos: 1.Acta ccs centro de servicios de movilidad y Fontibón 2. Acta sc 20 de julio csm paloquemao y sc suba. Se evidencia cumplimiento de la acción y se cierra la acción.
9/08/2021: Acción en ejecución, envían Acta de Reunión del 16 de julio, donde se evidencia avance en la gestión sobre la acción propuesta.</t>
  </si>
  <si>
    <t>6/09/2021: La DAC allega junto con la justificación de la gestión, correo mediante el cual comunican el presupuesto y las necesidades tecnológias evidenciadas en las visitas técnicas a los sitios donde se dictan los cursos. Se evidencia cumplimiento de la acción y se cierra la acción.
9/08/2021: Acción en ejecución, envían Acta de Reunión del 16 de julio, donde se evidencia avance en la gestión sobre la acción propuesta.</t>
  </si>
  <si>
    <t>6/09/2021: La DAC allega junto con la justificación de la gestión, Acta de reunión del 25/08/2021 en la cual se revisan las debilidades que se presenta en los cursos, así como las necesiddes tecnológicas vistas. Se evidencia cumplimiento de la acción y se cierra la acción.REVISIÓN DEBILIDADES CURSOS PEDAGÒGICOS- HALLAZGO 049 AC 3
9/08/2021: Acción en ejecución, envían Acta de Reunión del 16 de julio, donde se evidencia avance en la gestión sobre la acción propuesta.</t>
  </si>
  <si>
    <t>ACCIONES INCUMPLIDAS O INEFECTIVAS</t>
  </si>
  <si>
    <t>AGOSTO</t>
  </si>
  <si>
    <t>Como ejercicio de autocontrol en el seguimiento a los Planes de Mejoramiento por Procesos, la OCI evidenció la no incorporación de una No Conformidad en la matriz PMP</t>
  </si>
  <si>
    <t>Posibilidad de afectación reputacional por sanciones administrativas por entes gubernamentales debido a la presentación de informes de Ley,como producto de seguimientos fuera la normatividad vigente.</t>
  </si>
  <si>
    <t>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t>
  </si>
  <si>
    <t>Implementar un cuadro de control donde se incorpore de los Informes de Auditoría,  sus respectivos hallazgos y/o no conformidades u observaciones y su cruce con el PMP.</t>
  </si>
  <si>
    <t>Un Cuadro de Control Implementado</t>
  </si>
  <si>
    <t>Profesionales de la OCI</t>
  </si>
  <si>
    <t xml:space="preserve">Incluir dentro de los monitoreos mensuales al PAA realziados por la OCI un numeral que valide este cuadro de control, cuando aplique en la medida que se desarrollen las auditorias.  </t>
  </si>
  <si>
    <t xml:space="preserve">Numeral Definido e Incluido en las actas de seguimiento del PAAI. </t>
  </si>
  <si>
    <t>069-2021</t>
  </si>
  <si>
    <t>070-2021</t>
  </si>
  <si>
    <t>Observacion No. 1: Incluir en el texto de la política Antisoborno lo relativo al compromiso de mejora continua y cumplimiento de los requisitos del SGAS, conforme a lo requerido por la NTC ISO: 37001 en su numeral 5.2 literales e y g respectivamente.</t>
  </si>
  <si>
    <t>Posible no conformidad mayor en la auditoria de certificacion.</t>
  </si>
  <si>
    <t>La politica antisoborno fue aprobada por la alta direccion pero su construccion no tuvo en cuenta los requisitos de la norma.</t>
  </si>
  <si>
    <t>Ajustar la politica antisoborno incluyendo todos los requisitos que indica la ISO 37001:2016.</t>
  </si>
  <si>
    <t>Accion Correctiva</t>
  </si>
  <si>
    <t>Numero de politicas ajustadas</t>
  </si>
  <si>
    <t>Una politica ajustada y aprobada</t>
  </si>
  <si>
    <t>Ligia Rodriguez Hernandez</t>
  </si>
  <si>
    <t>Observacion No. 2: Evidenciar mediante registros verificables los encuentros periódicos realizados entre la oficial antisoborno de la entidad y el equipo antisoborno, para la realización de evaluaciones periódicas al desempeño del SGAS.</t>
  </si>
  <si>
    <t>Los compromisos o tareas que se dejaban en la reunion quedaban plasmados en la presentacion de power point y no se veia la necesidad de levantar acta.</t>
  </si>
  <si>
    <t>Levantar actas de las reuniones de seguimiento semanales del SGAS.</t>
  </si>
  <si>
    <t>Numero de actas por seguimiento</t>
  </si>
  <si>
    <t>Un acta firmada por el Oficial de Cumplimiento Antisoborno por cada seguimiento.</t>
  </si>
  <si>
    <t>Observacion No. 3: Garantizar la realización de la revisión por la dirección posterior al desarrollo de la presente auditoria interna.</t>
  </si>
  <si>
    <t>No se contaba con los resultados de auditoria interna y de no conformidades y acciones correctivas para la revision por la dirección.</t>
  </si>
  <si>
    <t>Realizar la revision por la direccion.</t>
  </si>
  <si>
    <t>Numero de revision por la direccion realizada antes de la auditoria de certificacion</t>
  </si>
  <si>
    <t>Una revision por la direccion del SGAS.</t>
  </si>
  <si>
    <t>Oportunidad de mejora No. 1: Indicar los requisitos del SGAS aplicables a los procesos de la organización, apoyándose en información documentada a establecida como por ejemplo las caracterizaciones de los procesos.</t>
  </si>
  <si>
    <t>No se habia visto la necesidad de detallar cada uno de los requisitos en los procesos de la Entidad.</t>
  </si>
  <si>
    <t>Revisar con la OAPI donde se documentan los requisitos aplicables de la ISO 37001y ajustar los documentos necesarios.</t>
  </si>
  <si>
    <t>Documentos ajustados / Documentos establecidos por la OAPI</t>
  </si>
  <si>
    <t>100% documentos ajustados</t>
  </si>
  <si>
    <t>Oportunidad de mejora No. 2:  Ajustar la guía metodológica para la identificación, evaluación y tratamiento del riesgo, actualizando el modelo de acuerdo a los lineamientos de ISO 31000:2018</t>
  </si>
  <si>
    <t>No se tenia presente por parte de quien elaboro la guia de riesgos de soborno que el modelo habia cambiado.</t>
  </si>
  <si>
    <t>Realizar el ajuste del modelo de riesgos en la guia de riesgos de soborno e incluirla en la guia integral de riesgos.</t>
  </si>
  <si>
    <t>Numero de documentos ajustados</t>
  </si>
  <si>
    <t>Un documento ajustado con el modelo de riesgos.</t>
  </si>
  <si>
    <t>Oportunidad de mejora No. 3: Definir de manera específica los elementos de competencia (educación, formación o experiencia) para el equipo antisoborno y para los auditores internos del SGAS.</t>
  </si>
  <si>
    <t>No se habia visto la importancia de diferenciar estos roles a pesar que tienen mayor participacion en el SGAS.</t>
  </si>
  <si>
    <t>Definir la competencia, formacion o experiencia del equipo antisoborno y los auditores.</t>
  </si>
  <si>
    <t>Un documento ajustado y formalizado</t>
  </si>
  <si>
    <t>Oportunidad de mejora No. 4: Garantizar en la contratación de la entidad la aceptación del compromiso antisoborno y demás disposiciones en la materia conforme a lo establecido por la entidad y por el SGAS.</t>
  </si>
  <si>
    <t>Al momento de presentar evidencia al auditor se presento una confusion por parte de la directora de contratacion en el manejo de los compromisos antisoborno.</t>
  </si>
  <si>
    <t>Realizar reunion con la DC para socializar el uso de los compromisos antisoborno en los contratos.</t>
  </si>
  <si>
    <t>Numero de reuniones para revisar los compromisos.</t>
  </si>
  <si>
    <t>Una reunión para revisar los compromisos.</t>
  </si>
  <si>
    <t>Oportunidad de mejora No. 5: Utilizar como estándar para la planificación de cambios en el SGAS, lo definido en el procedimiento respectivo aplicable al Sistema Integrado de Gestión de la entidad.</t>
  </si>
  <si>
    <t>No se han presentado situaciones que requieran una planeacion de cambios.</t>
  </si>
  <si>
    <t>Revisar el procedimiento de planificacion de cambios y adoptarlo al SGAS.</t>
  </si>
  <si>
    <t>Numero de documentos revisados</t>
  </si>
  <si>
    <t>Un documento revisado con la OAPI y adoptado</t>
  </si>
  <si>
    <t>GESTIÓN DE TALENTO HUMANO - SGAS</t>
  </si>
  <si>
    <t>071-2021</t>
  </si>
  <si>
    <t>072-2021</t>
  </si>
  <si>
    <t>073-2021</t>
  </si>
  <si>
    <t>074-2021</t>
  </si>
  <si>
    <t>075-2021</t>
  </si>
  <si>
    <t>076-2021</t>
  </si>
  <si>
    <t>077-2021</t>
  </si>
  <si>
    <t>078-2021</t>
  </si>
  <si>
    <t>AUDITORIA INTERNA AL SGAS</t>
  </si>
  <si>
    <t xml:space="preserve">El proceso adjunta como evidencia  pantallazos de los link en donde se puede observar la revisión y actualización de los documentos de la Oficina Asesora de Comunicaciones y Cultura para la Movilidad: 1.Plan de Comunicaciones y Cultura para la Movilidad, 2.Manual de Comunicaciones y Cultura para la Movilidad, 3.Protocolo para la implementación de la política de transparencia y acceso a la información pública, 4.Procedimiento de Publicación de información en los Sitios Web de la SDM, 5.Lineamientos pedagógicos en cultura ciudadana y educación vial . Por lo anterior y teniendo  en cuenta los soportes presentados por el proceso, se procede a realizar el cierre de la misma. RECOMENDACION: Cerrar la acción y excluirla del PMP. </t>
  </si>
  <si>
    <t>6/10/2021: Se allega la justificación de cierre del hallazgo, junto con el documento "1.	Formato Plantilla validación ANS". Se evidencia el cumplimiento de l acción por lo cual se cierra.
6/09/2021: No allegan evidencias de gestión en este mes.
9/08/2021: No se remitió evidencia por encontrarse en términos</t>
  </si>
  <si>
    <t>6/10/2021: Se allega la justificación de cierre del hallazgo, junto con el documento "1.	GH-F-14 Formato lista de chequeo Directiva 001". Se evidencia el cumplimiento de la acción propuesta, por lo cual se cierra.
6/09/2021: No allegan evidencias de gestión en este mes.
9/08/2021: No se remitió evidencia por encontrarse en términos</t>
  </si>
  <si>
    <t>6/10/2021: Se allega la justificación de cierre del hallazgo, junto con los documentos  "Memorando 20214100163523; Presentación Conversatorio OCI A SSC 17092021 E; Registro de Asistencia Aspectos de una auditoria; Informe capacitación auditorías". Se evidencia el cumplimiento de la acción propuesta, por lo cual se cierra.
6/09/2021: No allegan evidencias de gestión en este mes.
9/08/2021: No se remitió evidencia por encontrarse en términos</t>
  </si>
  <si>
    <t>6/10/2021: Se allega la justificación de cierre del hallazgo, junto con los documentos  "Oficio 20214105680671 solicitud Estudio de Niveles de Ruido GYP; 0216121436402 Niveles de ruido en parqueadero; 20216121436402_00001 Análisis ARL SURA; Rta GRUAS2-INTV-GYP-275-21- GyP-CA-04841-GR del Hallazgo OCI-SDM Niveles de ruido en parqueadero". Se evidencia el cumplimiento de la acción propuesta, por lo cual se cierra.
6/09/2021: No allegan evidencias de gestión en este mes.
9/08/2021: No se remitió evidencia por encontrarse en términos</t>
  </si>
  <si>
    <t>08/10/2021 Seguimeinto Julie martinez se evidencia la soliciud a la secretaria distrital de ambiente, la cual se realizo sobre el manejo de residuos peligrosos y especiales 
08/09/2021 seguimiento  Julie Martinez, no se realiza reporte sobre avance de la actividad sin embargo la actividad esta en ejecución y en tiempos para su desarrollo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</si>
  <si>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adecuacion del cuarto en la sede del almacen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</si>
  <si>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soliciud a la secretaria distrital de ambiente, la cual se realizo sobre el manejo de residuos peligrosos y especiales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</si>
  <si>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08/10/2021 Seguimeinto Julie martinez se evidencia la soliciud a la secretaria distrital de ambiente, la cual se realizo sobre el manejo de residuos peligrosos y especiales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</si>
  <si>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Claudia Elena Parada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</si>
  <si>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</si>
  <si>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</si>
  <si>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</si>
  <si>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</si>
  <si>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</si>
  <si>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</si>
  <si>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</si>
  <si>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</si>
  <si>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</si>
  <si>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</si>
  <si>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</si>
  <si>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</si>
  <si>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</si>
  <si>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</si>
  <si>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</si>
  <si>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</si>
  <si>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</si>
  <si>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</si>
  <si>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</si>
  <si>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</si>
  <si>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</si>
  <si>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</si>
  <si>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</si>
  <si>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</si>
  <si>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</si>
  <si>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</si>
  <si>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</si>
  <si>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</si>
  <si>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INGENIERÍA DE TRÁNSITO</t>
  </si>
  <si>
    <t>Los procedimientos PM02-PR06 y PM02-PR09  se encontraban asignados a un proceso diferente, además de estar desactualizados junto con sus anexos, y no cumplir con las condiciones actuales de la entidad</t>
  </si>
  <si>
    <t>Realizar la actualización de los procedimientos PM03-PR12 y PM03-PR13</t>
  </si>
  <si>
    <t>Numero de procedimientos/ numero de procedimientos actualizados</t>
  </si>
  <si>
    <t>Mario Gabriel Carbonell Gutiérrez</t>
  </si>
  <si>
    <t>Numero de memorando enviado/ numero de memorando programado</t>
  </si>
  <si>
    <t>Numero de socializaciones realizadas / numero de socializaciones programadas</t>
  </si>
  <si>
    <t>Sergio Tovar Farfán
Jhon Alexander Gonzales</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</si>
  <si>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</si>
  <si>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</si>
  <si>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</si>
  <si>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</si>
  <si>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</si>
  <si>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</si>
  <si>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</si>
  <si>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</si>
  <si>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082-2021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</si>
  <si>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</si>
  <si>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</si>
  <si>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</si>
  <si>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</si>
  <si>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4 Incumplimiento de lo establecido en la Ley 1755 de 2015 y el Decreto 491 de 2020 por cuanto se evidencian PAR gestionadas fuera de los términos de respuesta establecidas en la normatividad vigente.</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</si>
  <si>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</si>
  <si>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 xml:space="preserve">Remitir memorando donde se solicite a la OAPI la revisión del procedimiento para la publicación de documentos. </t>
  </si>
  <si>
    <t>SUBDIRECCIÓN DE CONTROL DE TRÁNSITO Y TRANSPORTE</t>
  </si>
  <si>
    <t>SUBDIRECCIÓN DE GESTIÓN EN VÍA</t>
  </si>
  <si>
    <t>SUBDIRECCIÓN DE SEÑALIZACIÓN</t>
  </si>
  <si>
    <t>DIRECCIÓN DE GESTIÓN DE TRÁNSITO Y CONTROL DE TRÁNSITO Y TRANSPORTE
DIRECCIÓN DE INGENIERÍA DE TRÁNSITO</t>
  </si>
  <si>
    <t>SEPTIEMBRE</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</si>
  <si>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</si>
  <si>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</si>
  <si>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(Varios elementos)</t>
  </si>
  <si>
    <t xml:space="preserve">El proceso entrega como evidencia la publicación del Hipervínculo donde se comunican las finalidades, autorizaciones, y tratamiento de los datos personales a las personas que ingresan su información la página Web de la entidad, se evidencia la gestión realizada por la OTIC, realizando proyección y publicación del Documento Instructivo para la Clasificación, Valoración y Calificación de Activos de Información en la página Web de la entidad, dando cumplimiento a la Ley 1712 de 2014 y la normativa aplicable.
•Anexo: -Link de la Publicación en la Página Web de la entidad. -https://www.movilidadbogota.gov.co/web/POLITICAS_DE_SEGURIDAD_Y_PROTECCION_DE_DATOS_PERSONALES. -Pantallazos de la ruta.  Por lo anterior y teniendo  en cuenta los soportes presentados por el proceso, se procede a realizar el cierre de la misma. RECOMENDACION: Cerrar la acción y excluirla del PMP. </t>
  </si>
  <si>
    <t xml:space="preserve">El proceso entrega evidencias de la actualización y publicación de los documentos (Administración de Cuentas de Usuarios PA01-PR05, Gestión de la Información PA04-PR05 y Caracterización del proceso PA04–C) en el Sistema de Gestión de la Calidad de la entidad (Intranet).
•Anexo: -Documento Publicados, 1.PA04–C Caracterización del Proceso Versión , 2.PA04-PR01 Procedimiento de administración de cuentas de Usuarios, 3.PA04-PR05G ESTIÓN DE LA INFORMACIÓN. -Link de la Publicación de los Documentos -https://intranetmovilidad.movilidadbogota.gov.co/intranet/PA04 Por lo anterior y teniendo en cuenta los soportes presentados por el proceso, se procede a realizar el cierre de la misma. RECOMENDACION: Cerrar la acción y excluirla del PMP. </t>
  </si>
  <si>
    <t xml:space="preserve">El proceso entrega como evidencia la actualización y publicación del documento (Administración de Cuentas de Usuarios PA01-PR05) en el Sistema de Gestión de la Calidad de la entidad (Intranet).
•	Anexo: 	Documento Publicados  1.	PA04-PR01 Procedimiento de administración de cuentas de Usuarios. 	Link de la Publicación del Documento 
	  https://intranetmovilidad.movilidadbogota.gov.co/intranet/PA04
Por lo anterior y teniendo  en cuenta los soportes presentados por el proceso, se procede a realizar el cierre de la misma. RECOMENDACION: Cerrar la acción y excluirla del PMP. </t>
  </si>
  <si>
    <t xml:space="preserve">El proceso entrega como evidencia la realización de la actualización y publicación del documento (Gestión de la Información PA04-PR05) en el Sistema de Gestión de la Calidad de la entidad (Intranet). •Anexo: -Documento Publicados  1.PA04-PR05 Gestión de la Información  -Link de la Publicación del Documento.  https://intranetmovilidad.movilidadbogota.gov.co/intranet/PA04. Por lo anterior y teniendo  en cuenta los soportes presentados por el proceso, se procede a realizar el cierre de la misma. RECOMENDACION: Cerrar la acción y excluirla del PMP. </t>
  </si>
  <si>
    <t xml:space="preserve">La Oficina de Tecnologías de la Información y las Comunicaciones realiza la actualización y publicación del documento (Caracterización del proceso PA04–C) en el Sistema de Gestión de la Calidad de la entidad (Intranet). •Anexo: -Documento Publicados - 1.PA04–C Caracterización del Proceso Versión.- Link de la Publicación del Documento.   https://intranetmovilidad.movilidadbogota.gov.co/intranet/PA04. Por lo anterior y teniendo  en cuenta los soportes presentados por el proceso, se procede a realizar el cierre de la misma. RECOMENDACION: Cerrar la acción y excluirla del PMP. </t>
  </si>
  <si>
    <t xml:space="preserve">El proceso remite los pantallazos  del portal web de la entidad https://www.movilidadbogota.gov.co/web/ y sus enlaces dentro del dominio movilidadbogota.gov.co, se encuentran con certificado de seguridad con el protocolo https (protocolo de transferencia de hipertexto seguro) y protocolo TLS 1.2 (Seguridad en capas de transporte). Evidenciando la certificación de seguridad de la página web de la entidad en su página Web, dando cumplimiento a la Ley 1712 de 2014 y la normativa aplicable.  Por lo anterior y teniendo  en cuenta los soportes presentados por el proceso, se procede a realizar el cierre de la misma. RECOMENDACION: Cerrar la acción y excluirla del PMP.  RECOMENDACION: Cerrar la acción y excluirla del PMP.
</t>
  </si>
  <si>
    <t xml:space="preserve">El proceso anexa Acta de la socialización realizada y listado de asistencia. El equipo de calidad realizó socialización el día 29 de octubre de 2021 al personal de la Oficina de Tecnologías de la Información y las Comunicaciones de los temas en referencia a: Consultas y búsquedas de documentos del proceso PA04 en la Intranet y Ubicación del Mapa de Procesos, Documentación del Sistema de Gestión de Calidad en referencia Proceso de Tecnologías de la Información y las Comunicaciones PA04, Caracterización del Proceso PA04, Ubicación de la Plataforma Estratégica (Misión, Visión y objetivos), Mapas de Riegos de Gestión, Soborno y Anticorrupción de la Entidad en referencia a la OTIC, Código de Integridad y Encuesta de Satisfacción.  Con lo anterior se evidencia la gestión realizada por la OTIC, realizando la Socialización en referencia al Proceso PA04 de la OTIC, Búsqueda y ubicación de documentación, plataforma estratégica, mapas de riesgos, en la intranet de la entidad. Por lo anterior y teniendo  en cuenta los soportes presentados por el proceso, se procede a realizar el cierre de la misma. RECOMENDACION: Cerrar la acción y excluirla del PMP.  RECOMENDACION: Cerrar la acción y excluirla del PMP. </t>
  </si>
  <si>
    <t>08/11/2021 seguimiento  Julie Martinez  se evidencia el inventario y la comunicacion a la SDA cumpliendo la actividad programada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</si>
  <si>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 xml:space="preserve">08/11/2021 seguimiento  Julie Martinez  se observa la Circular 022 del 13 de octubre de 2021 “Reporte Conflicto de Intereses y Declaración de Renta-DAFP y SIDEAP”  socializada el 20 de octubre de 2021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t>
  </si>
  <si>
    <t>08/11/2021 Seguimiento Julie Martinez. Se evidencia la actualizacion de la politica en el Manual de MIPG https://intranetmovilidad.movilidadbogota.gov.co/intranet/sites/default/files/2021-11-02/manual-modelo-integrado-de-planeacion-y-gestion-version-80-de-29-10-2021.pdf, dando cumplimmiento con la accion planificada</t>
  </si>
  <si>
    <t>08/11/2021 Seguimiento Julie Martinez. Se evidencia actas del seguimiento realizado por la Oficial de Cumplimiento antisoborno y su equipo. (Fechas: 3, 13 y 24 de septiembre de 2021 y 12 de octubre de 2021) dando cumplimmiento con la accion planificada</t>
  </si>
  <si>
    <t xml:space="preserve"> 08/11/2021 Seguimiento Julie Martinez. Se observa el acta del comité institucional del 15 de septiembre de 2021, donde se realiza la revisión al SGAS por la alta dirección dando cumplimmiento con la accion planificada</t>
  </si>
  <si>
    <t xml:space="preserve"> 08/11/2021 Seguimiento Julie Martinez. Se observa  la actualizacion del Manual de MIPG  documento que se establecio para documentar  los requisitos  del sistema https://intranetmovilidad.movilidadbogota.gov.co/intranet/sites/default/files/2021-11-02/manual-modelo-integrado-de-planeacion-y-gestion-version-80-de-29-10-2021.pdf, dando cumplimmiento con la accion planificada</t>
  </si>
  <si>
    <t xml:space="preserve">08/11/2021 Seguimiento Julie Martinez. Se observa que se estable en el MIPG https://intranetmovilidad.movilidadbogota.gov.co/intranet/sites/default/files/2021-11-02/manual-modelo-integrado-de-planeacion-y-gestion-version-80-de-29-10-2021.pdf que la gestion de riesgos se hara a traves de PE01-G01 </t>
  </si>
  <si>
    <t>08/11/2021 Seguimiento Julie Martinez. Se observa que se estable en el MIPG https://intranetmovilidad.movilidadbogota.gov.co/intranet/sites/default/files/2021-11-02/manual-modelo-integrado-de-planeacion-y-gestion-version-80-de-29-10-2021.pdf las competencias para el equipo de auditores ajustando en este documento el requisito de la norma .</t>
  </si>
  <si>
    <t>08/11/2021 Seguimiento Julie Martinez. Se observa acta de reunión celebrada el 15 de septiembre de 2021 con la Dirección de Contratación, revisando cada uno de los compromisos antisoborno, la necesidad que todos los estudios previos deben contener por lo menos una obligación frente al SGAS</t>
  </si>
  <si>
    <t>08/11/2021 Seguimiento Julie Martinez. Se evidencia mesa de trabajo donde se reviso los procedimientos establecidos el dia 9 de octubre de igual manera se evidencia el procedimiento https://intranetmovilidad.movilidadbogota.gov.co/intranet/sites/default/files/2021-11-02/pe01-pr08-planificacion-estrategica-y-operativa-v-5.0-de-29-10-2021.pdf</t>
  </si>
  <si>
    <t xml:space="preserve">8/11/2021: No se aportaron evidencias de gestión en el mes de octubre.
8/09/2021: Se solicita mediante correo reprogramación, la cual se acepta con fecha de vencimiento hasta el 30/12/2021.
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</si>
  <si>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OCTUBRE</t>
  </si>
  <si>
    <t>ESTADO GENERAL DE LAS ACCIONES DEL PLAN DE MEJORAMIENTO POR PROCESOS DE LA SDM AL CORTE NOVIEMBRE 2021</t>
  </si>
  <si>
    <t>RESUMEN ESTADO DE LAS ACCIONES DEL PMP: CONSOLIDADO GENERAL AL CORTE  NOVIEMBRE 2021</t>
  </si>
  <si>
    <t>ESTADO DE LAS ACCIONES DEL PMP:  ACCIONES CERRADAS POR DEPENDENCIA A NOVIEMBRE 2021</t>
  </si>
  <si>
    <t>ESTADO DE LAS ACCIONES DEL PMP:  ACCIONES ABIERTAS POR DEPENDENCIA A NOVIEMBRE 2021</t>
  </si>
  <si>
    <t>ESTADO DE LAS ACCIONES DEL PMP:  ACCIONES  INCUMPLIDAS O INEFECTIVAS AL CORTE NOVIEMBRE 2021</t>
  </si>
  <si>
    <t>ESTADO DE LAS ACCIONES DEL PMP:  PLAZOS DE EJECUCIÓN ACCIONES ABIERTAS E INCUMPLIDAS AL CORTE NOVIEMBRE 2021</t>
  </si>
  <si>
    <t>NÚMERO DE ACCIONES ABIERTAS E INCUMPLIDAS DE ACUERDO A LA FUENTE U ORIGEN DEL HALLAZGO AL CORTE NOVIEMBRE 2021</t>
  </si>
  <si>
    <t>Oportunidad de mejora 1: La organización debería considerar otros "para que" del modelo efr, teniendo en cuenta los alcances del despliegue estratégico y las visiones directivas del modelo en la SDM</t>
  </si>
  <si>
    <t>Posibilidad de afectación reputacional por posible disminución en el índice de desempeño institucional por la implementación de las políticas del Modelo Integrado de Planeación y Gestión MIPG fuera de los términos y lineamientos establecidos.</t>
  </si>
  <si>
    <t>Por que no se tuvieron en cuenta variables cualitativas en la definición del alcance del despliegue estratégico.</t>
  </si>
  <si>
    <t>Ampliar la definición y cantidad de "para que" que se contemplan en el sistema de gestión efr</t>
  </si>
  <si>
    <t>Definición ampliada y ajustada del sistema de gestión efr  en los "Para que" contemplados.</t>
  </si>
  <si>
    <t xml:space="preserve">Director(a) Administrativa y Financiera </t>
  </si>
  <si>
    <t>084-2021</t>
  </si>
  <si>
    <t>AUDITORÍA INTERNA DEL SISTEMA DE GESTIÓN efr</t>
  </si>
  <si>
    <t>SEGUIMIENTO AL CUMPLIMIENTO DE LA LEY DE CUOTAS PARTES EN LA SDM</t>
  </si>
  <si>
    <t>EVALUACIÓN INDEPENDIENTE DEL ESTADO DEL SISTEMA DE CONTROL INTERNO (SCI)</t>
  </si>
  <si>
    <t>SEGUIMIENTO PQRS II SEMESTRE 2020</t>
  </si>
  <si>
    <t>DIRECCIÓN ADMINISTRATIVA Y FINANCIERA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</si>
  <si>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</si>
  <si>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</si>
  <si>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</si>
  <si>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</si>
  <si>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Seguimiento semanal a la gestión de las peticiones entre autoridades</t>
  </si>
  <si>
    <t>Seguimiento semanal</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</si>
  <si>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</si>
  <si>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</si>
  <si>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</si>
  <si>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 xml:space="preserve">PROCESO GESTIÓN DE TRÁNSITO Y CONTROL DE TRÁNSITO Y TRANSPORTE </t>
  </si>
  <si>
    <t>Falta de compromiso de los profesionales responsables de dar respuesta a  las peticiones Ciudadanas.</t>
  </si>
  <si>
    <t>085-2021</t>
  </si>
  <si>
    <t>086-2021</t>
  </si>
  <si>
    <t>087-2021</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</si>
  <si>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</si>
  <si>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</si>
  <si>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N.C. 3: Se evidencian debilidades relacionadas con el cumplimiento de los criterios establecidos en el Decreto 371 de 2010 en términos de calidez, claridad y coherencia, en las respuestas dadas por la entidad a sus peticionarios.</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</si>
  <si>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</si>
  <si>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Seguimiento PQRS II SEMESTRE 2020: 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t>
  </si>
  <si>
    <t>SEGUIMIENTO PQRS II SEMESTRE 2020
AUDITORÍA PQRSD I SEMESTRE 2021</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</si>
  <si>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</si>
  <si>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</si>
  <si>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</si>
  <si>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</si>
  <si>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</si>
  <si>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Aprobar y  publicar el PGD conforme lo establece el Decreto 1080 de 2015.</t>
  </si>
  <si>
    <t>Documento PGD publicado</t>
  </si>
  <si>
    <t>Adoptar el PGD en la entidad</t>
  </si>
  <si>
    <t>Acto administrativo de adopción del PGD</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</si>
  <si>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</si>
  <si>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</si>
  <si>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</si>
  <si>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</si>
  <si>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</si>
  <si>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</si>
  <si>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</si>
  <si>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Retraso en la actualización de la TRD de acuerdo con las nuevas tipologias documentales de la entidad.</t>
  </si>
  <si>
    <t>Actualizar las tablas de retención documental.</t>
  </si>
  <si>
    <t>(Tablas de Retención Documental Actualizadas)/(Total Tablas de Retención Documental)</t>
  </si>
  <si>
    <t>Socializar la TRD convalidada en todas las dependencias de la entidad.</t>
  </si>
  <si>
    <t>(Tablas de Retención Documental Socializadas)/(Total Tablas de Retención Documental)</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</si>
  <si>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</si>
  <si>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</si>
  <si>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Actualizar el Diagnóstico Integral de Archivos a partir de la medición, en metros lineales, de los archivos de gestión y archivo central de la entidad.</t>
  </si>
  <si>
    <t>Documento Diagnóstico Integral de Archivos</t>
  </si>
  <si>
    <t>Formular un Plan de Transferencias Secundarias de acuerdo con lo establecido en el artículo 21 del Acuerdo 004 de 2019.</t>
  </si>
  <si>
    <t>Documento de Plan de Transferencias Secundarias</t>
  </si>
  <si>
    <t>Aprobar el Plan de Transferencias Secundarias</t>
  </si>
  <si>
    <t>Documento de Plan de Transferencias Secundarias aprobado</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</si>
  <si>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</si>
  <si>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</si>
  <si>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Publicar el documento del Sistema Integrado de Conservación - SIC</t>
  </si>
  <si>
    <t>Documento del Sistema Integrado de Conservación - SIC publicado</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</si>
  <si>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</si>
  <si>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</si>
  <si>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Actualizar el Banco Terminológico para las series, subseries y tipos documentales de la Tabla de Retención Documental convalidada, según lo establece el Decreto 1080 de 2015, artículo 2.8.2.5.8, literal g.</t>
  </si>
  <si>
    <t>Banco Terminológico actualizado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</si>
  <si>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</si>
  <si>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</si>
  <si>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</si>
  <si>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</si>
  <si>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</si>
  <si>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</si>
  <si>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</si>
  <si>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Actualizar las Tablas de Control de Acceso a partir de la revisión de los riesgos tecnológicos para documentos electrónicos de archivo.</t>
  </si>
  <si>
    <t>Tabla de Control de Acceso actualizada</t>
  </si>
  <si>
    <t>Aprobar y socializar la Tabla de Control de Acceso.</t>
  </si>
  <si>
    <t>Tabla de Control de Acceso aprobada</t>
  </si>
  <si>
    <t>Publicar la Tabla de Control de Acceso.</t>
  </si>
  <si>
    <t>Tabla de Control de Acceso publicada</t>
  </si>
  <si>
    <t>Cada entidad suprimida o liquidada tiene un fondo documental al que se le debe elaborar su respectivo instrumento archivístico.</t>
  </si>
  <si>
    <t>Tablas de Valoración elaboradas no están convalidadas por el Consejo Distrital de Archivo.</t>
  </si>
  <si>
    <t>Surtir el proceso de convalidación e implementación de las TVD correspondientes al Fondo de Educación y seguridad Vial FONDATT.</t>
  </si>
  <si>
    <t>Tabla de Valoración Documental convalidada</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</si>
  <si>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</si>
  <si>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</si>
  <si>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</si>
  <si>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</si>
  <si>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</si>
  <si>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</si>
  <si>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</si>
  <si>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</si>
  <si>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</si>
  <si>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</si>
  <si>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INFORME VISITA DE SEGUIMIENTO AL CUMPLIMIENTO DE LA NORMA ARCHIVISTICA SDM 2021</t>
  </si>
  <si>
    <t>088-2021</t>
  </si>
  <si>
    <t>089-2021</t>
  </si>
  <si>
    <t>090-2021</t>
  </si>
  <si>
    <t>091-2021</t>
  </si>
  <si>
    <t>092-2021</t>
  </si>
  <si>
    <t>093-2021</t>
  </si>
  <si>
    <t>094-2021</t>
  </si>
  <si>
    <t>095-2021</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</si>
  <si>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</si>
  <si>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</si>
  <si>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GESTIÓN DEL  TALENTO HUMANO</t>
  </si>
  <si>
    <t>No Conformidad 01: Al verificar el informe de auditoría de evaluación de requisitos legales de seguridad y salud en el
trabajo y ambiente del 31 de agosto de 2021, se encuentra normas con cumplimiento parcial y otras
con incumplimiento; las cuales no cuentan con un plan de mejoramiento a la fecha, teniendo en
cuenta lo establecido en el PV01-PR01 PROCEDIMIENTO PARA LA FORMULACIÓN Y
SEGUIMIENTO DE PLANES DE MEJORAMIENTO VERSIÓN 4.0 DE 08-03-2021.</t>
  </si>
  <si>
    <t>Posibilidad de afectación económico y reputacional por requerimiento de los usuarios internos e investigaciones administrativas y legales por entes de control debido a la implementación del SGSST fuera de los requerimientos normativos.</t>
  </si>
  <si>
    <t>Desconocimiento del equipo de SST sobre los lineamientos establecidos en el PV01-PR01 PROCEDIMIENTO PARA LA FORMULACIÓN Y SEGUIMIENTO DE PLANES DE MEJORAMIENTO VERSIÓN 4.0 DE 08-03-2021.</t>
  </si>
  <si>
    <t>Realizar mesa de trabajo con el enlace de Control Interno para que se  socialice al equipo de SST el PV01-PR01 procedimiento para la Formulación de planes de Mejoramiento.</t>
  </si>
  <si>
    <t xml:space="preserve">Mesa de trabajo efectuada </t>
  </si>
  <si>
    <t>Director de Talento Humano</t>
  </si>
  <si>
    <t>Formular el Plan de mejoramiento  producto de los hallazgos identificados en el informe de auditoría de evaluación de requisitos legales de seguridad y salud en el trabajo</t>
  </si>
  <si>
    <t>Plan de mejoramiento formulado</t>
  </si>
  <si>
    <t>No Conformidad 02:  Al verificar el cumplimiento del procedimiento PA02-PR13 NOTIFICACIÓN, REPORTE E INVESTIGACIÓN DE ACCIDENTES DE TRABAJO VERSIÓN 1.0 DE 03-08-2021, que establece que el representante legal o quien este designe suscribirá los informes de las investigaciones
realizadas, se encuentra que estos no tienen firma.
Se evidencia dentro las investigaciones de accidente de: Daniela Sánchez Díaz accidente de trabajo
19-04-2021 y Julio César Roa fecha accidente 29-04-2021, que no están suscritos.</t>
  </si>
  <si>
    <t>No se cuenta establecido un mecanismo de control que facilite el seguimiento a la firma por parte del Representante Legal o quien este designe en  las investigaciones de accidentes de trabajo realizadas.</t>
  </si>
  <si>
    <t>Remitir las investigaciones de accidentes de trabajo realizadas para firma del Director de Talento Humano.</t>
  </si>
  <si>
    <t>(No. de investigaciones de accidentes de trabajo realizadas / No. de investigaciones de accidentes de trabajo firmadas) * 100</t>
  </si>
  <si>
    <t>No Conformidad 02: Al verificar el cumplimiento del procedimiento PA02-PR13 NOTIFICACIÓN, REPORTE E INVESTIGACIÓN DE ACCIDENTES DE TRABAJO VERSIÓN 1.0 DE 03-08-2021, que establece que el representante legal o quien este designe suscribirá los informes de las investigaciones realizadas, se encuentra que estos no tienen firma.
Se evidencia dentro las investigaciones de accidente de: Daniela Sánchez Díaz accidente de trabajo
19-04-2021 y Julio César Roa fecha accidente 29-04-2021, que no están suscritos.</t>
  </si>
  <si>
    <t>Incluir casilla de control de firmas en el formato de caracterización de accidentalidad.</t>
  </si>
  <si>
    <t>Formato actualizado con casilla de control de firmas</t>
  </si>
  <si>
    <t>Observación 01: Al validar el Alcance del SGSST en el PA02-M01 MANUAL DEL SISTEMA DE GESTIÓN DE LA SEGURIDAD Y SALUD EN EL TRABAJO VERSIÓN 2.0 DE 22-09-2021, este establece todas sus sedes y centros de trabajo y todos sus trabajadores, independiente de su forma de, contratación o vinculación, incluyendo los contratistas y subcontratistas. 
Se evidencia que al realizar la entrevista el auditado manifiesta que el Alcance para la Certificación
aplica únicamente para las sedes Calle 13 y Paloquemao, no obstante, al verificar el PA02-M01
MANUAL DEL SISTEMA DE GESTIÓN DE LA SEGURIDAD Y SALUD EN EL TRABAJO VERSIÓN
2.0 DE 22-09-2021, dentro de este documento no se especifica el alcance para la certificación bajo
la norma ISO 45001:2018.</t>
  </si>
  <si>
    <t>No se incluyó dentro del Manual SGSST el alcance para  la certificación bajo la norma ISO 45001:2018.</t>
  </si>
  <si>
    <t>Incluir dentro del Manual  el alcance establecido para  la certificación bajo la norma ISO 45001:2018.</t>
  </si>
  <si>
    <t>Manual SGSST actualizado</t>
  </si>
  <si>
    <t xml:space="preserve">Observación 02: Al validar la Política del SGSST en el PA02-M01 MANUAL DEL SISTEMA DE GESTIÓN DE LA SEGURIDAD Y SALUD EN EL TRABAJO VERSIÓN 2.0 DE 22-09-2021, no se encuentra definido el compromiso de la eliminación de peligros y reducción de riesgos y tampoco se incluyó el compromiso para la consulta y participación de los trabajadores y cuando existan, de los representantes de los trabajadores.
</t>
  </si>
  <si>
    <t>No se separó la política de los objetivos de Seguridad y Salud en el Trabajo conforme con lo establecido  en la  ISO 45001:2018, Decreto 1072 de 2015 y resolución 0312 de 2019.</t>
  </si>
  <si>
    <t>Actualizar la política, cumpliendo con  lo establecido  en la  ISO 45001:2018, Decreto 1072 de 2015 y resolución 0312 de 2019.</t>
  </si>
  <si>
    <t>Política SST actualizada</t>
  </si>
  <si>
    <t>Observación 02: Adicionalmente la Política de la SST no está disponible para las partes interesadas externas</t>
  </si>
  <si>
    <t>No se solicito publicar en la web la política SST para disposición de la partes interesadas.</t>
  </si>
  <si>
    <t>Solicitar publicar en  la web la política SST.</t>
  </si>
  <si>
    <t>Política SST publicada en la web de la Entidad</t>
  </si>
  <si>
    <t>Observación 03: Al verificar los procesos de participación de los colaboradores, el auditado manifiesta que únicamente se está haciendo a nivel de los miembros del COPASST.
Se evidencia que no se cumple lo dispuesto en la norma donde se pide que a todos los niveles se
debe consultar sobre los roles responsabilidades y autoridades, la política, los objetivos y la planificación para lograrlos, la determinación de necesidades y expectativas, la determinación de los controles para lograrlos, la determinación de los controles aplicables para la contratación, la determinación de que necesita seguimiento, medición y evaluación, la planificación, establecimiento, implementación y mantenimiento de programas de auditoría y el aseguramiento de la mejora continua.</t>
  </si>
  <si>
    <t>Falta verificar que se encuentren implementados todos los mecanismos de participación y consulta establecidos en la Guía de Participación, Consulta y Toma de Conciencia en SST - PA02-G02 conforme con los establecido en la norma ISO 45001:2018.</t>
  </si>
  <si>
    <t>Verificar que se encuentren implementados todos los mecanismos  participación y consulta establecidos en la Guía de Participación, Consulta y Toma de Conciencia en SST - PA02-G02.</t>
  </si>
  <si>
    <t>Acta con mecanismos  de participación y consulta verificados</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</si>
  <si>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</si>
  <si>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</si>
  <si>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</si>
  <si>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</si>
  <si>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Observación 05: No se aportaron evidencias que demuestren que los resultados de que las evaluaciones médicas ocupacionales son comunicados por escrito a los funcionarios.</t>
  </si>
  <si>
    <t xml:space="preserve">La obligación del envío de la evaluaciones medicas a los funcionarios no quedó establecida dentro de las obligaciones del contratista a seleccionar para la prestación de este servicio. </t>
  </si>
  <si>
    <t>Incluir en los futuros estudios previos la obligación del envío de la evaluaciones medicas a los funcionarios por parte del contratista seleccionado para esta actividad.</t>
  </si>
  <si>
    <t xml:space="preserve">Estudios previos con obligación contractual </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</si>
  <si>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</si>
  <si>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Se encuentran identificadas estas situaciones producto de la auditoría pero no se ha podido finalizar el 100% de las acciones, debido a recursos económicos, situaciones de pandemia y cambios organizacionales.</t>
  </si>
  <si>
    <t>Verificar que los hallazgos identificados en la auditoría interna del SGSST se encuentre registrados en la matriz de control y seguimiento de inspecciones.</t>
  </si>
  <si>
    <t xml:space="preserve">Matriz con los Hallazgos nuevos identificados en la auditoría </t>
  </si>
  <si>
    <t>Realizar seguimiento semestral del avance al cierre de las acciones contempladas matriz de control y seguimiento de inspecciones registrando el avance en la casilla de observaciones.</t>
  </si>
  <si>
    <t>Matriz con los seguimientos realizados</t>
  </si>
  <si>
    <t>CONTROL Y EVALUACIÓN A LA GESTIÓN</t>
  </si>
  <si>
    <t>Observación 07: Al solicitar los soportes de las auditorías al SGSST, el líder del Proceso de Control y Evaluación de la Gestión manifestó que la última auditoría se había realizado a 2018, sin embargo, al revisar en la página WEB, se encuentra el INFORME PORMENORIZADO DEL SCI a noviembre de 2018, en la cual no se evidencia auditoría conforme a la norma.</t>
  </si>
  <si>
    <t>Riesgo de incumplimiento legal</t>
  </si>
  <si>
    <t>No se comunico  por parte de la segunda línea de defensa  las auditorías para incluir  en el plan anual de auditorias</t>
  </si>
  <si>
    <t xml:space="preserve">Solicitar mediante ORFEO a la segunda línea de defensa que auditorias se tienen planificadas para ser incluidas en el PAAI </t>
  </si>
  <si>
    <t>Comunicación Generada por Orfeo</t>
  </si>
  <si>
    <t>Oficina Control Interno</t>
  </si>
  <si>
    <t>Jefe Oficina Control Interno</t>
  </si>
  <si>
    <t>Oportunidad de Mejora 01: Al revisar el Alcance del Sistema de Gestión de Seguridad y Salud en el Trabajo, no se consideraron todas las partes interesadas, aplicables al Sistema de Gestión de Seguridad y Salud en el Trabajo. Consideradas en el documento de caracterización de Usuarios y Partes Interesadas versión 7.0 de agosto de 2021. Adicionalmente en el mismo documento se observa que se realiza teletrabajo y trabajo remoto como una medida excepcional y transitoria, cuando la Entidad ya tiene establecido mecanismos para el desarrollo de estas modalidades de trabajo, no de forma excepcional.</t>
  </si>
  <si>
    <t>No se actualizó el alcance teniendo en cuenta la Ley 2121 de agosto 2021 y lo establecido por la Entidad.</t>
  </si>
  <si>
    <t>Actualizar el alcance teniendo en cuenta la Ley 2121 de agosto 2021 y lo establecido por la Entidad.</t>
  </si>
  <si>
    <t>Alcance actualizado</t>
  </si>
  <si>
    <t>Oportunidad de Mejora 02: Si bien la Entidad ha establecido la Caracterización PA02-C y la interacción de los procesos para el desarrollo del SGSST, existen entradas y actividades no consideradas en la Caracterización
del proceso de Talento Humano Versión 3.0 del 30 de julio de 2021.</t>
  </si>
  <si>
    <t>Falta actualizar la caracterización con la participación de todo el equipo SST.</t>
  </si>
  <si>
    <t>Realizar Mesa de trabajo con todo el equipo SST para actualizar la caracterización del proceso de Gestión del Talento Humano.</t>
  </si>
  <si>
    <t xml:space="preserve">Mesa de trabajo realizada </t>
  </si>
  <si>
    <t>Actualizar y publicar la caracterización PA02-C.</t>
  </si>
  <si>
    <t>Caracterización PA02-C actualizada y publicada</t>
  </si>
  <si>
    <t>Oportunidad de Mejora 03: Lo dispuesto como Política que se menciona en el PA02-M01 MANUAL DEL SISTEMA DE GESTIÓN DE LA SEGURIDAD Y SALUD EN EL TRABAJO VERSIÓN 2.0 DE 22-09-2021, no concuerda con lo dispuesto como Política en el anexo 1.0 del PA02-MN01 versión 3.0. En tal sentido falta claridad dentro de los documentos del sistema, en la definición de la política del SGSST.</t>
  </si>
  <si>
    <t>Falta claridad frente a la Política SST en  el numeral 3.1. del Manual SST, ya que el auditor interpreto que el ítem 3.1 estaba explicita la política y no es así, en ese ítem se menciona que la Entidad cuenta con una política SST pero la política explicita se encuentra documentada en el PA02-MN01 versión 3.0.</t>
  </si>
  <si>
    <t>Actualizar el numeral 3.1 del Manual SST para dar claridad que en este se definen los elementos que se tuvieron en cuenta para establecer la Política  SST.</t>
  </si>
  <si>
    <t>Manual SST actualizado</t>
  </si>
  <si>
    <t xml:space="preserve">Oportunidad de Mejora 04: Para la evaluación de las oportunidades y otras oportunidades para el SGSST, el proceso de Talento Humano tiene identificada las oportunidades en la Matriz DOFA - Análisis del Contexto V 12.0 de 27 de mayo de 2021, sin embargo, el proceso no tiene claro la forma de sustentar como se involucran dentro del sistema.
</t>
  </si>
  <si>
    <t>Desconocimiento del equipo de SST actual sobre el análisis del contexto a partir de la construcción de la plataforma estratégica.</t>
  </si>
  <si>
    <t>Realizar mesa de trabajo con el enlace de Oficina Asesora de Planeación Institucional para que se  socialice al equipo de SST  el análisis del contexto a partir de la construcción de la plataforma estratégica.</t>
  </si>
  <si>
    <t>Oportunidad de Mejora 05:  Es importante fortalecer el dominio a la hora justificar o explicar la conformidad del SGSST.</t>
  </si>
  <si>
    <t xml:space="preserve">Falta de profundización de equipo SST sobre algunos aspectos que hacen parte del SGSST. </t>
  </si>
  <si>
    <t>Realizar capacitación para fortalecer los conocimientos del equipo SST frente al SGSST.</t>
  </si>
  <si>
    <t>Acción preventiva</t>
  </si>
  <si>
    <t>Capacitación realizada</t>
  </si>
  <si>
    <t>Oportunidad de Mejora 06: Pese a que la entidad ha determinado los mecanismos para la toma de conciencia de los colaboradores y partes interesadas, al realizar las diferentes entrevistas se observan debilidades referentes a apropiación y conocimiento del SGSST, en particular lo referente al reporte de incidentes y accidentes de trabajo, a la contribución del sistema y al cumplimiento de los objetivos. Es importante fortalecer el conocimiento de los documentos del SGSST en la INTRANET.</t>
  </si>
  <si>
    <t>No se había contemplado el uso de mecanismos virtuales para la divulgación de la información</t>
  </si>
  <si>
    <t>Crear un botón en la página web de la entidad que contenga información básica del SG-SST en donde las partes interesadas puedan realizar consulta.</t>
  </si>
  <si>
    <t>Botón página web</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</si>
  <si>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</si>
  <si>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</si>
  <si>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</si>
  <si>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</si>
  <si>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Oportunidad de Mejora 08: Existen mecanismos de control y gestión utilizados por el SGSST, que pueden ser integrados dentro de la documentación del Sistema de Gestión de la Entidad, tales como: -El cronograma de comunicaciones SIG y -El documento de seguimiento de actividades.</t>
  </si>
  <si>
    <t>Falta revisar la viabilidad de integrar mecanismos de control interno de actividades SST dentro de la documentación del Sistema de Gestión de la Entidad.</t>
  </si>
  <si>
    <t>Revisar la viabilidad de integrar mecanismos de control interno de actividades SST dentro de la documentación del Sistema de Gestión de la Entidad.</t>
  </si>
  <si>
    <t>Acta con la revisión realizada</t>
  </si>
  <si>
    <t>Oportunidad de Mejora 09: Generar acciones para que los colaboradores del punto de atención al ciudadano de la sede Paloquemao tengan fácil acceso a los servicios sanitarios.</t>
  </si>
  <si>
    <t>Falta de verificación en las visitas de inspección el fácil acceso a los servicios sanitarios.</t>
  </si>
  <si>
    <t>Realizar visita de inspección con el Copasst para verificar el fácil acceso a los servicios sanitarios en la sede Paloquemao.</t>
  </si>
  <si>
    <t xml:space="preserve">Formato de inspección diligenciado con la verificación realizada </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</si>
  <si>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</si>
  <si>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</si>
  <si>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</si>
  <si>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Manual de contratación articulado con la Guía Criterios en SST para la Contratación de Productos y Servicios PA02-G03</t>
  </si>
  <si>
    <t>Dirección de Contratación</t>
  </si>
  <si>
    <t>Directora de Contratación</t>
  </si>
  <si>
    <t>Oportunidad de Mejora 12: Dentro de las oportunidades de mejora el proceso lleva el seguimiento de sus acciones de mejora en la Matriz de registro y seguimiento a las oportunidades de mejora del SG-SST PA02-PR13-F07, siendo importante que se utilicen las herramientas establecidas en el PV01-PR01 PROCEDIMIENTO PARA LA FORMULACIÓN Y SEGUIMIENTO DE PLANES DE MEJORAMIENTO VERSIÓN 4.0 DE 08-03-2021.</t>
  </si>
  <si>
    <t>Falta revisar si actualmente la Entidad ha definido lineamientos y/o políticas para le manejo de las oportunidades de mejora y su viabilidad en el SGSST.</t>
  </si>
  <si>
    <t>Revisar si actualmente la Entidad ha establecido lineamientos  para le manejo de las oportunidades de mejora y la viabilidad de incorporar en el SGSST</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</si>
  <si>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</si>
  <si>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</si>
  <si>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</si>
  <si>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</si>
  <si>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</si>
  <si>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</si>
  <si>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</si>
  <si>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</si>
  <si>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</si>
  <si>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 xml:space="preserve">Subdirección Administrativa </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</si>
  <si>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</si>
  <si>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</si>
  <si>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Socializar mediante memorando la Guía Criterios en SST para la Contratación de Productos y Servicios PA02-G03 versión 1.0 de 22 de septiembre de 2021.</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</si>
  <si>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</si>
  <si>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</si>
  <si>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096-2021</t>
  </si>
  <si>
    <t>097-2021</t>
  </si>
  <si>
    <t>098-2021</t>
  </si>
  <si>
    <t>099-2021</t>
  </si>
  <si>
    <t>100-2021</t>
  </si>
  <si>
    <t>101-2021</t>
  </si>
  <si>
    <t>112-2021</t>
  </si>
  <si>
    <t>103-2021</t>
  </si>
  <si>
    <t>110-2021</t>
  </si>
  <si>
    <t>102-2021</t>
  </si>
  <si>
    <t>104-2021</t>
  </si>
  <si>
    <t>105-2021</t>
  </si>
  <si>
    <t>106-2021</t>
  </si>
  <si>
    <t>107-2021</t>
  </si>
  <si>
    <t>108-2021</t>
  </si>
  <si>
    <t>109-2021</t>
  </si>
  <si>
    <t>111-2021</t>
  </si>
  <si>
    <t>113-2021</t>
  </si>
  <si>
    <t>114-2021</t>
  </si>
  <si>
    <t>115-2021</t>
  </si>
  <si>
    <t>116-2021</t>
  </si>
  <si>
    <t>117-2021</t>
  </si>
  <si>
    <t>118-2021</t>
  </si>
  <si>
    <t>AUDITORIA INTERNA SG SST 2021</t>
  </si>
  <si>
    <t>Aida Nelly Linares</t>
  </si>
  <si>
    <t xml:space="preserve">02/12/2021: El 02-12-2021 la Subsecretaria de Política de Movilidad aporto como evidencia para el cierre del hallazgo No. 004-2021 acción 1, las actas correspondientes a los meses de mayo a noviembre del 2021, donde se evidenció el seguimiento semanal   a los PQRS  relacionado con las respuestas, vencimientos y sus posibles causas, teniendo en cuenta las fechas de  respuesta para dar prioridad a aquellas que se encuentran próxima a vencer.
Se observa que el proceso cumplió con la acción propuestas se da recomendación del cierre de la acción.
22/11/2021: 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
</t>
  </si>
  <si>
    <t xml:space="preserve">18/11/2021. Mediante el memorando 20211200249613 la Oficina de Tecnologías de la Información y las Comunicaciones realiza la solicitud de reprogramación de la acción 040 de 2020, actualmente la Oficina de Tecnologías de la Información y las Comunicaciones tiene un documento estructurado y ajustado a las observaciones de la OAPI que realizo al documento. Solo falta un tema de adaptación de la Metodología del Riesgo de la entidad, para lograr finalizar satisfactoriamente con la acción, por tal motivo se propone la siguiente fecha de cumplimiento de la acción 040, el 30/12/2021.
05/07/2021. Mediante el memorando 20211200146093,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
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
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</si>
  <si>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06/12/2021. El proceso hace entrega de la Actualización del protocolo para el fortalecimiento de los mecanismos de consulta participativos frente a la información de ley de transparencia y acceso a la información.  y Revisión y aprobación de Resolución (acto administrativo) para el esquema de publicación.  Fue revisado y los directivos dieron el visto bueno. Por lo anterior y teniendo  en cuenta los soportes presentados por el proceso, se procede a realizar el cierre de la misma. RECOMENDACION: Cerrar la acción y excluirla del PMP.  RECOMENDACION: Cerrar la acción y excluirla del PMP.</t>
  </si>
  <si>
    <t xml:space="preserve"> 06/12/2021.El proceso hace entrega de la   Mesa de Trabajo 10 de noviembre y el Contenido de Resolución con la participación de Atención al Ciudadano, Oficina Asesora de Comunicaciones y Cultura para la Movilidad y Dirección de Normatividad y Conceptos. La DAC ajusta la Resolución, después de reunión. Por lo anterior y teniendo  en cuenta los soportes presentados por el proceso, se procede a realizar el cierre de la misma. RECOMENDACION: Cerrar la acción y excluirla del PMP.</t>
  </si>
  <si>
    <t>06/12/2021. El proceso hace entrega de las evidencias: 1. caracterización del proceso. versión 3,0 de 01-07-2021.pdf (actualizado),  2.	lineamientos pedagógicos en cultura ciudadana y educación vial versión 2.0 de 23-09-2021.pdf (actualizado) ,3. plan estratégico de comunicaciones v 2.0 de 09-09-2021.pdf (actualizado). 4. pe02-pr02 procedimiento publicación de información en la página web e intranet de la sdm versión 3.0 de 09-09-2021.pdf (actualizado). 5. pe02-pt01 protocolo para el cumplimiento de la política de transparencia y acceso a la información pública versión 2.0 de 09/09/2021.pdf (actualizado). 6.manual de comunicaciones y cultura para la movilidad versión 4. 0 de 15-09-2021 (actualizado). En conclusión, los documentos del Proceso se encuentran actualizados. Se solicitará el cierre del hallazgo. Por lo anterior y teniendo  en cuenta los soportes presentados por el proceso, se procede a realizar el cierre de la misma. RECOMENDACION: Cerrar la acción y excluirla del PMP.</t>
  </si>
  <si>
    <t>06/12/2021. El proceso entrega como evidencia que el procedimiento se actualizo en septiembre de 2021. Por lo anterior y teniendo  en cuenta los soportes presentados por el proceso, se procede a realizar el cierre de la misma. RECOMENDACION: Cerrar la acción y excluirla del PMP.</t>
  </si>
  <si>
    <t>06/12/2021. El proceso hace entrega como evidencia de la información fue actualizada de acuerdo con la restructuración de la página web.  Por lo anterior y teniendo  en cuenta los soportes presentados por el proceso, se procede a realizar el cierre de la misma. RECOMENDACION: Cerrar la acción y excluirla del PMP.</t>
  </si>
  <si>
    <t>06/12/2021. El proceso entrega como evidencia la 1. caracterización del proceso. versión 3,0 de 01-07-2021.pdf (actualizado), 2.Lineamientos pedagógicos en cultura ciudadana y educación vial versión 2.0 de 23-09-2021.pdf (actualizado), 3. plan estratégico de comunicaciones v 2.0 de 09-09-2021.pdf (actualizado), 4.pe02-pr02 procedimiento publicación de información en la página web e intranet de la sdm versión 3.0 de 09-09-2021.pdf (actualizado), 5. pe02-pt01 protocolo para el cumplimiento de la política de transparencia y acceso a la información pública versión 2.0 de 09/09/2021.pdf (actualizado). 6. manual de comunicaciones y cultura para la movilidad versión 4. 0 de 15-09-2021 (actualizado). Por lo anterior y teniendo  en cuenta los soportes presentados por el proceso, se procede a realizar el cierre de la misma. RECOMENDACION: Cerrar la acción y excluirla del PMP.</t>
  </si>
  <si>
    <t>06/12/2021. El proceso entrega como evidencia que el procedimiento se actualizo en septiembre. Por lo anterior y teniendo  en cuenta los soportes presentados por el proceso, se procede a realizar el cierre de la misma. RECOMENDACION: Cerrar la acción y excluirla del PMP.</t>
  </si>
  <si>
    <t>06/12/2021. El proceso entrega como evidencia que  la información fue actualizada de acuerdo con la restructuración de la página web.Por lo anterior y teniendo  en cuenta los soportes presentados por el proceso, se procede a realizar el cierre de la misma. RECOMENDACION: Cerrar la acción y excluirla del PMP.</t>
  </si>
  <si>
    <t>06/12/2021. El proceso hace entrega como evidencia de Cuatro (4) Socializaciones realizadas con Acta, y Listado de asistencia, y laImagen Encuesta del Operador Tecnológico. Por lo anterior y teniendo  en cuenta los soportes presentados por el proceso, se procede a realizar el cierre de la misma. RECOMENDACION: Cerrar la acción y excluirla del PMP.</t>
  </si>
  <si>
    <t>Socialización de normatividad vigente para las respuestas de PQRS</t>
  </si>
  <si>
    <t>Posibilidad de desconocimiento del procedimiento y términos para la atención de PQRS conforme a la normatividad vigente</t>
  </si>
  <si>
    <t>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dicimenbre,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06/09/2021: Seguimiento realizado por María Janneth Romero:
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t>
  </si>
  <si>
    <t>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06/09/2021: Seguimiento realizado por María Janneth Romero:
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t>
  </si>
  <si>
    <t xml:space="preserve">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</si>
  <si>
    <t xml:space="preserve">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</si>
  <si>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</si>
  <si>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06/12/2021: Seguimiento realizado por María Janneth Romero:
Se mantienen las alertas presentadas en los seguimientos anteriores.
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</si>
  <si>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 xml:space="preserve">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</si>
  <si>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06/12/2021:  Seguimiento realizado por María Janneth Romero:
De acuerdo a la evidencia aportada se observa que se da cumplimiento a lo formulado respecto a los meses de mayo, junio y julio y parcialmente en agosto; no obstante no se allega ninguna de las actas que den cuenta de los seguimientos semanales de los meses de septiembre, octubre y noviembre.
Conforme lo anterior se evidencia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22/11/2021: 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
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(Noviembre)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Nuevamente se genera una alerta de incumplimiento por cuanto si bien la acción vence en noviembre del presente año, es de precisar que la periodicidad de su ejecución fue establecida semanalmente, por lo cual cual desde su implementación al corte de octubre ya debian presentarse por lo menos 26 actas de seguimiento, sin que se haya allegado ninguna de ellas a la OCI.
08/10/2021: Seguimiento realizado por María Janneth Romero:
No se aporta evidencia del avance en la ejecución de la acción por lo cual nuevamente se genera una alerta de incumplimiento; si bien la acción vence en noviembre del presente año, es de precisar que la periodicidad de su ejecución fue establecida semanalmente, por lo cual cual desde su implementación al corte de septiembre ya debian presentarse por lo menos 22 actas de seguimiento.
Conforme lo anterior nuevamente se evidencia que no se estan teniendo en cuenta las alertas presentadas por la OCI en el desarrollo de sus seguimientos, lo cual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___________________________________
06/09/2021: Seguimiento realizado por María Janneth Romero:
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___________________________________
09/08/2021: Seguimiento realizado por María Janneth Romero:
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
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
_______________________________________
08/07/2021: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
Se recomienda al proceso documentar la gestión adelantada y aportar las evidencias correspondientes de conformidad con el avance en la implementación de la acción formulada
______________________________
8/06/2021: Seguimiento realizado por María Janneth Romero:
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
Se recomienda al proceso documentar la gestión adelantada y aportar las evidencias correspondientes de conformidad con el avance en la implementación de la acción formulada
27/04/2021: La acción se encuentra dentro de los terminos de ejecución</t>
  </si>
  <si>
    <t xml:space="preserve">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</si>
  <si>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 xml:space="preserve">06/12/2021: Seguimiento realizado por María Janneth Romero:
Si bien se aporta evidencia de la socialización realizada el 01/12/2021 a  11 colaboradores de la Subsecretaría, no se identifica de manera clara  el alcance de la población a quienes se debe aplicar la acción para garantizar su efectividad.
Conforme lo anterior y teniendo en cuenta que aún se encuentra en términos de ejecución se recomienda al proceso a fortalecer la gestión adelantada para dar cumplimiento de la acción en términos de efectividad. Se recomienda también revisar si con socializar solo a nivel de auxiliares administrativos se puede garantizar que la situación detectada no se vuelva a presentar.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</si>
  <si>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RECOMENDACION 
A la afirmacion "cuando se presenta una violacion o incumplimiento de las disposiciones de la politica antisoborno, se debe reportar de manera inmediata a:"
El 2,15% identifica de manera clara a quien se debe reportar una situacion de violacion o incumplimiento de las disposiciones de la politica antisoborno (Subsecretaria de Gestion Corporativa), mientras que el 63,44% indca que se reporta al jefe inmediato, el 17,74% a la Oficina de Control Interno, el 12,37% a la Oficina de Asuntos Disciplinarios, 2,15% indica que se debe reportar a la Direccion de Talento Humano y el 1,61% no responde.  </t>
  </si>
  <si>
    <t>Por que el personal de la Entidad solo conoce lo relacionado con el compromiso de la Entidad frente a la lucha contra el soborno.</t>
  </si>
  <si>
    <t>Elaborar dos  piezas comunicativas en donde se indique que el canal de reporte por el incumplimiento de la politica antisoborno es el Oficial de Cumplimiento Antisoborno.</t>
  </si>
  <si>
    <t xml:space="preserve">No. Piezas comunicativas socializadas </t>
  </si>
  <si>
    <t>Dos  piezas comunicativas</t>
  </si>
  <si>
    <t>Subsecretaria de Gestión Corporativa</t>
  </si>
  <si>
    <t>Julie Andrea Martinez</t>
  </si>
  <si>
    <t>09/12/2021 seguimiento Julie Martinez se evidencia comunicaciones internodonde se socializa roles y responsabilidades de antisoborno</t>
  </si>
  <si>
    <t>INFORME DE SEGUIMIENTO - MAPA DE RIESGOS DE SOBORNO DE LA SDM Periodo 1 de enero al 30 de junio de 2021</t>
  </si>
  <si>
    <t>RECOMENDACIÓN 
Se puedo evidenciar que algunos procesos no aportaron las evidencias del control, dado que el mismo no fue diseñado en conjunto con los responsables y el equipo técnico antisoborno.</t>
  </si>
  <si>
    <t>Por la falta de compromiso  de algunos facilitadores que aprobaron la matriz sin revisarla y no la socializaron al interior de las dependecnias incluyendo el directivo</t>
  </si>
  <si>
    <t>1. Mesa de trabajo con el equipo tecnico de calidad para socializar y revisar la matriz de riesgos de soborno.</t>
  </si>
  <si>
    <t xml:space="preserve">No.  Mesa de trabajo realizada </t>
  </si>
  <si>
    <t>1. Un acta de reunion y listado de asistencia.</t>
  </si>
  <si>
    <t xml:space="preserve">09/12/2021 seguimiento Julie Martinez se evidencia actas de seguimiento de la matriz de riesgos antisoborno </t>
  </si>
  <si>
    <t>INFORME DE SEGUIMIENTO - MAPA DE RIESGOS DE SOBORNO DE LA SDM Periodo 1 de enero al 30 de junio de 2022</t>
  </si>
  <si>
    <t>2. Socializacion de la matriz de riesgos de soborno por parte del equipo tecnico de calidad con cada una de sus areas.</t>
  </si>
  <si>
    <t>2. Numero de socializaciones de la matriz de riesgos por parte del Equipo Tecnico de Calidad / Total de areas de la Entidad.</t>
  </si>
  <si>
    <t>2. Un acta de reunion por cada area y listado de asistencia de la socializacion</t>
  </si>
  <si>
    <t>Oficina Asesora de Planeacion Institucional</t>
  </si>
  <si>
    <t>Julieth Rojas</t>
  </si>
  <si>
    <t>09/12/2021 seguimiento Julie Martinez se evidencia los listados de asistencia donde se socializa la matros de antisoborno</t>
  </si>
  <si>
    <t>119-2021</t>
  </si>
  <si>
    <t>120-2021</t>
  </si>
  <si>
    <t>RESULTADO ENCUESTA POLÍTICA ANTISOBORNO</t>
  </si>
  <si>
    <t>09/12/2021 seguimiento Julie Martinez se evidencia la tabla de indicadores actualizada nivel B+  en el anexo  normativo efr । 1000-10 edición 5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se realiza reprogramación de la acción teniendo en cuenta que se generó una nueva edición de
las normas, de acuerdo a lo informado mediante el memorado 20216100099523.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07/04/2021 Seguimiento Julie Martinez, mediante el radicado  se solicita la reprogramación del halazgo, teniendo encuenta que se han presentado demoras en el proceso de contratación para  el acompañamiento de una firma especializada y
avalada por la Fundación MásFamilia como ente certificador para el desarrollo de esta actividad
05/03/2021 Seguimiento Julie Martinez no se reporta avance por el área, la acción se encuentra dentro del periodo de ejecución planificado para la ejecucion de la acción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</si>
  <si>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09/12/2021 Seguimiento Julie Martinez 
se evidencia que se realiza la divulgacion a traves de encuesta como registro de 503 funcionarios de los cuales 478 obtuvieron un puntaje del rango 80 a 100. por lo cual se da cierre a la accion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
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t>
  </si>
  <si>
    <t>09/12/2021  Seguimiento  Julie Martinez  no se recibió por parte del proceso seguimiento de esta acción sin embargo la acción se encuentra dentro de los términos establecidos por el proceso para su ejecución
22/11/2021: Ajuste realizado por María Janneth Romero: Como resultado de los ejercicios de analisis de causa y formulación de las acciones producto del informe final de Auditoria PQRSD I Semestre 2021 las cuales se articulan con las formuladas a partir del informe de seguimiento PQRS II Semestre 2020, en desarrollo de la mesa de trabajo llevada a cabo el 19/11/2021 y la confirmación recibida a través de correo electrónico del 22/11/2021; el proceso solicita el ajuste de la fecha de finalización de esta acción, teniendo en cuenta que la misma habia quedado formulada al 30/12/2022, superando los 12 meses de plazo establecido en el procedimiento vigente de formulación de planes de mejoramiento. Por lo anterior se atiende positivamente la solicitud y se realiza el ajuste correspondiente en el PMP consolidado de noviembre.
__________________________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</si>
  <si>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</si>
  <si>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</si>
  <si>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09/12/2021  seguimiento  Julie Martinez se evidencia que se realizo seguimiento el 10/11/2021 sin embargo la meta para esta accion son 6, por lo cual no se puede generar el cierre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</si>
  <si>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09/12/2021  seguimiento  Julie Martinez se evidencia que se realizo gesti´´on para los RCD, sin embargo no se evidencia los  6 seguimientos al informe presentado por el contratista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</si>
  <si>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 xml:space="preserve">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t>
  </si>
  <si>
    <t>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</si>
  <si>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</si>
  <si>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 xml:space="preserve">09/12/2021 Seguimiento Julie Martinez se evidencia que se amplia la definicion de EFR  y s epublica a traves de la pieza de comunicaci´´on </t>
  </si>
  <si>
    <t>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</si>
  <si>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</si>
  <si>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Evidencias relacionadas con las pruebas al  boton de transparencia, 
8/10/2021:  Reunion con OTIC sobre revision avnces  boton transparencia, 
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9/06/2021:  Mediante memorando 20215300107573 del 24/05/2021, la DC, solicita reprogramación de la accion hasta el 31/12/2021, la cual es aceptada por la OCI mediante memorando 20211700114093 del 01/06/2021</t>
  </si>
  <si>
    <t>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</si>
  <si>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7/12/2021: Para el mes de noviembre de 2021, se realizó seguimiento al avance de las acciones suscritas en los planes de mejoramiento por procesos e institucionales  de la SGJ y sus direcciones, dichos seguimientos se realizaron a traves de reuniones las cuales se efectuaron con el equipo de trabajo de la SGJ,  la dra. Ingrid Silva y los directores,  las sesiones se realizaron los dias 3, 10, 18, 19 y  24 de noviembre.    
8/11/2021:Presentación avances a plan de mejoramiento y evidencias de las citaciones de,seguimientos en las fechas  5/10/2021;13/10/2021; 20/10/2021; 27/10/2021. 
8/10/2021:  Se prsentan avances  a los Planes de mejoramiento por parte de la SGJ, informe del mes de agosto.
8/09/2021: Sin avances para este mes.Continua en ejecucion
9/07/2021: Se aporte presentación del seguimiento realizado a los planes de mejoramiento PMP-PMI, durante el mes de junio, mediante presentacion de seguimiento realizados en comites del 4-11-18-25 de junio.
9/06/2021: Se aporte presentación del seguimiento realizado a los planes de mejoramiento PMP-PMI, durante mayo y primera semana de junio
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
9/04/2021: Se aporta convocataria y acta de seguimiento a los planes de mejoramiento del 24/03/2021 de la SGJ</t>
  </si>
  <si>
    <t>7/12/2021: Para el mes de noviembre de 2021, se efectuaron reuniones semanales los dias 5, 12, 19, y 26 de noviembre de 2021, en las que se realizo seguimiento a las PQRS allegadas a la Subsecretaria de Gestión Juridica y a las Direcciones que la componen (Dirección de Contratación, Dirección de Representación Judicial, Dirección de Normatividad y Conceptos y Dirección de Gestión de Cobro), en dichas reuniones se efectuo seguimiento a: acciones realizadas en esa semana, para el seguimiento de las peticiones allegadas a las direcciones de la Subsecretaria de Gestión Jurídica,*Relación de los derechos de petición, quejas o solicitudes próximos a vencerse, para generar las alertas correspondiente.
22/11/2021:Aclaración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
8/11/2021: Actas de reunion semanal seguimiento a respuestas PQRS, reuniones del 1/10/2021, 8/10/21, 15/10/21,22/10/21,29/10/21.
8/10/2021: Reuniones de seguimiento 3/09/2021; reunion 10/09/2021; reunion de seguimiento 17/09/2021; seguimiento a PQRS 24/09/2021; reunion seguimiento 1/10/2021.
8/9/2021: Actas de seguimiento 5/08/2021; 13/08/2021; 20/08/2021; 27/08/201;   semanal a la oportunidad de las respuestas, competencia y el reporte de la asignación errónea de las PQRS, dando cumplimiento al
manual de gestión de PQRS-
09/07/2021: 2do Informe de seguimiento PQRS acta del 4 de junio de 2021
9/06/2021: 1er informe de seguimiento de PQRS, es necesario que el informe contemple las acciones de mejora para el siguiente reporte frente a las PQRS, contestadas fuera de terminos.</t>
  </si>
  <si>
    <t>09/12/2021 Seguimiento Julie Martinez se remite el seguimiento semanal de PQRS de acuerdo a la acci´´on programada 
22/11/2021: 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terminos para su ejecución
08/06/2021 Seguimiento Julie Martinez no se reporta por parte del área responsable de la ejecución avance de la gestión de esta actividad, sin embargo, se encuentra en el periodo establecido para su ejecución.</t>
  </si>
  <si>
    <t>7/12/2021:Para culminar con el trámite realizado en conjunto con la OTIC, se envió memorando  rad No. 20215300266173, en el que se solicitó la puesta en produccion de la búsqueda básica en el botón de transparencia de la página web de la entidad, siendo oficial la puesta en funcionamiento de esta herramienta para consulta de los intervinientes en el proceso contractual de la entidad .
8/11/2021: Evidencias relacionadas con las pruebas al  boton de transparencia, 
8/102021: Reuniones de revision de boton de transparenca con la OTIC, soporte correos, solicitudes de la DC (5/10/2021). presentaciones de requerimientos de la pagina, informes. 
08/9/2021:  La DC,allega  soportes de reuniones y presentaciones realizadas en coordinacion con la OTIC  sobre los ajustes al boton de transparencia con el fin de poder atender y publicar la contratacion de la SDM, continua en Ejecucion</t>
  </si>
  <si>
    <t>7/12/2021:Para culminar con el trámite realizado en conjunto con la OTIC, se envió memorando  rad No. 20215300266173, en el que se solicitó la puesta en produccion de la búsqueda básica en el botón de transparencia de la página web de la entidad, siendo oficial la puesta en funcionamiento de esta herramienta para consulta de los intervinientes en el proceso contractual de la entidad .
8/11/2021:Evidencias relacionadas con las pruebas al  boton de transparencia, 8/10/2021:Reuniones de revision de boton de transparenca con la OTIC, soporte correos, solicitudes de la DC (5/10/2021). presentaciones de requerimientos de la pagina, informes. 
08/9/2021:  La DC,allega  soportes de reuniones y presentaciones realizadas en coordinacion con la OTIC  sobre los ajustes al boton de transparencia con el fin de poder atender y publicar la contratacion de la SDM, continua en Ejecucion</t>
  </si>
  <si>
    <t>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</si>
  <si>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 xml:space="preserve">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
28/06/2021: Mediante Memo DAC20214100127143 del 22/06/2021 se solicitó la modificación en indicador y fecha de terminación, solicitud que se aceptó mediante memo OCI20211700133243 del 28/06/2021.
8/06/2021: No se remitió evidencia por encontrarse en términos
6/5/2021: No se remitió evidencia por encontrarse en términos
5/3/2021: No se remitió evidencia por encontrarse en términos
5/2/2021: No se remitió evidencia por encontrarse en términos
31/12/2020: No se remite evidencia por estar en términos
</t>
  </si>
  <si>
    <t>7/12/2021: de los Equipos Técnicos de la DAC, DIATT, SC, SCITP y la SSC, allegaron con la justificación los seguimientos semanales a la oportunidad de las respuestas de las PQRSD, razón por la cual se cierra la acción. 
22/11/2021: 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
8/11/2021: No se aportaron evidencias de gestión en el mes de octubre.
6/10/2021: No allegan evidencias de gestión en este mes.
6/09/2021: No allegan evidencias de gestión en este mes.
8/06/2021: No se remitió evidencia por encontrarse en términos</t>
  </si>
  <si>
    <t>7/12/2021: Durante el mes de noviembre, la OTIC, la OAPI y la OSV han remitido las evidencias de su cumplimiento. Se está pendiente del documento ABC y su socialización.
22/11/2021: Ajuste realizado por María Janneth Romero: Como resultado de los ejercicios de analisis de causa y formulación de las acciones producto del informe final de Auditoria PQRSD I Semestre 2021 las cuales se articulan con las formuladas a partir del informe de seguimiento PQRS II Semestre 2020, en desarrollo de la mesa de trabajo llevada a cabo el 19/11/2021 y la confirmación recibida a través de correo electrónico del 22/11/2021; el proceso solicita el ajuste de la fecha de finalización de esta acción, teniendo en cuenta que la misma habia quedado formulada al 30/12/2022, superando los 12 meses de plazo establecido en el procedimiento vigente de formulación de planes de mejoramiento. Por lo anterior se atiende positivamente la solicitud y se realiza el ajuste correspondiente en el PMP consolidado de noviembre.
______________________________
8/11/2021: La SPM envía justificación junto con el archivo: MATRIZ ABC SPM. No se evidencia socialización, dado que es un documento para revisión y consolidación con las demás dependencias.
La SGJ, remite los memorandos: DNC 20215200117793, SGJ 20215000127253, DC 20215300164073, DGC 20215400131403 Y DRJ 20215100145523, dirigidos a la DAC, en los cuales anexan la información solicitada para la construcción del ABC. 
6/10/2021: No allegan evidencias de gestión en este mes.
6/09/2021: No allegan evidencias de gestión en este mes.
9/08/2021: Acción en ejecución, envían Acta de Reunión del 22 de julio, donde se evidencia avance en la gestión sobre la acción propuesta.
8/06/2021: No se remitió evidencia por encontrarse en términos</t>
  </si>
  <si>
    <t>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</si>
  <si>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7/12/2021: La DAC allega junto a la justificación copia de las actas de reunión del 22 de julio y del 5 de octubre, con lo cual se da cumplimiento a la acción propuesta. Se cierra la Acción.  
8/11/2021: No se aportaron evidencias de gestión en el mes de octubre.
6/10/2021: No allegan evidencias de gestión en este mes.
6/09/2021: No allegan evidencias de gestión en este mes.
9/08/2021: Acción en ejecución, envían Acta de Reunión del 16 de julio, donde se evidencia avance en la gestión sobre la acción propuesta.</t>
  </si>
  <si>
    <t>7/12/2021: La DAC allega junto a la justificación copia de las actas de reunión de revisión de la tematica y duración de los cursos del día 26 de julio y del 10 de noviembre, con lo cual se da cumplimiento a la acción propuesta. Se cierra la Acción.  
8/11/2021: No se aportaron evidencias de gestión en el mes de octubre.
6/10/2021: No allegan evidencias de gestión en este mes.
6/09/2021: No allegan evidencias de gestión en este mes.
9/08/2021: Acción en ejecución, envían Acta de Reunión del 16 de julio, donde se evidencia avance en la gestión sobre la acción propuesta.</t>
  </si>
  <si>
    <t>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</si>
  <si>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7/12/2021: La DAC allega junto a la justificación copia de Acta del 16 de septiembre, junto con la ficha técnica inicial y ficha ajustada y diligenciada al 21 de octubre, con lo cual se da cumplimiento a la acción propuesta. Se cierra la Acción.  
8/11/2021: No se aportaron evidencias de gestión en el mes de octubre.
6/10/2021: Se allega la Justificación de cierre del hallazgo junto con Acta de Revisión del 16/09/2021 y Propuesta Ficha técnica - Instrumento de seguimiento. No obstante los documentos mencionados y lo expuesto en la justificación y Acta de Revisión, el formato de la ficha debe ser ajustado conforme su finalidad y lo expuesto en el documento Acta de Revisión del 16 septiembre.
6/09/2021: No allegan evidencias de gestión en este mes.
9/08/2021: No se remitió evidencia por encontrarse en términos</t>
  </si>
  <si>
    <t>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</si>
  <si>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7/12/2021: La DAC junto a la Justificación, allegó los siguientes documentos para evidenciar el cumplimiento de la Acción Propuesta: 1.Memoria procedimiento Cursos,
2.Informe procedimiento Cursos,
3.Presentación Socialización Documentos, 4.Registro de Asistencia Socializaciones realizadas, 5.Respuesta Evaluación. Por lo anterior se da cierre a la ación.
8/11/2021: No se aportaron evidencias de gestión en el mes de octubre.
6/10/2021: No allegan evidencias de gestión en este mes.
6/09/2021: No allegan evidencias de gestión en este mes.
9/08/2021: Acción en ejecución, envían Acta de Reunión del 16 de julio, donde se evidencia avance en la gestión sobre la acción propuesta.</t>
  </si>
  <si>
    <t xml:space="preserve">Documento / Acta / Correo </t>
  </si>
  <si>
    <t>Con base en las evidencias aportadas por el proceso las cuales consisten en la actualización de los documentos PV01-IN01 versión 6.0 de 5/11/2021 y PV01.PR01 Versión 5.0 de 5/11/2021 con las correspondientes socalizaciones así:
 Socialización interna de la actualización de los documentos de fecha12/11/2021
Socialización al equipo técnico de calidad por medio de correo electrónico el día 11/11/2021 
Socialización realizada virtualmente l equipo tpecnico.
Socialización por correo elect+ronico a todos los colaboradores de la Entidad
Se recomienda cerrar la acción
Sin em,bargo, se realiza la recomendación de llevar listas de asisitencia de las socilaizaciones realiaadas, dado que no se ha verificado lista de asistencia del 12 de nioviembre al equipo técnico</t>
  </si>
  <si>
    <t xml:space="preserve">Mediante acta de 2 de diciembre se determina un responsable que verifique la oportuna publicación y socialización al interior de la entidad de los cambios o modificaciones que se surtan en los procedimientos del proceso de Control y Evaluación de la Gestión. </t>
  </si>
  <si>
    <t>Desde el proceso se implementa PV01-PR01-F05 Formato de Control de Hallazgos y Elaboración Plan de Mejoramiento - P.M.V 1.0 de 5-11- 2021 para incorporar   los Informes de Auditoría, sus respectivos hallazgos y/o no conformidades u observaciones y su cruce con el PMP.</t>
  </si>
  <si>
    <t xml:space="preserve">Mediante la actualización del PV01-PR01 PROCEDIMIENTO PARA
LA FORMULACIÓN Y SEGUIMIENTO DE PLANES DE MEJORAMIENTO VERSIÓN 5.0 DE 05-11-2021.PDF, se incluyó el formato PV01-PR01-F05 Control de Hallazgos V 1.0 de 05-11-2021, </t>
  </si>
  <si>
    <t>OAPI</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</si>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</sst>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dd/mm/yyyy;@"/>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
      <sz val="9"/>
      <color theme="1"/>
      <name val="Arial"/>
      <family val="2"/>
    </font>
    <font>
      <sz val="8"/>
      <name val="Arial"/>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15" fillId="0" borderId="0"/>
    <xf numFmtId="0" fontId="15" fillId="0" borderId="0"/>
    <xf numFmtId="0" fontId="19" fillId="0" borderId="0"/>
    <xf numFmtId="0" fontId="12" fillId="0" borderId="0"/>
    <xf numFmtId="9" fontId="30" fillId="0" borderId="0" applyFont="0" applyFill="0" applyBorder="0" applyAlignment="0" applyProtection="0"/>
  </cellStyleXfs>
  <cellXfs count="136">
    <xf numFmtId="0" fontId="0" fillId="0" borderId="0" xfId="0"/>
    <xf numFmtId="0" fontId="13" fillId="0" borderId="0" xfId="0" applyFont="1" applyFill="1" applyAlignment="1">
      <alignment horizontal="left"/>
    </xf>
    <xf numFmtId="0" fontId="14" fillId="0" borderId="0" xfId="0" applyFont="1" applyFill="1" applyAlignment="1">
      <alignment horizontal="left"/>
    </xf>
    <xf numFmtId="0" fontId="15" fillId="0" borderId="0" xfId="0" applyFont="1" applyFill="1" applyAlignment="1">
      <alignment horizontal="left"/>
    </xf>
    <xf numFmtId="0" fontId="22" fillId="2" borderId="0" xfId="0" applyFont="1" applyFill="1"/>
    <xf numFmtId="165" fontId="15" fillId="0" borderId="0" xfId="0" applyNumberFormat="1" applyFont="1" applyFill="1" applyAlignment="1">
      <alignment horizontal="left"/>
    </xf>
    <xf numFmtId="0" fontId="18" fillId="0" borderId="0" xfId="0" applyFont="1" applyFill="1" applyAlignment="1">
      <alignment horizontal="left"/>
    </xf>
    <xf numFmtId="164" fontId="18" fillId="0" borderId="1" xfId="0" applyNumberFormat="1"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8" fillId="2" borderId="0" xfId="3" applyFont="1" applyFill="1" applyAlignment="1" applyProtection="1">
      <alignment horizontal="center" vertical="center" wrapText="1"/>
    </xf>
    <xf numFmtId="0" fontId="16" fillId="3" borderId="1" xfId="3" applyFont="1" applyFill="1" applyBorder="1" applyAlignment="1" applyProtection="1">
      <alignment horizontal="center" vertical="center" wrapText="1"/>
    </xf>
    <xf numFmtId="0" fontId="16" fillId="4" borderId="1" xfId="3" applyFont="1" applyFill="1" applyBorder="1" applyAlignment="1" applyProtection="1">
      <alignment horizontal="center" vertical="center" wrapText="1"/>
    </xf>
    <xf numFmtId="0" fontId="16" fillId="3" borderId="1" xfId="3" applyFont="1" applyFill="1" applyBorder="1" applyAlignment="1" applyProtection="1">
      <alignment horizontal="center" vertical="center" wrapText="1"/>
    </xf>
    <xf numFmtId="0" fontId="16" fillId="3" borderId="1" xfId="3" applyFont="1" applyFill="1" applyBorder="1" applyAlignment="1" applyProtection="1">
      <alignment horizontal="center" vertical="center" wrapText="1"/>
    </xf>
    <xf numFmtId="0" fontId="16" fillId="3" borderId="1" xfId="3" applyFont="1" applyFill="1" applyBorder="1" applyAlignment="1" applyProtection="1">
      <alignment horizontal="center" vertical="center" wrapText="1"/>
    </xf>
    <xf numFmtId="0" fontId="16" fillId="4"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wrapText="1"/>
    </xf>
    <xf numFmtId="0" fontId="16" fillId="3" borderId="1" xfId="3" applyFont="1" applyFill="1" applyBorder="1" applyAlignment="1" applyProtection="1">
      <alignment horizontal="center" vertical="center" wrapText="1"/>
    </xf>
    <xf numFmtId="0" fontId="16" fillId="4" borderId="1" xfId="3" applyFont="1" applyFill="1" applyBorder="1" applyAlignment="1" applyProtection="1">
      <alignment horizontal="center" vertical="center" wrapText="1"/>
    </xf>
    <xf numFmtId="0" fontId="18" fillId="0" borderId="1" xfId="0" applyFont="1" applyFill="1" applyBorder="1" applyAlignment="1">
      <alignment horizontal="left" vertical="top"/>
    </xf>
    <xf numFmtId="0" fontId="18" fillId="0" borderId="1" xfId="0" applyFont="1" applyFill="1" applyBorder="1" applyAlignment="1">
      <alignment horizontal="center"/>
    </xf>
    <xf numFmtId="0" fontId="18" fillId="0" borderId="1" xfId="0" applyNumberFormat="1" applyFont="1" applyFill="1" applyBorder="1" applyAlignment="1">
      <alignment horizontal="center"/>
    </xf>
    <xf numFmtId="0" fontId="18" fillId="0" borderId="1" xfId="0" applyFont="1" applyFill="1" applyBorder="1"/>
    <xf numFmtId="166" fontId="18" fillId="0" borderId="1" xfId="0" applyNumberFormat="1" applyFont="1" applyFill="1" applyBorder="1"/>
    <xf numFmtId="0" fontId="18" fillId="0" borderId="1" xfId="0" applyFont="1" applyFill="1" applyBorder="1" applyAlignment="1">
      <alignment wrapText="1"/>
    </xf>
    <xf numFmtId="0" fontId="18" fillId="0" borderId="1" xfId="0" applyFont="1" applyFill="1" applyBorder="1" applyAlignment="1">
      <alignment horizontal="left"/>
    </xf>
    <xf numFmtId="164" fontId="18" fillId="0" borderId="1" xfId="0" applyNumberFormat="1" applyFont="1" applyFill="1" applyBorder="1" applyAlignment="1">
      <alignment horizontal="left"/>
    </xf>
    <xf numFmtId="0" fontId="18" fillId="0" borderId="1" xfId="0" applyFont="1" applyFill="1" applyBorder="1" applyAlignment="1">
      <alignment vertical="top" wrapText="1"/>
    </xf>
    <xf numFmtId="166" fontId="18" fillId="0" borderId="1" xfId="0" applyNumberFormat="1" applyFont="1" applyFill="1" applyBorder="1" applyAlignment="1">
      <alignment wrapText="1"/>
    </xf>
    <xf numFmtId="0" fontId="12"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8" fillId="0" borderId="1" xfId="0" applyFont="1" applyFill="1" applyBorder="1" applyAlignment="1">
      <alignment horizontal="left" wrapText="1"/>
    </xf>
    <xf numFmtId="0" fontId="13" fillId="0" borderId="0" xfId="0" applyFont="1"/>
    <xf numFmtId="0" fontId="13" fillId="0" borderId="0" xfId="0" applyFont="1" applyAlignment="1">
      <alignment horizontal="center"/>
    </xf>
    <xf numFmtId="0" fontId="28"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8"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3" fillId="0" borderId="0" xfId="0" applyFont="1" applyAlignment="1">
      <alignment wrapText="1"/>
    </xf>
    <xf numFmtId="0" fontId="13" fillId="0" borderId="0" xfId="0" applyFont="1" applyAlignment="1">
      <alignment horizontal="center" wrapText="1"/>
    </xf>
    <xf numFmtId="0" fontId="0" fillId="0" borderId="0" xfId="0" pivotButton="1" applyAlignment="1">
      <alignment wrapText="1"/>
    </xf>
    <xf numFmtId="14" fontId="16" fillId="3" borderId="1" xfId="3" applyNumberFormat="1" applyFont="1" applyFill="1" applyBorder="1" applyAlignment="1" applyProtection="1">
      <alignment horizontal="center" vertical="center" wrapText="1"/>
    </xf>
    <xf numFmtId="14" fontId="16" fillId="4" borderId="1" xfId="3" applyNumberFormat="1" applyFont="1" applyFill="1" applyBorder="1" applyAlignment="1" applyProtection="1">
      <alignment horizontal="center" vertical="center" wrapText="1"/>
    </xf>
    <xf numFmtId="14" fontId="18" fillId="0" borderId="1" xfId="0" applyNumberFormat="1" applyFont="1" applyFill="1" applyBorder="1" applyAlignment="1">
      <alignment horizontal="right"/>
    </xf>
    <xf numFmtId="14" fontId="15" fillId="0" borderId="0" xfId="0" applyNumberFormat="1" applyFont="1" applyFill="1" applyAlignment="1">
      <alignment horizontal="right"/>
    </xf>
    <xf numFmtId="14" fontId="18" fillId="0" borderId="0" xfId="0" applyNumberFormat="1" applyFont="1" applyFill="1" applyAlignment="1">
      <alignment horizontal="right"/>
    </xf>
    <xf numFmtId="0" fontId="16" fillId="3" borderId="1" xfId="3" applyFont="1" applyFill="1" applyBorder="1" applyAlignment="1" applyProtection="1">
      <alignment horizontal="center" vertical="center" wrapText="1"/>
    </xf>
    <xf numFmtId="0" fontId="16" fillId="4" borderId="1" xfId="3" applyFont="1" applyFill="1" applyBorder="1" applyAlignment="1" applyProtection="1">
      <alignment horizontal="center" vertical="center" wrapText="1"/>
    </xf>
    <xf numFmtId="0" fontId="27" fillId="0" borderId="0" xfId="0" applyFont="1"/>
    <xf numFmtId="0" fontId="28" fillId="0" borderId="0" xfId="0" applyFont="1" applyAlignment="1">
      <alignment horizontal="center"/>
    </xf>
    <xf numFmtId="0" fontId="29" fillId="0" borderId="0" xfId="0" applyFont="1"/>
    <xf numFmtId="0" fontId="16" fillId="3" borderId="1" xfId="3" applyFont="1" applyFill="1" applyBorder="1" applyAlignment="1" applyProtection="1">
      <alignment horizontal="center" vertical="center" wrapText="1"/>
    </xf>
    <xf numFmtId="0" fontId="16" fillId="4" borderId="1" xfId="3" applyFont="1" applyFill="1" applyBorder="1" applyAlignment="1" applyProtection="1">
      <alignment horizontal="center" vertical="center" wrapText="1"/>
    </xf>
    <xf numFmtId="164" fontId="18"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6" fillId="4" borderId="1" xfId="3" applyNumberFormat="1" applyFont="1" applyFill="1" applyBorder="1" applyAlignment="1" applyProtection="1">
      <alignment horizontal="right" vertical="center" wrapText="1"/>
    </xf>
    <xf numFmtId="14" fontId="16" fillId="3" borderId="1" xfId="3" applyNumberFormat="1" applyFont="1" applyFill="1" applyBorder="1" applyAlignment="1" applyProtection="1">
      <alignment horizontal="right" vertical="center" wrapText="1"/>
    </xf>
    <xf numFmtId="0" fontId="11" fillId="0" borderId="0" xfId="4" applyFont="1"/>
    <xf numFmtId="14" fontId="18" fillId="0" borderId="1" xfId="0" applyNumberFormat="1" applyFont="1" applyFill="1" applyBorder="1" applyAlignment="1">
      <alignment wrapText="1"/>
    </xf>
    <xf numFmtId="0" fontId="0" fillId="9" borderId="0" xfId="0" applyNumberFormat="1" applyFill="1"/>
    <xf numFmtId="0" fontId="10" fillId="0" borderId="0" xfId="4" applyFont="1"/>
    <xf numFmtId="0" fontId="9" fillId="0" borderId="0" xfId="4" applyFont="1"/>
    <xf numFmtId="0" fontId="25" fillId="0" borderId="0" xfId="4" applyFont="1" applyAlignment="1">
      <alignment wrapText="1"/>
    </xf>
    <xf numFmtId="0" fontId="26" fillId="0" borderId="0" xfId="4" applyFont="1" applyAlignment="1">
      <alignment wrapText="1"/>
    </xf>
    <xf numFmtId="0" fontId="12" fillId="0" borderId="0" xfId="4" applyAlignment="1">
      <alignment wrapText="1"/>
    </xf>
    <xf numFmtId="0" fontId="29" fillId="5" borderId="0" xfId="0" applyFont="1" applyFill="1" applyAlignment="1">
      <alignment horizontal="left" wrapText="1"/>
    </xf>
    <xf numFmtId="0" fontId="29" fillId="8" borderId="0" xfId="0" applyFont="1" applyFill="1" applyAlignment="1">
      <alignment horizontal="left" wrapText="1"/>
    </xf>
    <xf numFmtId="0" fontId="29" fillId="9" borderId="0" xfId="0" applyFont="1" applyFill="1" applyAlignment="1">
      <alignment horizontal="left" wrapText="1"/>
    </xf>
    <xf numFmtId="0" fontId="0" fillId="0" borderId="0" xfId="0" applyAlignment="1">
      <alignment horizontal="left" vertical="top" wrapText="1"/>
    </xf>
    <xf numFmtId="0" fontId="8" fillId="0" borderId="0" xfId="4" applyFont="1"/>
    <xf numFmtId="0" fontId="0" fillId="0" borderId="0" xfId="0" applyAlignment="1">
      <alignment horizontal="left" wrapText="1" indent="1"/>
    </xf>
    <xf numFmtId="0" fontId="16" fillId="4" borderId="1" xfId="3" applyFont="1" applyFill="1" applyBorder="1" applyAlignment="1" applyProtection="1">
      <alignment horizontal="center" vertical="center" wrapText="1"/>
    </xf>
    <xf numFmtId="0" fontId="7" fillId="0" borderId="0" xfId="4" applyFont="1"/>
    <xf numFmtId="9" fontId="0" fillId="0" borderId="0" xfId="0" applyNumberFormat="1"/>
    <xf numFmtId="0" fontId="0" fillId="8" borderId="0" xfId="0" applyNumberFormat="1" applyFill="1"/>
    <xf numFmtId="0" fontId="0" fillId="10" borderId="0" xfId="0" applyFill="1"/>
    <xf numFmtId="14" fontId="0" fillId="10" borderId="0" xfId="0" applyNumberFormat="1" applyFill="1"/>
    <xf numFmtId="14" fontId="0" fillId="10" borderId="0" xfId="0" applyNumberFormat="1" applyFill="1" applyAlignment="1">
      <alignment horizontal="right"/>
    </xf>
    <xf numFmtId="9" fontId="0" fillId="10" borderId="0" xfId="0" applyNumberFormat="1" applyFill="1"/>
    <xf numFmtId="0" fontId="0" fillId="0" borderId="0" xfId="0" applyAlignment="1">
      <alignment horizontal="left" vertical="top"/>
    </xf>
    <xf numFmtId="0" fontId="6" fillId="0" borderId="0" xfId="4" applyFont="1"/>
    <xf numFmtId="0" fontId="0" fillId="0" borderId="0" xfId="0" applyFill="1"/>
    <xf numFmtId="9" fontId="18" fillId="0" borderId="1" xfId="0" applyNumberFormat="1" applyFont="1" applyFill="1" applyBorder="1" applyAlignment="1">
      <alignment horizontal="left"/>
    </xf>
    <xf numFmtId="0" fontId="15" fillId="0" borderId="0" xfId="0" applyFont="1"/>
    <xf numFmtId="0" fontId="5" fillId="0" borderId="0" xfId="4" applyFont="1"/>
    <xf numFmtId="0" fontId="0" fillId="0" borderId="0" xfId="0" applyAlignment="1">
      <alignment horizontal="left" vertical="center" wrapText="1"/>
    </xf>
    <xf numFmtId="0" fontId="4" fillId="0" borderId="0" xfId="4" applyFont="1"/>
    <xf numFmtId="0" fontId="15" fillId="10" borderId="0" xfId="0" applyFont="1" applyFill="1"/>
    <xf numFmtId="0" fontId="15" fillId="0" borderId="0" xfId="0" applyFont="1" applyFill="1"/>
    <xf numFmtId="14" fontId="18" fillId="0" borderId="1" xfId="0" applyNumberFormat="1" applyFont="1" applyFill="1" applyBorder="1" applyAlignment="1">
      <alignment horizontal="right" wrapText="1"/>
    </xf>
    <xf numFmtId="0" fontId="27" fillId="0" borderId="0" xfId="0" applyNumberFormat="1" applyFont="1" applyAlignment="1">
      <alignment horizontal="center"/>
    </xf>
    <xf numFmtId="0" fontId="27" fillId="7" borderId="0" xfId="0" applyNumberFormat="1" applyFont="1" applyFill="1" applyAlignment="1">
      <alignment horizontal="center"/>
    </xf>
    <xf numFmtId="0" fontId="27" fillId="0" borderId="0" xfId="0" applyFont="1" applyAlignment="1">
      <alignment horizontal="center"/>
    </xf>
    <xf numFmtId="0" fontId="18" fillId="0" borderId="0" xfId="0" applyFont="1" applyAlignment="1">
      <alignment horizontal="left" wrapText="1"/>
    </xf>
    <xf numFmtId="0" fontId="32" fillId="0" borderId="0" xfId="0" applyFont="1" applyFill="1" applyAlignment="1">
      <alignment horizontal="left" wrapText="1"/>
    </xf>
    <xf numFmtId="0" fontId="27" fillId="0" borderId="0" xfId="0" applyNumberFormat="1" applyFont="1" applyFill="1"/>
    <xf numFmtId="0" fontId="27" fillId="0" borderId="0" xfId="0" applyNumberFormat="1" applyFont="1"/>
    <xf numFmtId="0" fontId="3" fillId="0" borderId="0" xfId="4" applyFont="1"/>
    <xf numFmtId="14" fontId="18" fillId="0" borderId="1" xfId="0" applyNumberFormat="1" applyFont="1" applyBorder="1" applyAlignment="1">
      <alignment wrapText="1"/>
    </xf>
    <xf numFmtId="14" fontId="18" fillId="0" borderId="1" xfId="0" applyNumberFormat="1" applyFont="1" applyBorder="1" applyAlignment="1">
      <alignment horizontal="right"/>
    </xf>
    <xf numFmtId="164" fontId="18" fillId="0" borderId="1" xfId="0" applyNumberFormat="1" applyFont="1" applyBorder="1" applyAlignment="1">
      <alignment horizontal="left"/>
    </xf>
    <xf numFmtId="0" fontId="18" fillId="0" borderId="1" xfId="0" applyFont="1" applyBorder="1" applyAlignment="1">
      <alignment horizontal="left"/>
    </xf>
    <xf numFmtId="166" fontId="18" fillId="0" borderId="1" xfId="0" applyNumberFormat="1" applyFont="1" applyFill="1" applyBorder="1" applyAlignment="1">
      <alignment horizontal="right"/>
    </xf>
    <xf numFmtId="0" fontId="2" fillId="0" borderId="0" xfId="4" applyFont="1"/>
    <xf numFmtId="0" fontId="15" fillId="2" borderId="0" xfId="0" applyFont="1" applyFill="1"/>
    <xf numFmtId="164" fontId="18" fillId="0" borderId="1" xfId="0" applyNumberFormat="1" applyFont="1" applyBorder="1" applyAlignment="1">
      <alignment horizontal="left" wrapText="1"/>
    </xf>
    <xf numFmtId="14" fontId="33" fillId="0" borderId="1" xfId="0" applyNumberFormat="1" applyFont="1" applyFill="1" applyBorder="1" applyAlignment="1">
      <alignment horizontal="right" wrapText="1"/>
    </xf>
    <xf numFmtId="0" fontId="31" fillId="0" borderId="0" xfId="4" applyFont="1" applyAlignment="1">
      <alignment horizontal="center" wrapText="1"/>
    </xf>
    <xf numFmtId="0" fontId="16" fillId="3" borderId="1" xfId="3" applyFont="1" applyFill="1" applyBorder="1" applyAlignment="1" applyProtection="1">
      <alignment horizontal="center" vertical="center" wrapText="1"/>
    </xf>
    <xf numFmtId="0" fontId="15" fillId="2" borderId="1" xfId="1" applyFont="1" applyFill="1" applyBorder="1" applyAlignment="1">
      <alignment horizontal="center"/>
    </xf>
    <xf numFmtId="0" fontId="17" fillId="2" borderId="1" xfId="1" applyFont="1" applyFill="1" applyBorder="1" applyAlignment="1">
      <alignment horizontal="center" vertical="center"/>
    </xf>
    <xf numFmtId="0" fontId="17" fillId="2" borderId="2" xfId="1" applyFont="1" applyFill="1" applyBorder="1" applyAlignment="1" applyProtection="1">
      <alignment horizontal="center" vertical="center" wrapText="1"/>
      <protection locked="0"/>
    </xf>
    <xf numFmtId="0" fontId="17" fillId="2" borderId="3" xfId="1" applyFont="1" applyFill="1" applyBorder="1" applyAlignment="1" applyProtection="1">
      <alignment horizontal="center" vertical="center"/>
      <protection locked="0"/>
    </xf>
    <xf numFmtId="0" fontId="17" fillId="2" borderId="4" xfId="1" applyFont="1" applyFill="1" applyBorder="1" applyAlignment="1" applyProtection="1">
      <alignment horizontal="center" vertical="center"/>
      <protection locked="0"/>
    </xf>
    <xf numFmtId="0" fontId="17" fillId="2" borderId="2" xfId="1" applyFont="1" applyFill="1" applyBorder="1" applyAlignment="1" applyProtection="1">
      <alignment horizontal="center" vertical="center"/>
      <protection locked="0"/>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16" fillId="4" borderId="1" xfId="3" applyFont="1" applyFill="1" applyBorder="1" applyAlignment="1" applyProtection="1">
      <alignment horizontal="center" vertical="center" wrapText="1"/>
    </xf>
    <xf numFmtId="9" fontId="0" fillId="0" borderId="0" xfId="0" applyNumberFormat="1" applyAlignment="1">
      <alignment horizontal="right" vertical="center"/>
    </xf>
    <xf numFmtId="9" fontId="0" fillId="0" borderId="0" xfId="5" applyFont="1" applyAlignment="1">
      <alignment horizontal="right" vertical="center"/>
    </xf>
    <xf numFmtId="9" fontId="0" fillId="10" borderId="0" xfId="0" applyNumberFormat="1" applyFill="1" applyAlignment="1">
      <alignment horizontal="right" vertical="center"/>
    </xf>
    <xf numFmtId="9" fontId="0" fillId="0" borderId="0" xfId="0" applyNumberFormat="1" applyFill="1" applyAlignment="1">
      <alignment horizontal="right" vertical="center"/>
    </xf>
    <xf numFmtId="9" fontId="0" fillId="0" borderId="0" xfId="5" applyFont="1" applyFill="1" applyAlignment="1">
      <alignment horizontal="right" vertical="center"/>
    </xf>
    <xf numFmtId="0" fontId="0" fillId="0" borderId="0" xfId="0" applyAlignment="1">
      <alignment horizontal="right" vertical="center"/>
    </xf>
    <xf numFmtId="0" fontId="1" fillId="0" borderId="0" xfId="4" applyFont="1"/>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je" xfId="5" builtinId="5"/>
  </cellStyles>
  <dxfs count="547">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patternType="none">
          <bgColor auto="1"/>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bgColor rgb="FF92D050"/>
        </patternFill>
      </fill>
    </dxf>
    <dxf>
      <fill>
        <patternFill>
          <bgColor rgb="FFFFC000"/>
        </patternFill>
      </fill>
    </dxf>
    <dxf>
      <fill>
        <patternFill patternType="solid">
          <bgColor rgb="FF92D050"/>
        </patternFill>
      </fill>
    </dxf>
    <dxf>
      <fill>
        <patternFill patternType="solid">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patternType="none">
          <bgColor auto="1"/>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bgColor rgb="FF92D050"/>
        </patternFill>
      </fill>
    </dxf>
    <dxf>
      <fill>
        <patternFill>
          <bgColor rgb="FFFFC000"/>
        </patternFill>
      </fill>
    </dxf>
    <dxf>
      <fill>
        <patternFill patternType="solid">
          <bgColor rgb="FF92D050"/>
        </patternFill>
      </fill>
    </dxf>
    <dxf>
      <fill>
        <patternFill patternType="solid">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patternType="solid">
          <bgColor rgb="FF92D050"/>
        </patternFill>
      </fill>
    </dxf>
    <dxf>
      <fill>
        <patternFill patternType="solid">
          <bgColor rgb="FF92D050"/>
        </patternFill>
      </fill>
    </dxf>
    <dxf>
      <fill>
        <patternFill>
          <bgColor rgb="FFFFC000"/>
        </patternFill>
      </fill>
    </dxf>
    <dxf>
      <fill>
        <patternFill>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3.4259961358080071E-2"/>
                  <c:y val="-4.288199078508236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0.19813763014722496"/>
                  <c:y val="0.15884854153628974"/>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27</c:v>
                </c:pt>
                <c:pt idx="2">
                  <c:v>0</c:v>
                </c:pt>
                <c:pt idx="3">
                  <c:v>113</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381750886783639E-2"/>
          <c:y val="2.0717103908527656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3581969645098709E-2"/>
                  <c:y val="-3.64806525513895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2.479111380905764E-2"/>
                  <c:y val="-1.224518018659572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Estadisticas!$E$32:$E$39</c:f>
              <c:strCache>
                <c:ptCount val="8"/>
                <c:pt idx="0">
                  <c:v>SGC    </c:v>
                </c:pt>
                <c:pt idx="1">
                  <c:v>SGJ</c:v>
                </c:pt>
                <c:pt idx="2">
                  <c:v>SSC</c:v>
                </c:pt>
                <c:pt idx="3">
                  <c:v>SPM</c:v>
                </c:pt>
                <c:pt idx="4">
                  <c:v>OTIC</c:v>
                </c:pt>
                <c:pt idx="5">
                  <c:v>OACCM</c:v>
                </c:pt>
                <c:pt idx="6">
                  <c:v>OCI</c:v>
                </c:pt>
                <c:pt idx="7">
                  <c:v>OAPI</c:v>
                </c:pt>
              </c:strCache>
            </c:strRef>
          </c:cat>
          <c:val>
            <c:numRef>
              <c:f>Estadisticas!$F$32:$F$39</c:f>
              <c:numCache>
                <c:formatCode>General</c:formatCode>
                <c:ptCount val="8"/>
                <c:pt idx="0">
                  <c:v>6</c:v>
                </c:pt>
                <c:pt idx="1">
                  <c:v>1</c:v>
                </c:pt>
                <c:pt idx="2">
                  <c:v>5</c:v>
                </c:pt>
                <c:pt idx="3">
                  <c:v>1</c:v>
                </c:pt>
                <c:pt idx="4">
                  <c:v>1</c:v>
                </c:pt>
                <c:pt idx="5">
                  <c:v>8</c:v>
                </c:pt>
                <c:pt idx="6">
                  <c:v>4</c:v>
                </c:pt>
                <c:pt idx="7">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r>
              <a:rPr lang="es-CO" sz="2800"/>
              <a:t>RESPONSABLES EJECUCIÓN</a:t>
            </a:r>
            <a:r>
              <a:rPr lang="es-CO" sz="2800" baseline="0"/>
              <a:t> ACCIONES ABIERTAS</a:t>
            </a:r>
            <a:endParaRPr lang="es-CO" sz="2800"/>
          </a:p>
        </c:rich>
      </c:tx>
      <c:layout>
        <c:manualLayout>
          <c:xMode val="edge"/>
          <c:yMode val="edge"/>
          <c:x val="9.5807996483116276E-3"/>
          <c:y val="1.446273629771405E-2"/>
        </c:manualLayout>
      </c:layout>
      <c:overlay val="0"/>
      <c:spPr>
        <a:noFill/>
        <a:ln>
          <a:noFill/>
        </a:ln>
        <a:effectLst/>
      </c:spPr>
      <c:txPr>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0.10095753305607663"/>
                  <c:y val="-2.46296463278775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3.3254526386133729E-2"/>
                  <c:y val="-7.42621650237206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9.4452444070115785E-2"/>
                  <c:y val="-2.364558760649575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0.17530085841235513"/>
                  <c:y val="1.2998374021576725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Estadisticas!$E$63:$E$71</c:f>
              <c:strCache>
                <c:ptCount val="9"/>
                <c:pt idx="0">
                  <c:v>SGC</c:v>
                </c:pt>
                <c:pt idx="1">
                  <c:v>SGM</c:v>
                </c:pt>
                <c:pt idx="2">
                  <c:v>SGJ</c:v>
                </c:pt>
                <c:pt idx="3">
                  <c:v>SSC</c:v>
                </c:pt>
                <c:pt idx="4">
                  <c:v>SPM</c:v>
                </c:pt>
                <c:pt idx="5">
                  <c:v>OTIC</c:v>
                </c:pt>
                <c:pt idx="6">
                  <c:v>TODAS</c:v>
                </c:pt>
                <c:pt idx="7">
                  <c:v>OTIC - SA</c:v>
                </c:pt>
                <c:pt idx="8">
                  <c:v>OCI</c:v>
                </c:pt>
              </c:strCache>
            </c:strRef>
          </c:cat>
          <c:val>
            <c:numRef>
              <c:f>Estadisticas!$F$63:$F$71</c:f>
              <c:numCache>
                <c:formatCode>General</c:formatCode>
                <c:ptCount val="9"/>
                <c:pt idx="0">
                  <c:v>60</c:v>
                </c:pt>
                <c:pt idx="1">
                  <c:v>16</c:v>
                </c:pt>
                <c:pt idx="2">
                  <c:v>10</c:v>
                </c:pt>
                <c:pt idx="3">
                  <c:v>19</c:v>
                </c:pt>
                <c:pt idx="4">
                  <c:v>1</c:v>
                </c:pt>
                <c:pt idx="5">
                  <c:v>2</c:v>
                </c:pt>
                <c:pt idx="6">
                  <c:v>1</c:v>
                </c:pt>
                <c:pt idx="7">
                  <c:v>3</c:v>
                </c:pt>
                <c:pt idx="8">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INCUMPLIDAS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4856481481481484"/>
          <c:w val="0.93888888888888888"/>
          <c:h val="0.6714577865266842"/>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E3C5-4F46-A7F9-D981D1407CF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E3C5-4F46-A7F9-D981D1407CFA}"/>
                </c:ext>
              </c:extLst>
            </c:dLbl>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Estadisticas!$D$98:$D$99</c:f>
              <c:strCache>
                <c:ptCount val="2"/>
                <c:pt idx="0">
                  <c:v>SGC</c:v>
                </c:pt>
                <c:pt idx="1">
                  <c:v>SGM</c:v>
                </c:pt>
              </c:strCache>
            </c:strRef>
          </c:cat>
          <c:val>
            <c:numRef>
              <c:f>Estadisticas!$E$98:$E$99</c:f>
              <c:numCache>
                <c:formatCode>General</c:formatCode>
                <c:ptCount val="2"/>
                <c:pt idx="0">
                  <c:v>2</c:v>
                </c:pt>
                <c:pt idx="1">
                  <c:v>2</c:v>
                </c:pt>
              </c:numCache>
            </c:numRef>
          </c:val>
          <c:extLst>
            <c:ext xmlns:c16="http://schemas.microsoft.com/office/drawing/2014/chart" uri="{C3380CC4-5D6E-409C-BE32-E72D297353CC}">
              <c16:uniqueId val="{00000000-E3C5-4F46-A7F9-D981D1407C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571501</xdr:colOff>
      <xdr:row>2</xdr:row>
      <xdr:rowOff>226218</xdr:rowOff>
    </xdr:from>
    <xdr:to>
      <xdr:col>13</xdr:col>
      <xdr:colOff>261937</xdr:colOff>
      <xdr:row>21</xdr:row>
      <xdr:rowOff>166688</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642937</xdr:colOff>
      <xdr:row>24</xdr:row>
      <xdr:rowOff>309562</xdr:rowOff>
    </xdr:from>
    <xdr:to>
      <xdr:col>11</xdr:col>
      <xdr:colOff>107156</xdr:colOff>
      <xdr:row>52</xdr:row>
      <xdr:rowOff>35718</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47626</xdr:colOff>
      <xdr:row>56</xdr:row>
      <xdr:rowOff>11904</xdr:rowOff>
    </xdr:from>
    <xdr:to>
      <xdr:col>13</xdr:col>
      <xdr:colOff>452433</xdr:colOff>
      <xdr:row>84</xdr:row>
      <xdr:rowOff>47623</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672702</xdr:colOff>
      <xdr:row>90</xdr:row>
      <xdr:rowOff>35718</xdr:rowOff>
    </xdr:from>
    <xdr:to>
      <xdr:col>9</xdr:col>
      <xdr:colOff>184546</xdr:colOff>
      <xdr:row>104</xdr:row>
      <xdr:rowOff>26194</xdr:rowOff>
    </xdr:to>
    <xdr:graphicFrame macro="">
      <xdr:nvGraphicFramePr>
        <xdr:cNvPr id="3" name="Gráfico 2">
          <a:extLst>
            <a:ext uri="{FF2B5EF4-FFF2-40B4-BE49-F238E27FC236}">
              <a16:creationId xmlns:a16="http://schemas.microsoft.com/office/drawing/2014/main" id="{FE0AFA65-F4DE-422B-89BB-597C006A8F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2742048611" createdVersion="6" refreshedVersion="7" minRefreshableVersion="3" recordCount="2" xr:uid="{00000000-000A-0000-FFFF-FFFF03000000}">
  <cacheSource type="worksheet">
    <worksheetSource ref="A6:X6" sheet="Consolidado Noviembre 2021"/>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540.277815740737" createdVersion="7" refreshedVersion="7" minRefreshableVersion="3" recordCount="144" xr:uid="{21AD720A-3C80-4112-AA35-24C6D02C6168}">
  <cacheSource type="worksheet">
    <worksheetSource ref="A6:X150" sheet="Consolidado Noviembre 2021"/>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1"/>
    </cacheField>
    <cacheField name="PROCESO" numFmtId="0">
      <sharedItems/>
    </cacheField>
    <cacheField name="ORIGEN" numFmtId="0">
      <sharedItems count="27">
        <s v="AUDITORÍA INTERNA SGC 2020_x000a_"/>
        <s v="AUDITORIA CONTRATACIÓN 2020"/>
        <s v="AUDITORIA CONTRATACIÓN 2020_x000a_AUDITORIA CONTRATACIÓN 2019_x000a_LEY TRANSPARENCIA MARZO 2019"/>
        <s v="AUDITORÍA DE CERTIFICACIÓN SISTEMA DE GESTIÓN efr"/>
        <s v="AUDITORIA PQRSD 2020"/>
        <s v="EVALUACIÓN INDEPENDIENTE DEL ESTADO DEL SISTEMA DE CONTROL INTERNO (SCI)"/>
        <s v="ENCUESTA MEDICIÓN DEL  IMPACTO DE LA COMUNICACIÓN DEL SISTEMA INTEGRADO DE GESTIÓN "/>
        <s v="SEGUIMIENTO PQRS II SEMESTRE 2020_x000a_AUDITORÍA PQRSD I SEMESTRE 2021"/>
        <s v="SEGUIMIENTO PQRS II SEMESTRE 2020"/>
        <s v="AUDITORIA PROCESO DE PLANEACIÓN DEL TRANSPORTE E INFRAESTRUCTURA"/>
        <s v="EVALUACIÓN DEL SISTEMA DE CONTROL INTERNO CONTABLE 2020 (ESCIC)"/>
        <s v="VISITA DE SEGUIMIENTO SECRETARIA DISTRITAL DE AMBIENTE"/>
        <s v="SEGUIMIENTO LEY DE TRANSPARENCIA Y ACCESO DE LA INFORMACIÓN 2021"/>
        <s v="SEGUIMIENTO AL CUMPLIMIENTO DE LA LEY DE CUOTAS PARTES EN LA SDM"/>
        <s v="SEGUIMIENTO – SIDEAP 2021"/>
        <s v="AUDITORÍA INTERNA CURSOS PEDAGÓGICOS POR INFRACCIONES A LAS NORMAS DE TRÁNSITO (CPINT) 2021"/>
        <s v="SEGUIMIENTO CONCESIÓN PyG"/>
        <s v="ACCIONES POR AUTOCONTROL - CURSOS"/>
        <s v="ACCIONES POR AUTOCONTROL"/>
        <s v="AUDITORIA PROCESO GESTIÓN DE TRÁNSITO Y CONTROL DE TRANSITO Y TRANSPORTE"/>
        <s v="AUDITORÍA INTERNA DEL SISTEMA DE GESTIÓN efr"/>
        <s v="AUDITORÍA PQRSD I SEMESTRE 2021"/>
        <s v="INFORME VISITA DE SEGUIMIENTO AL CUMPLIMIENTO DE LA NORMA ARCHIVISTICA SDM 2021"/>
        <s v="AUDITORIA INTERNA SG SST 2021"/>
        <s v="RESULTADO ENCUESTA POLÍTICA ANTISOBORNO"/>
        <s v="INFORME DE SEGUIMIENTO - MAPA DE RIESGOS DE SOBORNO DE LA SDM Periodo 1 de enero al 30 de junio de 2021"/>
        <s v="INFORME DE SEGUIMIENTO - MAPA DE RIESGOS DE SOBORNO DE LA SDM Periodo 1 de enero al 30 de junio de 2022"/>
      </sharedItems>
    </cacheField>
    <cacheField name="FECHA DEL HALLAZGO" numFmtId="166">
      <sharedItems containsSemiMixedTypes="0" containsNonDate="0" containsDate="1" containsString="0" minDate="2020-03-02T00:00:00" maxDate="2021-10-27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minValue="0.9" maxValue="12"/>
    </cacheField>
    <cacheField name="SUBSECRETARÍA RESPONSABLE" numFmtId="0">
      <sharedItems count="12">
        <s v="OFICINA DE TECNOLOGÍAS DE LA INFORMACIÓN Y LAS COMUNICACIONES"/>
        <s v="SUBSECRETARÍA DE GESTIÓN DE LA MOVILIDAD"/>
        <s v="SUBSECRETARÍA DE SERVICIOS A LA CIUDADANÍA"/>
        <s v="SUBSECRETARÍA DE GESTIÓN JURÍDICA"/>
        <s v="SUBSECRETARÍA DE GESTIÓN CORPORATIVA"/>
        <s v="SUBSECRETARÍA DE POLÍTICA DE LA MOVILIDAD"/>
        <s v="TODAS LAS DEPENDENCIAS DE LA SDM"/>
        <s v="OFICINA ASESORA DE COMUNICACIONES Y CULTURA PARA LA MOVILIDAD"/>
        <s v="OFICINA TECNOLOGÍAS DE LA INFORMACIÓN Y LAS COMUNICACIONES - SUBDIRECCIÓN ADMINISTRATIVA"/>
        <s v="OFICINA DE CONTROL INTERNO"/>
        <s v="OFICINA ASESORA DE PLANEACIÓN INSTITUCIONAL"/>
        <s v="SUBSECRETARIA DE GESTIÓN JURÍDICA" u="1"/>
      </sharedItems>
    </cacheField>
    <cacheField name="ÁREA RESPONSABLE" numFmtId="0">
      <sharedItems count="28">
        <s v="OFICINA DE TECNOLOGÍAS DE LA INFORMACIÓN Y LAS COMUNICACIONES"/>
        <s v="SUBSECRETARIA DE GESTION DE LA MOVILIDAD"/>
        <s v="SUBSECRETARÍA DE SERVICIOS A LA CIUDADANÍA"/>
        <s v="DIRECCIÓN DE CONTRATACIÓN"/>
        <s v="DIRECCIÓN DE TALENTO HUMANO"/>
        <s v="DIRECCIÓN DE ATENCIÓN AL CIUDADANO"/>
        <s v="SUBSECRETARÍA DE GESTIÓN JURÍDICA"/>
        <s v="DIRECCIÓN DE TALENTO HUMANO/SUBDIRECCIÓN ADMINISTRATIVA/SUBSECRETARÍA DE GESTIÓN CORPORATIVA/OFICINA ASESORA DE PLANEACIÓN INSTITUCIONAL"/>
        <s v="SUBSECRETARÍA DE POLÍTICA DE LA MOVILIDAD"/>
        <s v="SUBSECRETARÍA DE GESTIÓN DE LA MOVILIDAD"/>
        <s v="SUBSECRETARÍA DE GESTIÓN CORPORATIVA"/>
        <s v="TODAS LAS DEPENDENCIAS DE LA SDM"/>
        <s v="SUBDIRECCIÓN ADMINISTRATIVA"/>
        <s v="SUBDIRECCIÓN DE TRANSPORTE PRIVADO"/>
        <s v="SUBDIRECCIÓN FINANCIERA"/>
        <s v="SUBDIRECCIÓN FINANCIERA/DIRECCION DE TALENTO HUMANO"/>
        <s v="OFICINA ASESORA DE COMUNICACIONES Y CULTURA PARA LA MOVILIDAD"/>
        <s v="OFICINA TECNOLOGÍAS DE LA INFORMACIÓN Y LAS COMUNICACIONES - SUBDIRECCIÓN ADMINISTRATIVA"/>
        <s v="OFICINA DE CONTROL INTERNO"/>
        <s v="SUBDIRECCIÓN DE CONTROL DE TRÁNSITO Y TRANSPORTE"/>
        <s v="SUBDIRECCIÓN DE GESTIÓN EN VÍA"/>
        <s v="SUBDIRECCIÓN DE SEÑALIZACIÓN"/>
        <s v="DIRECCIÓN DE GESTIÓN DE TRÁNSITO Y CONTROL DE TRÁNSITO Y TRANSPORTE_x000a_DIRECCIÓN DE INGENIERÍA DE TRÁNSITO"/>
        <s v="DIRECCIÓN ADMINISTRATIVA Y FINANCIERA"/>
        <s v="Oficina Control Interno"/>
        <s v="Subdirección Administrativa "/>
        <s v="Subsecretaria de Gestión Corporativa"/>
        <s v="Oficina Asesora de Planeacion Institucional"/>
      </sharedItems>
    </cacheField>
    <cacheField name="RESPONSABLE DE LA EJECUCIÓN" numFmtId="0">
      <sharedItems/>
    </cacheField>
    <cacheField name="FECHA DE INICIO" numFmtId="14">
      <sharedItems containsSemiMixedTypes="0" containsNonDate="0" containsDate="1" containsString="0" minDate="2020-07-01T00:00:00" maxDate="2022-12-02T00:00:00"/>
    </cacheField>
    <cacheField name="FECHA DE TERMINACIÓN" numFmtId="14">
      <sharedItems containsSemiMixedTypes="0" containsNonDate="0" containsDate="1" containsString="0" minDate="2021-11-05T00:00:00" maxDate="2023-01-01T00:00:00" count="27">
        <d v="2021-12-30T00:00:00"/>
        <d v="2022-10-31T00:00:00"/>
        <d v="2022-06-30T00:00:00"/>
        <d v="2021-12-31T00:00:00"/>
        <d v="2021-11-26T00:00:00"/>
        <d v="2021-11-30T00:00:00"/>
        <d v="2022-01-30T00:00:00"/>
        <d v="2022-06-01T00:00:00"/>
        <d v="2021-11-15T00:00:00"/>
        <d v="2021-12-02T00:00:00"/>
        <d v="2022-05-15T00:00:00"/>
        <d v="2022-04-30T00:00:00"/>
        <d v="2022-06-13T00:00:00"/>
        <d v="2022-06-14T00:00:00"/>
        <d v="2022-02-28T00:00:00"/>
        <d v="2021-12-15T00:00:00"/>
        <d v="2022-01-15T00:00:00"/>
        <d v="2022-09-30T00:00:00"/>
        <d v="2022-05-30T00:00:00"/>
        <d v="2022-07-31T00:00:00"/>
        <d v="2022-11-26T00:00:00"/>
        <d v="2022-11-30T00:00:00"/>
        <d v="2022-08-31T00:00:00"/>
        <d v="2022-12-31T00:00:00"/>
        <d v="2022-01-31T00:00:00"/>
        <d v="2022-03-30T00:00:00"/>
        <d v="2021-11-05T00:00:00"/>
      </sharedItems>
    </cacheField>
    <cacheField name="FECHA DE REVISIÓN" numFmtId="14">
      <sharedItems containsNonDate="0" containsDate="1" containsString="0" containsBlank="1" minDate="2021-11-08T00:00:00" maxDate="2021-12-10T00:00:00"/>
    </cacheField>
    <cacheField name="NOMBRE DEL AUDITOR" numFmtId="0">
      <sharedItems containsBlank="1"/>
    </cacheField>
    <cacheField name="DESCRIPCION DEL ANALISIS DE LA EFICACIA Y EFECTIVIDAD DE LA ACCIÓN" numFmtId="164">
      <sharedItems containsBlank="1" longText="1"/>
    </cacheField>
    <cacheField name="ESTADO DE LA ACCION" numFmtId="164">
      <sharedItems count="3">
        <s v="ABIERTA"/>
        <s v="CERRADA"/>
        <s v="INCUMPLIDA"/>
      </sharedItems>
    </cacheField>
    <cacheField name="# Reprog." numFmtId="0">
      <sharedItems containsSemiMixedTypes="0" containsString="0" containsNumber="1" containsInteger="1" minValue="0" maxValue="4"/>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s v="040-2020"/>
    <n v="1"/>
    <n v="2020"/>
    <s v="GESTIÓN DE TICS"/>
    <x v="0"/>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0"/>
    <x v="0"/>
    <s v="Alexander Ricardo Andrade"/>
    <d v="2020-07-01T00:00:00"/>
    <x v="0"/>
    <d v="2021-11-18T00:00:00"/>
    <s v="Vieinery Piza Olarte"/>
    <s v="18/11/2021. Mediante el memorando 20211200249613 la Oficina de Tecnologías de la Información y las Comunicaciones realiza la solicitud de reprogramación de la acción 040 de 2020, actualmente la Oficina de Tecnologías de la Información y las Comunicaciones tiene un documento estructurado y ajustado a las observaciones de la OAPI que realizo al documento. Solo falta un tema de adaptación de la Metodología del Riesgo de la entidad, para lograr finalizar satisfactoriamente con la acción, por tal motivo se propone la siguiente fecha de cumplimiento de la acción 040, el 30/12/2021._x000a__x000a_05/07/2021. Mediante el memorando 20211200146093, la Oficina de Tecnologías de la Información y las Comunicaciones realiza la solicitud de reprogramación de la acción 040 de 2020, debido a que actualmente la Oficina de Tecnologías de la Información y las Comunicaciones se encuentra se encuentra respondiendo a las observaciones de la OAPI que realizo al documento y debido a la complejidad del mismo y retrasos que se han presentado, no se ha logrado finalizar satisfactoriamente con la acción, por tal motivo se propone la siguiente fecha de cumplimiento de la acción 040, el 15/11/2021. Dado que se presenta la solicitud de una tercera reprogramación se realizó una mesa de trabajo el día 22 de julio de 2021 con el jefe de la Oficina de Tecnologías de la Información y las Comunicaciones en donde  el jefe de la Oficina de Control Interno acepto la reprogramación solicitada._x000a__x000a_30/04/2021. Mediante el memorando 20211200084443, la Oficina de Tecnologías de la Información y las Comunicaciones realiza la solicitud de reprogramación de la acción 040 de 2020, debido a que actualmente la Oficina de Tecnologías de la Información y las Comunicaciones se encuentra en proceso de estructuración del documento y debido a la complejidad  del mismo y retrasos que se han presentado, no se ha logrado finalizar satisfactoriamente con la acción por tal motivo se propone la siguiente fecha de cumplimiento de la acción 040, el 15/07/2021._x000a__x000a_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4"/>
    <n v="0"/>
  </r>
  <r>
    <s v="082-2020"/>
    <n v="4"/>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1"/>
    <x v="1"/>
    <s v="SUBSECRETARIA DE GESTION DE LA MOVILIDAD"/>
    <d v="2021-01-10T00:00:00"/>
    <x v="1"/>
    <d v="2021-12-06T00:00:00"/>
    <s v="María Janneth Romero M"/>
    <s v="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2-2020"/>
    <n v="5"/>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2"/>
    <x v="2"/>
    <s v="SUBSECRETARIAS DE SERVICIOS A LA CIUDADANÍA"/>
    <d v="2020-10-01T00:00:00"/>
    <x v="0"/>
    <d v="2021-11-08T00:00:00"/>
    <s v="Omar Alfredo Sánchez"/>
    <s v="8/11/2021: No se aportaron evidencias de gestión en el mes de octubre._x000a_8/09/2021: Se solicita mediante correo reprogramación, la cual se acepta con fecha de vencimiento hasta el 30/12/2021._x000a_9/08/2021: No se aportaron las evidencias de la gestión adelantada oportunamente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_x000a_7/07/2021: Se dispuso evidencia en Google drive por parte de la DAC, DIATT, OGS Y SSC respecto al seguimiento de los contratos a cargo. Sin embargo No se evidencia cumplimiento en la periodicidad de la acción y del indicador de acuerdo a la periodicidad definida. Por lo Anterior, se debe aclarar esta situación para poder cerrar la Acción. 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0"/>
  </r>
  <r>
    <s v="084-2020"/>
    <n v="1"/>
    <n v="2020"/>
    <s v="GESTIÓN JURÍDICA"/>
    <x v="1"/>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3"/>
    <x v="3"/>
    <s v="DIRECTOR (A)  DE CONTRATACION "/>
    <d v="2020-10-01T00:00:00"/>
    <x v="2"/>
    <d v="2021-12-07T00:00:00"/>
    <s v="Liliana Montes Sanchez "/>
    <s v="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1"/>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3"/>
    <x v="3"/>
    <s v="DIRECTOR (A)  DE CONTRATACION "/>
    <d v="2020-10-01T00:00:00"/>
    <x v="2"/>
    <d v="2021-12-07T00:00:00"/>
    <s v="Liliana Montes Sanchez "/>
    <s v="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1"/>
    <n v="2020"/>
    <s v="GESTIÓN JURÍDICA"/>
    <x v="2"/>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Mesas de trabajo realizadas con la OTIC y Oficina de Comunicaciones para efectuar la publicación de la información contractual de la SDM, con la creación de un botón de búsqueda fácil que permita la descarga de un archivo en el archivo (. xls) Excel ubicado en el link de transparencia de la entidad, atendiendo lo señalado en comunicación de la alcaldía mayor de Bogotá del 17 de junio de 2021. "/>
    <s v="Acción Correctiva"/>
    <s v="Botón de búsqueda creado y ubicado en el link de transparencia "/>
    <s v="Un  botón en el link de transparencia creado, ubicado y funcionando. "/>
    <x v="3"/>
    <x v="3"/>
    <s v="ANA MARÍA CORREDOR YUNIS"/>
    <d v="2020-10-01T00:00:00"/>
    <x v="3"/>
    <d v="2021-12-07T00:00:00"/>
    <s v="Liliana Montes Sanchez "/>
    <s v="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Evidencias relacionadas con las pruebas al  boton de transparencia, _x000a_8/10/2021:  Reunion con OTIC sobre revision avnces  boton transparencia, _x000a_8/9/2021: Solicitud de reformulación y reprogramacion  de acciones plan de mejoramiento por proceso - PMP en memorando con radicado 20215300183293 del 30 agosto de 2021.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9/06/2021:  Mediante memorando 20215300107573 del 24/05/2021, la DC, solicita reprogramación de la accion hasta el 31/12/2021, la cual es aceptada por la OCI mediante memorando 20211700114093 del 01/06/2021"/>
    <x v="0"/>
    <n v="1"/>
    <n v="1"/>
  </r>
  <r>
    <s v="088-2020"/>
    <n v="2"/>
    <n v="2020"/>
    <s v="GESTIÓN JURÍDICA"/>
    <x v="2"/>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3"/>
    <x v="3"/>
    <s v="ANA MARÍA CORREDOR YUNIS"/>
    <d v="2020-10-01T00:00:00"/>
    <x v="2"/>
    <d v="2021-12-07T00:00:00"/>
    <s v="Liliana Montes Sanchez "/>
    <s v="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98-2020"/>
    <n v="1"/>
    <n v="2020"/>
    <s v="GESTIÓN DE TALENTO HUMANO"/>
    <x v="3"/>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4"/>
    <x v="4"/>
    <s v="Director (a) de Talento Humano"/>
    <d v="2021-03-01T00:00:00"/>
    <x v="4"/>
    <d v="2021-12-09T00:00:00"/>
    <s v="Julie Andrea Martinez Mendez"/>
    <s v="09/12/2021 seguimiento Julie Martinez se evidencia la tabla de indicadores actualizada nivel B+  en el anexo  normativo efr । 1000-10 edición 5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se realiza reprogramación de la acción teniendo en cuenta que se generó una nueva edición de_x000a_las normas, de acuerdo a lo informado mediante el memorado 20216100099523._x000a_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_x000a__x000a_07/04/2021 Seguimiento Julie Martinez, mediante el radicado  se solicita la reprogramación del halazgo, teniendo encuenta que se han presentado demoras en el proceso de contratación para  el acompañamiento de una firma especializada y_x000a_avalada por la Fundación MásFamilia como ente certificador para el desarrollo de esta actividad_x000a__x000a_05/03/2021 Seguimiento Julie Martinez no se reporta avance por el área, la acción se encuentra dentro del periodo de ejecución planificado para la ejecucion de la acción_x000a__x000a_04/02/2021 seguimiento Julie Martinez. Para el mes de enero no se reporto  avance por parte del área,sin embargo la  actividad abiertase encuentra en proceso de ejecución y  dentro del tiempo planificado para la implementación 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1"/>
    <n v="2"/>
    <n v="0"/>
  </r>
  <r>
    <s v="113-2020"/>
    <n v="1"/>
    <n v="2020"/>
    <s v="GESTIÓN DE TRÁMITES Y SERVICIOS A LA CIUDADANÍA"/>
    <x v="4"/>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semestral de las peticones trasladadas por competencia fuera de los 5 dias establecidos por ley."/>
    <s v="Acción Correctiva"/>
    <s v="(Informe semestral realizado/ Informe semestral programado) *100"/>
    <n v="2"/>
    <x v="2"/>
    <x v="5"/>
    <s v="Director (a) de Atención al Ciudadano"/>
    <d v="2020-12-01T00:00:00"/>
    <x v="0"/>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_x000a_28/06/2021: Mediante Memo DAC20214100127143 del 22/06/2021 se solicitó la modificación en indicador y fecha de terminación, solicitud que se aceptó mediante memo OCI20211700133243 del 28/06/2021._x000a_8/06/2021: No se remitió evidencia por encontrarse en términos_x000a_6/5/2021: No se remitió evidencia por encontrarse en términos_x000a_5/3/2021: No se remitió evidencia por encontrarse en términos_x000a_5/2/2021: No se remitió evidencia por encontrarse en términos_x000a_31/12/2020: No se remite evidencia por estar en términos_x000a_"/>
    <x v="0"/>
    <n v="1"/>
    <n v="1"/>
  </r>
  <r>
    <s v="116-2020"/>
    <n v="1"/>
    <n v="2020"/>
    <s v="GESTIÓN JURÍDICA"/>
    <x v="5"/>
    <d v="2021-02-10T00:00:00"/>
    <s v="No cumplimiento al 100% del lineamiento 17.7 (Verificación del avance y cumplimiento de las acciones incluidas en los planes de mejoramiento producto de las autoevaluaciones. (2ª Línea))"/>
    <s v="Incumplimiento de las acciones establecidas en los planes de mejoramiento."/>
    <s v="Debilidad en el seguimiento y verificación por parte de las áreas involucradas a los planes de mejoramiento para cumplir con oportunidad las acciones establecidas en el PM"/>
    <s v="Adelantar seguimientos mensuales a los Planes de mejoramiento de responsabilidad de la Subsecretaría de Gestión Jurídica y las Direcciones que la componen, con el propósito de verificar el avance de las acciones establecidad en  los planes de trabajo,  para  dar cumplimiento oportuno y efectivo de las acciones de mejora de la SGJ"/>
    <s v="Acciòn correctiva"/>
    <s v="(Seguimientos realizados/Seguimientos programados)*100"/>
    <n v="10"/>
    <x v="3"/>
    <x v="6"/>
    <s v="SUBSECRETARÍA DE GESTIÓN JURÍDICA"/>
    <d v="2021-03-01T00:00:00"/>
    <x v="3"/>
    <d v="2021-12-07T00:00:00"/>
    <s v="Liliana Montes Sanchez "/>
    <s v="7/12/2021: Para el mes de noviembre de 2021, se realizó seguimiento al avance de las acciones suscritas en los planes de mejoramiento por procesos e institucionales  de la SGJ y sus direcciones, dichos seguimientos se realizaron a traves de reuniones las cuales se efectuaron con el equipo de trabajo de la SGJ,  la dra. Ingrid Silva y los directores,  las sesiones se realizaron los dias 3, 10, 18, 19 y  24 de noviembre.    _x000a_8/11/2021:Presentación avances a plan de mejoramiento y evidencias de las citaciones de,seguimientos en las fechas  5/10/2021;13/10/2021; 20/10/2021; 27/10/2021. _x000a_8/10/2021:  Se prsentan avances  a los Planes de mejoramiento por parte de la SGJ, informe del mes de agosto._x000a_8/09/2021: Sin avances para este mes.Continua en ejecucion_x000a_9/07/2021: Se aporte presentación del seguimiento realizado a los planes de mejoramiento PMP-PMI, durante el mes de junio, mediante presentacion de seguimiento realizados en comites del 4-11-18-25 de junio._x000a_9/06/2021: Se aporte presentación del seguimiento realizado a los planes de mejoramiento PMP-PMI, durante mayo y primera semana de junio_x000a_7/05/2021: Se aporta acta del seguimiento efectuado el 29 de Abril de 2021 a los planes de mejoramiento, seguimiento realizado con el fin de verificar las evidencia y el avance al cumplimiento de las acciones de mejora, o en su defecto generar las respectivas alertas para el cumplimiento de las acciones en los tiempos establecidos en el PMP y/o PMI. Estado : ACCION EN EJECUCION_x000a_9/04/2021: Se aporta convocataria y acta de seguimiento a los planes de mejoramiento del 24/03/2021 de la SGJ"/>
    <x v="0"/>
    <n v="0"/>
    <n v="0"/>
  </r>
  <r>
    <s v="002-2021"/>
    <n v="1"/>
    <n v="2021"/>
    <s v="DIRECCIONAMIENTO ESTRATÉGICO"/>
    <x v="6"/>
    <d v="2020-03-02T00:00:00"/>
    <s v="No se logró la meta propuesta del 90% de los colaboradores que al aplicar la prueba demuestren conocimiento del Sistema Integrado de Gestión implementado en la Entidad."/>
    <s v="Poca apropiación y compromiso por parte de los colaboradores de la Entidad en la sostenibilidad y mejora del Sistema Integrado de Gestión"/>
    <s v="Contenido de bajo impacto o temas técnicos de díficil recordación para los colaboradores de la Entidad"/>
    <s v="Divulgar de forma clara las temáticas del Sistema Integrado de Gestión Distrital conforme los lineamientos socializados desde la Oficina Asesora de Comunicaciones y Cultura para la Movilidad."/>
    <s v="Acción Correctiva"/>
    <s v="(No. Total de colaboradores que responden la encuesta con puntaje superior a 80/ No. Total de colaboradores que responden la encuesta)*100_x000a__x000a__x000a_"/>
    <n v="0.9"/>
    <x v="4"/>
    <x v="7"/>
    <s v="Iván Alexander Díaz Villa/Paola Adriana Corona Miranda/Ligia Rodríguez/Julieth Rojas Betancour"/>
    <d v="2021-05-01T00:00:00"/>
    <x v="5"/>
    <d v="2021-12-09T00:00:00"/>
    <s v="Julie Andrea Martinez Mendez"/>
    <s v="09/12/2021 Seguimiento Julie Martinez _x000a_se evidencia que se realiza la divulgacion a traves de encuesta como registro de 503 funcionarios de los cuales 478 obtuvieron un puntaje del rango 80 a 100. por lo cual se da cierre a la accion_x000a_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_x000a__x000a_08/05/2021 Seguimiento Julie Martinez no se reporta avance por el área, sin embargo se verifica y  la  acción se encuentra dentro del periodo de ejecución de acuerdo a lo  planificado, se recomienda al area desde el ejerciciod e autocontrol el desarrollo de las actividades progarmadas "/>
    <x v="1"/>
    <n v="0"/>
    <n v="0"/>
  </r>
  <r>
    <s v="004-2021"/>
    <n v="1"/>
    <n v="2021"/>
    <s v="GESTIÓN DE TRÁMITES Y SERVICIOS PARA LA CIUDADANÍA"/>
    <x v="7"/>
    <d v="2021-03-30T00:00:00"/>
    <s v="Seguimiento PQRS II SEMESTRE 2020: 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_x000a__x000a_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5"/>
    <x v="8"/>
    <s v="Equipo Técnico"/>
    <d v="2021-05-03T00:00:00"/>
    <x v="5"/>
    <d v="2021-12-02T00:00:00"/>
    <s v="Aida Nelly Linares"/>
    <s v="02/12/2021: El 02-12-2021 la Subsecretaria de Política de Movilidad aporto como evidencia para el cierre del hallazgo No. 004-2021 acción 1, las actas correspondientes a los meses de mayo a noviembre del 2021, donde se evidenció el seguimiento semanal   a los PQRS  relacionado con las respuestas, vencimientos y sus posibles causas, teniendo en cuenta las fechas de  respuesta para dar prioridad a aquellas que se encuentran próxima a vencer._x000a_Se observa que el proceso cumplió con la acción propuestas se da recomendación del cierre de la acción._x000a__x000a_22/11/2021: 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_x000a_"/>
    <x v="1"/>
    <n v="0"/>
    <n v="0"/>
  </r>
  <r>
    <s v="004-2021"/>
    <n v="2"/>
    <n v="2021"/>
    <s v="GESTIÓN DE TRÁMITES Y SERVICIOS PARA LA CIUDADANÍA"/>
    <x v="7"/>
    <d v="2021-03-30T00:00:00"/>
    <s v="Seguimiento PQRS II SEMESTRE 2020: 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_x000a__x000a_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1"/>
    <x v="9"/>
    <s v="Equipo Técnico"/>
    <d v="2021-05-03T00:00:00"/>
    <x v="5"/>
    <d v="2021-12-06T00:00:00"/>
    <s v="María Janneth Romero M"/>
    <s v="06/12/2021:  Seguimiento realizado por María Janneth Romero:_x000a__x000a_De acuerdo a la evidencia aportada se observa que se da cumplimiento a lo formulado respecto a los meses de mayo, junio y julio y parcialmente en agosto; no obstante no se allega ninguna de las actas que den cuenta de los seguimientos semanales de los meses de septiembre, octubre y noviembre._x000a__x000a_Conforme lo anterior se evidencia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_x000a__x000a_22/11/2021: 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Noviembre)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Nuevamente se genera una alerta de incumplimiento por cuanto si bien la acción vence en noviembre del presente año, es de precisar que la periodicidad de su ejecución fue establecida semanalmente, por lo cual cual desde su implementación al corte de octubre ya debian presentarse por lo menos 26 actas de seguimiento, sin que se haya allegado ninguna de ellas a la OCI._x000a__x000a_08/10/2021: Seguimiento realizado por María Janneth Romero:_x000a__x000a_No se aporta evidencia del avance en la ejecución de la acción por lo cual nuevamente se genera una alerta de incumplimiento; si bien la acción vence en noviembre del presente año, es de precisar que la periodicidad de su ejecución fue establecida semanalmente, por lo cual cual desde su implementación al corte de septiembre ya debian presentarse por lo menos 22 actas de seguimiento._x000a__x000a_Conforme lo anterior nuevamente se evidencia que no se estan teniendo en cuenta las alertas presentadas por la OCI en el desarrollo de sus seguimientos, lo cual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_x000a_06/09/2021: Seguimiento realizado por María Janneth Romero:_x000a__x000a_Nuevamente no se aporta evidencia del avance en la ejecución de la acción por lo cual se genera una alerta de incumplimiento; si bien la acción vence en noviembre del presente año, es de precisar que la periodicidad de su ejecución fue establecida semanalmente, por lo cual cual desde su implementación al corte de julio ya debian presentarse por lo menos 18 actas de seguimient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guimiento realizado por María Janneth Romero:_x000a__x000a_Nuevamente no se aporta evidencia del avance en la ejecución de la acción; si bien la acción vence en noviembre del presente año, es de precisar que la periodicidad de su ejecución fue establecida semanalmente, por lo cual cual desde su implementación al corte de julio ya debian presentarse por lo menos 14 actas de seguimiento._x000a__x000a_Se recomienda al proceso documentar la gestión adelantada y aportar las evidencias correspondientes de conformidad con el avance en la implementación de la acción formulada y se genera una alerta por posible incumplimiento a lo establecido en el Procedimiento para la Formulación y Seguimiento de Planes de Mejoramiento Código: PV01- PR01 Versión: 4.0_x000a_________________________________________x000a_08/07/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junio ya debian presentarse por lo menos 10 actas de seguimiento._x000a__x000a_Se recomienda al proceso documentar la gestión adelantada y aportar las evidencias correspondientes de conformidad con el avance en la implementación de la acción formulada_x000a________________________________x000a_8/06/2021: Seguimiento realizado por María Janneth Romero:_x000a__x000a_No se aporta evidencia del avance en la ejecución de la acción; si bien la acción vence en noviembre del presente año, es de precisar que la periodicidad de su ejecución fue establecida semanalmente, por lo cual cual desde su implementación al corte de mayo ya debian presentarse por lo menos 4 actas de seguimiento._x000a__x000a_Se recomienda al proceso documentar la gestión adelantada y aportar las evidencias correspondientes de conformidad con el avance en la implementación de la acción formulada_x000a__x000a_27/04/2021: La acción se encuentra dentro de los terminos de ejecución"/>
    <x v="2"/>
    <n v="0"/>
    <n v="0"/>
  </r>
  <r>
    <s v="004-2021"/>
    <n v="3"/>
    <n v="2021"/>
    <s v="GESTIÓN DE TRÁMITES Y SERVICIOS PARA LA CIUDADANÍA"/>
    <x v="7"/>
    <d v="2021-03-30T00:00:00"/>
    <s v="Seguimiento PQRS II SEMESTRE 2020: 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_x000a__x000a_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4"/>
    <x v="10"/>
    <s v="Equipo Técnico"/>
    <d v="2021-05-03T00:00:00"/>
    <x v="5"/>
    <d v="2021-12-09T00:00:00"/>
    <s v="Julie Andrea Martinez Mendez"/>
    <s v="09/12/2021 Seguimiento Julie Martinez se remite el seguimiento semanal de PQRS de acuerdo a la acci´´on programada _x000a__x000a_22/11/2021: 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1"/>
    <n v="0"/>
    <n v="0"/>
  </r>
  <r>
    <s v="004-2021"/>
    <n v="4"/>
    <n v="2021"/>
    <s v="GESTIÓN DE TRÁMITES Y SERVICIOS PARA LA CIUDADANÍA"/>
    <x v="7"/>
    <d v="2021-03-30T00:00:00"/>
    <s v="Seguimiento PQRS II SEMESTRE 2020: 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_x000a__x000a_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3"/>
    <x v="6"/>
    <s v="Equipo Técnico"/>
    <d v="2021-05-03T00:00:00"/>
    <x v="5"/>
    <d v="2021-12-07T00:00:00"/>
    <s v="Liliana Montes Sanchez "/>
    <s v="7/12/2021: Para el mes de noviembre de 2021, se efectuaron reuniones semanales los dias 5, 12, 19, y 26 de noviembre de 2021, en las que se realizo seguimiento a las PQRS allegadas a la Subsecretaria de Gestión Juridica y a las Direcciones que la componen (Dirección de Contratación, Dirección de Representación Judicial, Dirección de Normatividad y Conceptos y Dirección de Gestión de Cobro), en dichas reuniones se efectuo seguimiento a: acciones realizadas en esa semana, para el seguimiento de las peticiones allegadas a las direcciones de la Subsecretaria de Gestión Jurídica,*Relación de los derechos de petición, quejas o solicitudes próximos a vencerse, para generar las alertas correspondiente._x000a__x000a_22/11/2021: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_x000a__x000a_8/11/2021: Actas de reunion semanal seguimiento a respuestas PQRS, reuniones del 1/10/2021, 8/10/21, 15/10/21,22/10/21,29/10/21._x000a_8/10/2021: Reuniones de seguimiento 3/09/2021; reunion 10/09/2021; reunion de seguimiento 17/09/2021; seguimiento a PQRS 24/09/2021; reunion seguimiento 1/10/2021._x000a_8/9/2021: Actas de seguimiento 5/08/2021; 13/08/2021; 20/08/2021; 27/08/201;   semanal a la oportunidad de las respuestas, competencia y el reporte de la asignación errónea de las PQRS, dando cumplimiento al_x000a_manual de gestión de PQRS-_x000a_09/07/2021: 2do Informe de seguimiento PQRS acta del 4 de junio de 2021_x000a_9/06/2021: 1er informe de seguimiento de PQRS, es necesario que el informe contemple las acciones de mejora para el siguiente reporte frente a las PQRS, contestadas fuera de terminos."/>
    <x v="1"/>
    <n v="0"/>
    <n v="0"/>
  </r>
  <r>
    <s v="004-2021"/>
    <n v="5"/>
    <n v="2021"/>
    <s v="GESTIÓN DE TRÁMITES Y SERVICIOS PARA LA CIUDADANÍA"/>
    <x v="7"/>
    <d v="2021-03-30T00:00:00"/>
    <s v="Seguimiento PQRS II SEMESTRE 2020: 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_x000a__x000a_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
    <s v="Posibilidad de afectación reputacional por pérdida de confianza por parte de la ciudadania al igual de posibles investigaciones por entes de control debido a prestación de tramites y servicios fuera de los requermientos normativos, legales y del ciudadano"/>
    <s v="No hay un adecuado seguimiento a los PQRS allegados a cada dependencia, tanto para resolver como reasignar teniendo en cuenta la competencia de cada uno de los procesos en la respuesta de los ciudadanos"/>
    <s v="Realizar seguimiento semanal a la oportunidad de las respuestas, competencia y el reporte de la asignación erronea de las PQRS, dando cumplimiento al manual de gestión de PQRS"/>
    <s v="Mejora Continua"/>
    <s v="(Actas de seguimiento realizadas / _x000a_Actas de seguimiento programadas)*100"/>
    <n v="1"/>
    <x v="2"/>
    <x v="2"/>
    <s v="Equipo Técnico"/>
    <d v="2021-05-03T00:00:00"/>
    <x v="5"/>
    <d v="2021-12-07T00:00:00"/>
    <s v="Omar Alfredo Sánchez"/>
    <s v="7/12/2021: de los Equipos Técnicos de la DAC, DIATT, SC, SCITP y la SSC, allegaron con la justificación los seguimientos semanales a la oportunidad de las respuestas de las PQRSD, razón por la cual se cierra la acción. _x000a__x000a_22/11/2021: Aclaración realizada por María Janneth Romero: Como resultado de los ejercicios de análisis de causa y formulación de las acciones producto del informe final de Auditoria PQRSD I Semestre 2021, se observó que la NC 1 del informe antes señalado  se articula con las acciones en ejecución formuladas a partir del informe de seguimiento PQRS II Semestre 2020; en desarrollo de la mesa de trabajo llevada a cabo el 19/11/2021 se concierta identificar en el origen del hallazgo los dos informes productos de las situaciones observadas y mantener su ejecución conforme lo formulado inicialmente._x000a__x000a_8/11/2021: No se aportaron evidencias de gestión en el mes de octubre._x000a_6/10/2021: No allegan evidencias de gestión en este mes._x000a_6/09/2021: No allegan evidencias de gestión en este mes._x000a_8/06/2021: No se remitió evidencia por encontrarse en términos"/>
    <x v="1"/>
    <n v="0"/>
    <n v="0"/>
  </r>
  <r>
    <s v="004-2021"/>
    <n v="6"/>
    <n v="2021"/>
    <s v="GESTIÓN DE TRÁMITES Y SERVICIOS PARA LA CIUDADANÍA"/>
    <x v="8"/>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Construir el ABC de los temas de responsabilidad de cada dependencia de la Secretaria Distrital de Movilidad el cual sirva de insumo para la asignación de las PQRSD."/>
    <s v="Mejora Continua"/>
    <s v="Documento ABC elaborado y socializado"/>
    <s v="1 documento ABC elaborado y socializado"/>
    <x v="6"/>
    <x v="11"/>
    <s v="Todas las dependencias de la SDM"/>
    <d v="2021-05-03T00:00:00"/>
    <x v="0"/>
    <d v="2021-12-07T00:00:00"/>
    <s v="Omar Alfredo Sánchez"/>
    <s v="7/12/2021: Durante el mes de noviembre, la OTIC, la OAPI y la OSV han remitido las evidencias de su cumplimiento. Se está pendiente del documento ABC y su socialización._x000a__x000a_22/11/2021: Ajuste realizado por María Janneth Romero: Como resultado de los ejercicios de analisis de causa y formulación de las acciones producto del informe final de Auditoria PQRSD I Semestre 2021 las cuales se articulan con las formuladas a partir del informe de seguimiento PQRS II Semestre 2020, en desarrollo de la mesa de trabajo llevada a cabo el 19/11/2021 y la confirmación recibida a través de correo electrónico del 22/11/2021; el proceso solicita el ajuste de la fecha de finalización de esta acción, teniendo en cuenta que la misma habia quedado formulada al 30/12/2022, superando los 12 meses de plazo establecido en el procedimiento vigente de formulación de planes de mejoramiento. Por lo anterior se atiende positivamente la solicitud y se realiza el ajuste correspondiente en el PMP consolidado de noviembre._x000a________________________________x000a__x000a_8/11/2021: La SPM envía justificación junto con el archivo: MATRIZ ABC SPM. No se evidencia socialización, dado que es un documento para revisión y consolidación con las demás dependencias._x000a_La SGJ, remite los memorandos: DNC 20215200117793, SGJ 20215000127253, DC 20215300164073, DGC 20215400131403 Y DRJ 20215100145523, dirigidos a la DAC, en los cuales anexan la información solicitada para la construcción del ABC. _x000a_6/10/2021: No allegan evidencias de gestión en este mes._x000a_6/09/2021: No allegan evidencias de gestión en este mes._x000a_9/08/2021: Acción en ejecución, envían Acta de Reunión del 22 de julio, donde se evidencia avance en la gestión sobre la acción propuesta._x000a_8/06/2021: No se remitió evidencia por encontrarse en términos"/>
    <x v="0"/>
    <n v="0"/>
    <n v="0"/>
  </r>
  <r>
    <s v="004-2021"/>
    <n v="7"/>
    <n v="2021"/>
    <s v="GESTIÓN DE TRÁMITES Y SERVICIOS PARA LA CIUDADANÍA"/>
    <x v="8"/>
    <d v="2021-03-30T00:00:00"/>
    <s v="RC1: Si bien es importante desatacar la gestión adelantada por la entidad para disminuir de manera importante las peticiones gestionadas de manera extemporánea, se mantiene la recomendación de implementar acciones institucionales que permitan garantizar que las respuestas dadas a las peticiones de la ciudadanía, se den observando los plazos establecidos en la normatividad vigente y así evitar el vencimiento de términos e incurrir en faltas disciplinarias y/o sanciones legales. Lo anterior en razón a que se observa que no todos los requerimientos que ingresan a la entidad se responden dentro de los términos establecidos en la normatividad vigente (Ley 1755 de 2015 Artículo 14)."/>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 clasificación y asignación  de PQRSD en ORFEO"/>
    <s v="Realizar el seguimiento a la clasificación de PQRSD que se reciban a través de  ORFEO."/>
    <s v="Mejora Continua"/>
    <s v="(Informe mensual realizado/ Informe mensual programado)*100"/>
    <n v="1"/>
    <x v="4"/>
    <x v="12"/>
    <s v="Subdirección Administrativa"/>
    <d v="2021-05-03T00:00:00"/>
    <x v="0"/>
    <d v="2021-12-09T00:00:00"/>
    <s v="Julie Andrea Martinez Mendez"/>
    <s v="09/12/2021  Seguimiento  Julie Martinez  no se recibió por parte del proceso seguimiento de esta acción sin embargo la acción se encuentra dentro de los términos establecidos por el proceso para su ejecución_x000a__x000a_22/11/2021: Ajuste realizado por María Janneth Romero: Como resultado de los ejercicios de analisis de causa y formulación de las acciones producto del informe final de Auditoria PQRSD I Semestre 2021 las cuales se articulan con las formuladas a partir del informe de seguimiento PQRS II Semestre 2020, en desarrollo de la mesa de trabajo llevada a cabo el 19/11/2021 y la confirmación recibida a través de correo electrónico del 22/11/2021; el proceso solicita el ajuste de la fecha de finalización de esta acción, teniendo en cuenta que la misma habia quedado formulada al 30/12/2022, superando los 12 meses de plazo establecido en el procedimiento vigente de formulación de planes de mejoramiento. Por lo anterior se atiende positivamente la solicitud y se realiza el ajuste correspondiente en el PMP consolidado de noviembre._x000a__________________________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08-2021"/>
    <n v="1"/>
    <n v="2021"/>
    <s v="GESTIÓN DE TRÁMITES Y SERVICIOS PARA LA CIUDADANÍA"/>
    <x v="8"/>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informe de los temas más reiterativos por los cuales la ciudadanía presenta solicitudes en la entidad."/>
    <s v="Acción Correctiva"/>
    <s v=" Informe de temas reiterativos en el 1er y 2do semestre del 2021."/>
    <n v="2"/>
    <x v="2"/>
    <x v="5"/>
    <s v="Dirección de Atención al Ciudadano"/>
    <d v="2021-05-03T00:00:00"/>
    <x v="0"/>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08-2021"/>
    <n v="2"/>
    <n v="2021"/>
    <s v="GESTIÓN DE TRÁMITES Y SERVICIOS PARA LA CIUDADANÍA"/>
    <x v="8"/>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2"/>
    <x v="5"/>
    <s v="Dirección de Atención al Ciudadano"/>
    <d v="2021-05-03T00:00:00"/>
    <x v="6"/>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x v="0"/>
    <n v="0"/>
    <n v="0"/>
  </r>
  <r>
    <s v="017-2021"/>
    <n v="1"/>
    <n v="2021"/>
    <s v="PLANEACIÓN DE TRANSPORTE E INFRAESTRUCTURA"/>
    <x v="9"/>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5"/>
    <x v="13"/>
    <s v="Subdirectora de Transporte Privado_x000a_Valentina Acuña García"/>
    <d v="2021-05-05T00:00:00"/>
    <x v="0"/>
    <m/>
    <m/>
    <m/>
    <x v="0"/>
    <n v="0"/>
    <n v="0"/>
  </r>
  <r>
    <s v="018-2021"/>
    <n v="1"/>
    <n v="2021"/>
    <s v="GESTIÓN FINANCIERA"/>
    <x v="10"/>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4"/>
    <x v="14"/>
    <s v="Profesional Contador"/>
    <d v="2021-05-01T00:00:00"/>
    <x v="3"/>
    <d v="2021-12-09T00:00:00"/>
    <s v="Julie Andrea Martinez Mendez"/>
    <s v="09/12/2021  seguimiento  Julie Martinez  no se recibió por parte del proceso seguimiento de esta acción sin embargo la acción se encuentra dentro de los términos establecidos por el proceso para su ejecución_x000a_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19-2021"/>
    <n v="1"/>
    <n v="2021"/>
    <s v="GESTIÓN FINANCIERA"/>
    <x v="10"/>
    <d v="2021-04-22T00:00:00"/>
    <s v="Verificado el PIC 2020, no se evidencian capacitaciones para funcionarios del área contable en temas propios de su función; tampoco se encuentra dentro de la participación de directivos, la necesidad de capacitación en esta área. "/>
    <s v="Posibilidad de afectación reputacional por requerimientos internos externo e investigaciones administrativas, disciplinarias, fiscales y penales debido a la entrega de estados contables fuera  de las fechas establecidas y de los terminos procedimientales"/>
    <s v="La priorizacion del Plan Institucional de Capacitacion,   no contemplo dentro de su ejecucion el desarrollo de capacitaciones encaminadas a las necesidades especificas en temas contables descritos en el diagnostico del PIC 2020"/>
    <s v="Solicitar al area encargada las acciones correspondientes para la ejecucion de actividades de capacitacion acorde con las necesidades identificadas en el PIC 2021 en materia contable."/>
    <s v="CORRECTIVA"/>
    <s v="Solicitud al area competente para realizar la capacitación"/>
    <s v="Recibir capacitacion y/o actualización en materia contable"/>
    <x v="4"/>
    <x v="15"/>
    <s v="Profesional Contador_x000a_Profesional Lider de PIC"/>
    <d v="2021-05-01T00:00:00"/>
    <x v="3"/>
    <d v="2021-12-09T00:00:00"/>
    <s v="Julie Andrea Martinez Mendez"/>
    <s v="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0-2021"/>
    <n v="3"/>
    <n v="2021"/>
    <s v="GESTIÓN ADMINISTRATIVA"/>
    <x v="11"/>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4"/>
    <x v="12"/>
    <s v="PAOLA ADRIANA CORONA MIRANDA"/>
    <d v="2021-05-06T00:00:00"/>
    <x v="6"/>
    <d v="2021-12-09T00:00:00"/>
    <s v="Julie Andrea Martinez Mendez"/>
    <s v="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1-2021"/>
    <n v="2"/>
    <n v="2021"/>
    <s v="GESTIÓN ADMINISTRATIVA"/>
    <x v="11"/>
    <d v="2021-04-08T00:00:00"/>
    <s v="Incumple con el Decreto 1079 de 2015, artículo 2.2.1.7.8.2.1, obligaciones del remitente y/o propietario de mercacias peligrosas, ya que no realiza seguimiento en la entrega de residuos peligrosos a los ECOCAPITAL S.A., ECOCOMPUTO, GAIA VITARE S.A., ECOLCIN S.A., MAC JHONSON CONTROLS y LITO S.A., además no realizó plan de transporte para el traslado de residuos peligrosos en vehículos propios hasta la sede almacén y el evento de Reciclatón de la SDA."/>
    <s v="Sanciones por incumplimiento de la normatividad ambiental"/>
    <s v="Se tiene desconocimiento frente a los requisitos establecidos en la normatividad ambiental vigente en materia de RESPEL  "/>
    <s v="Implementar el Plan de Transporte de RESPEL y sus formatos de verificación  para los vehículos que realicen esta función. "/>
    <s v="Acción Correctiva"/>
    <s v="No. de seguimientos al Plan de Transporte de RESPEL"/>
    <n v="6"/>
    <x v="4"/>
    <x v="12"/>
    <s v="PAOLA ADRIANA CORONA MIRANDA"/>
    <d v="2021-05-06T00:00:00"/>
    <x v="5"/>
    <d v="2021-12-09T00:00:00"/>
    <s v="Julie Andrea Martinez Mendez"/>
    <s v="09/12/2021  seguimiento  Julie Martinez se evidencia que se realizo seguimiento el 10/11/2021 sin embargo la meta para esta accion son 6, por lo cual no se puede generar el cierre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2"/>
    <n v="0"/>
    <n v="0"/>
  </r>
  <r>
    <s v="023-2021"/>
    <n v="2"/>
    <n v="2021"/>
    <s v="GESTIÓN ADMINISTRATIVA"/>
    <x v="11"/>
    <d v="2021-04-08T00:00:00"/>
    <s v="Incumple la Resolución 932 de 2015, artículo 1, debido a que no se realizaron los reportes mensuales correspondientes al PIN de obra 17323 y 17561"/>
    <s v="Sanciones por incumplimiento de la normatividad ambiental"/>
    <s v="Desconocimiento del proceso para el manejo de los residuos de construcción demolición frente a los reportes mensuales y requisitos para el cierre del PIN de obra, ante la autoridad ambiental"/>
    <s v="Realizar seguimiento mensual al informe presentado por el contratista e interventoria del contrato de obra, que de cumplimiento a los reportes y cierre de PIN ante la autoridad ambiental."/>
    <s v="Acción Correctiva"/>
    <s v="No. de seguimientos mensuales realizados / No. de seguimientos programados"/>
    <n v="6"/>
    <x v="4"/>
    <x v="12"/>
    <s v="PAOLA ADRIANA CORONA MIRANDA"/>
    <d v="2021-05-06T00:00:00"/>
    <x v="5"/>
    <d v="2021-12-09T00:00:00"/>
    <s v="Julie Andrea Martinez Mendez"/>
    <s v="09/12/2021  seguimiento  Julie Martinez se evidencia que se realizo gesti´´on para los RCD, sin embargo no se evidencia los  6 seguimientos al informe presentado por el contratista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2"/>
    <n v="0"/>
    <n v="0"/>
  </r>
  <r>
    <s v="024-2021"/>
    <n v="2"/>
    <n v="2021"/>
    <s v="GESTIÓN ADMINISTRATIVA"/>
    <x v="11"/>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4"/>
    <x v="12"/>
    <s v="PAOLA ADRIANA CORONA MIRANDA"/>
    <d v="2021-05-06T00:00:00"/>
    <x v="6"/>
    <d v="2021-12-09T00:00:00"/>
    <s v="Julie Andrea Martinez Mendez"/>
    <s v="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5-2021"/>
    <n v="2"/>
    <n v="2021"/>
    <s v="GESTIÓN ADMINISTRATIVA"/>
    <x v="11"/>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4"/>
    <x v="12"/>
    <s v="PAOLA ADRIANA CORONA MIRANDA"/>
    <d v="2021-05-06T00:00:00"/>
    <x v="6"/>
    <d v="2021-12-09T00:00:00"/>
    <s v="Julie Andrea Martinez Mendez"/>
    <s v="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erminos para su ejecución_x000a__x000a_08/06/2021 Seguimiento Julie Martinez no se reporta por parte del área responsable de la ejecución avance de la gestión de esta actividad, sin embargo, se encuentra en el periodo establecido para su ejecución."/>
    <x v="0"/>
    <n v="0"/>
    <n v="0"/>
  </r>
  <r>
    <s v="026-2021"/>
    <n v="1"/>
    <n v="2021"/>
    <s v="COMUNICACIONES Y CULTURA PARA LA MOVILIDAD"/>
    <x v="12"/>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Expedir un acto administrativo mediante el cual se adopte el esquema de publicación en la pagina, conforme al Decreto 103 de 2015"/>
    <s v="Corrección"/>
    <s v="Acto Administrativo expedido"/>
    <n v="1"/>
    <x v="7"/>
    <x v="16"/>
    <s v="ANDRÉS FABIAN CONTENTO MUÑOZ"/>
    <d v="2021-04-15T00:00:00"/>
    <x v="0"/>
    <d v="2021-12-06T00:00:00"/>
    <s v="Vieinery Piza Olarte"/>
    <s v="06/12/2021. El proceso hace entrega de la Actualización del protocolo para el fortalecimiento de los mecanismos de consulta participativos frente a la información de ley de transparencia y acceso a la información.  y Revisión y aprobación de Resolución (acto administrativo) para el esquema de publicación.  Fue revisado y los directivos dieron el visto bueno. Por lo anterior y teniendo  en cuenta los soportes presentados por el proceso, se procede a realizar el cierre de la misma. RECOMENDACION: Cerrar la acción y excluirla del PMP.  RECOMENDACION: Cerrar la acción y excluirla del PMP."/>
    <x v="1"/>
    <n v="0"/>
    <n v="0"/>
  </r>
  <r>
    <s v="026-2021"/>
    <n v="2"/>
    <n v="2021"/>
    <s v="COMUNICACIONES Y CULTURA PARA LA MOVILIDAD"/>
    <x v="12"/>
    <d v="2021-03-11T00:00:00"/>
    <s v="NC 2 Incumplimiento parcial de la subcategoría numerales 10.2 literal i; 10.3 literales b, i, j, k, l, n, o; 10.4 literales j, k; 10.7 literal a, b, incumpliendo los criterios normativos contemplados en el artículo 11, Lit. j), artículos 12 y 20, Ley 1712 de 2014, artículos 24, 27, 28, 29, 30, 31, 32, 33,37, 38, 41, 42 del Decreto 103 de_x000a_2015"/>
    <s v="Detrimento de la reputación institucional al no contar con el cumplimiento normativo"/>
    <s v="No se dio la adecuada interpretación a la norma, que permitiera evidenciar la necesidad de la adopción de un acto administrativo o documento equivalente de acuerdo con el régimen legal al sujeto obligado, de conformidad con lo establecido por el  Decreto 103 de 2015"/>
    <s v="Realizar mesa de trabajo con la Dirección de Normatividad y Conceptos frente a la interpretación de la subcategoria numeral 10.4 literal (A a la K)"/>
    <s v="Acción Correctiva"/>
    <s v="Mesa de trabajo realizada"/>
    <n v="1"/>
    <x v="7"/>
    <x v="16"/>
    <s v="ANDRÉS FABIAN CONTENTO MUÑOZ"/>
    <d v="2021-04-15T00:00:00"/>
    <x v="0"/>
    <d v="2021-12-06T00:00:00"/>
    <s v="Vieinery Piza Olarte"/>
    <s v=" 06/12/2021.El proceso hace entrega de la   Mesa de Trabajo 10 de noviembre y el Contenido de Resolución con la participación de Atención al Ciudadano, Oficina Asesora de Comunicaciones y Cultura para la Movilidad y Dirección de Normatividad y Conceptos. La DAC ajusta la Resolución, después de reunión. Por lo anterior y teniendo  en cuenta los soportes presentados por el proceso, se procede a realizar el cierre de la misma. RECOMENDACION: Cerrar la acción y excluirla del PMP."/>
    <x v="1"/>
    <n v="0"/>
    <n v="0"/>
  </r>
  <r>
    <s v="027-2021"/>
    <n v="1"/>
    <n v="2021"/>
    <s v="GESTIÓN JURÍDICA"/>
    <x v="12"/>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Publicar  mensualmente en la pagina web de la entidad en la pestaña Transparencia y acceso a la información específicamente en el  ítem 8 contratación la información contractual y la ejecución de los contratos celebrados en la SDM."/>
    <s v="Acción Correctiva"/>
    <s v="Publicaciones realizadas/publicaciones programadas"/>
    <n v="1"/>
    <x v="3"/>
    <x v="3"/>
    <s v="ANA MARÍA CORREDOR YUNIS"/>
    <d v="2021-04-01T00:00:00"/>
    <x v="3"/>
    <d v="2021-12-07T00:00:00"/>
    <s v="Liliana Montes Sanchez "/>
    <s v="7/12/2021:Para culminar con el trámite realizado en conjunto con la OTIC, se envió memorando  rad No. 20215300266173, en el que se solicitó la puesta en produccion de la búsqueda básica en el botón de transparencia de la página web de la entidad, siendo oficial la puesta en funcionamiento de esta herramienta para consulta de los intervinientes en el proceso contractual de la entidad ._x000a_8/11/2021: Evidencias relacionadas con las pruebas al  boton de transparencia, _x000a_8/102021: 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7-2021"/>
    <n v="2"/>
    <n v="2021"/>
    <s v="GESTIÓN JURÍDICA"/>
    <x v="12"/>
    <d v="2021-03-11T00:00:00"/>
    <s v="No Conformidad 1: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l numeral 8.2 literal a, y numeral 8.4 literal a incumpliendo el artículo 9 literal e, articulo 10, Ley 1712 de 2014, artículos 8 Decreto 103 de 2015, art. 74, Ley 1474 de 2011."/>
    <s v="Incumplimiento al principio de la transparencia y acceso a la información pública - Principio de Calidad de la Información y Principio de la divulgación proactiva de la información._x000a_"/>
    <s v="La Direccion de contratacion no habia identificado la necesidad de publicar en la pagina web  la informacion contractual y la ejecuccion de los contratos en atencion a que se tenia el Secop que es una plataforma de Libre consulta, sin embargo es insuficiente para el ciudadano del común por que si no cuenta con la  informacion contractual no puede  realizar las consultas que desee."/>
    <s v="Implementar un enlace en la pestaña Transparencia y acceso a la información específicamente en el  ítem 8 contratación que direccione al PAA publicado en Secop"/>
    <s v="Acción Correctiva"/>
    <s v="Enlace creado e implementado "/>
    <n v="1"/>
    <x v="3"/>
    <x v="3"/>
    <s v="ANA MARÍA CORREDOR YUNIS"/>
    <d v="2021-04-01T00:00:00"/>
    <x v="3"/>
    <d v="2021-12-07T00:00:00"/>
    <s v="Liliana Montes Sanchez "/>
    <s v="7/12/2021:Para culminar con el trámite realizado en conjunto con la OTIC, se envió memorando  rad No. 20215300266173, en el que se solicitó la puesta en produccion de la búsqueda básica en el botón de transparencia de la página web de la entidad, siendo oficial la puesta en funcionamiento de esta herramienta para consulta de los intervinientes en el proceso contractual de la entidad ._x000a_8/11/2021:Evidencias relacionadas con las pruebas al  boton de transparencia, 8/10/2021:Reuniones de revision de boton de transparenca con la OTIC, soporte correos, solicitudes de la DC (5/10/2021). presentaciones de requerimientos de la pagina, informes. _x000a_08/9/2021:  La DC,allega  soportes de reuniones y presentaciones realizadas en coordinacion con la OTIC  sobre los ajustes al boton de transparencia con el fin de poder atender y publicar la contratacion de la SDM, continua en Ejecucion"/>
    <x v="0"/>
    <n v="0"/>
    <n v="0"/>
  </r>
  <r>
    <s v="028-2021"/>
    <n v="1"/>
    <n v="2021"/>
    <s v="GESTIÓN DE TICS_x000a_GESTIÓN ADMINISTRATIVA"/>
    <x v="12"/>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la documentación según los criterios establecidos en la normativa."/>
    <s v="Acción Correctiva"/>
    <s v="(Documentación actualizada)/(Total de la documentación)"/>
    <s v="Cumplimiento de los requisitos normativos establecidos en  las subcategorías 10.3 índice de información clasificada, literales b, i, j, k, l, n; y reservada,  y 10.4 esquema de publicación de la información, literal j."/>
    <x v="8"/>
    <x v="17"/>
    <s v="ALEXANDER RICARDO - PAOLA CORONA"/>
    <d v="2021-04-05T00:00:00"/>
    <x v="3"/>
    <m/>
    <m/>
    <m/>
    <x v="0"/>
    <n v="0"/>
    <n v="0"/>
  </r>
  <r>
    <s v="028-2021"/>
    <n v="2"/>
    <n v="2021"/>
    <s v="GESTIÓN DE TICS_x000a_GESTIÓN ADMINISTRATIVA"/>
    <x v="12"/>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Actualizar documento equivalente al acto administrativo manejado por la entidad de conformidad con la normativa."/>
    <s v="Acción Correctiva"/>
    <s v="(Documentación actualizada)/(Total de la documentación)"/>
    <s v="Cumplimiento de los requisitos normativos establecidos en  las subcategorías 10.2 registro de activos de información, literal i, 10.3 índice de información clasificada y reservada, literal o;  y 10.4 esquema de publicación de la información, literal k."/>
    <x v="8"/>
    <x v="17"/>
    <s v="ALEXANDER RICARDO - PAOLA CORONA"/>
    <d v="2021-04-05T00:00:00"/>
    <x v="3"/>
    <m/>
    <m/>
    <m/>
    <x v="0"/>
    <n v="0"/>
    <n v="0"/>
  </r>
  <r>
    <s v="028-2021"/>
    <n v="3"/>
    <n v="2021"/>
    <s v="GESTIÓN DE TICS_x000a_GESTIÓN ADMINISTRATIVA"/>
    <x v="12"/>
    <d v="2021-03-11T00:00:00"/>
    <s v="Hallazgo NC 2_x000a_Durante el seguimiento realizado al cumplimiento de la Ley de Transparencia, a través del botón de transparencia disponible en la página web y verificadas las categorías contenidas en la Guía Matriz de Cumplimiento de la Procuraduría General de la Nación, se evidenció incumplimiento total de la subcategoría numerales 10.2 literal i; 10.3 literales b,i,j,k,l,n,o; 10.4 literales j,k ; 10.7 literal a, b, incumpliendo los criterios normativos contemplados en los artículo 11, Lit. j), artículos 12 y 20, Ley 1712 de 2014, artículos 24, 27, 28, 29, 30, 31, 32 , 33,37, 38, 41, 42 del Decreto 103 de 2015"/>
    <s v="Inoportunidad con la actualización y publicación de información establecida en la Ley 1712 de 2014, el Decreto 103 de 2015 y la normativa aplicable."/>
    <s v="Desconocimiento de las actualizaciones establecidas para la documentación en la normativa (Ley 1712 de 2014 y el Decreto 103 de 2015); frente al las subcategorías 10.2 registro de activos de información y 10.3 índice de información clasificada y reservada."/>
    <s v="Publicar documento equivalente al acto administrativo manejado por la entidad de conformidad con la normativa."/>
    <s v="Acción Correctiva"/>
    <s v="(Documentos publicados)/(Total de documentos)"/>
    <s v="Cumplimiento de los requisitos normativos establecidos en  las subcategorías 10.2 registro de activos de información, literal i, 10.3 índice de información clasificada y reservada, literal o;  y 10.4 esquema de publicación de la información, literal k."/>
    <x v="8"/>
    <x v="17"/>
    <s v="ALEXANDER RICARDO - PAOLA CORONA"/>
    <d v="2021-04-05T00:00:00"/>
    <x v="3"/>
    <m/>
    <m/>
    <m/>
    <x v="0"/>
    <n v="0"/>
    <n v="0"/>
  </r>
  <r>
    <s v="030-2021"/>
    <n v="2"/>
    <n v="2021"/>
    <s v="GESTIÓN DEL TALENTO HUMANO"/>
    <x v="13"/>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4"/>
    <x v="4"/>
    <s v="IVAN ALEXANDER DIAZ VILLA"/>
    <d v="2021-05-03T00:00:00"/>
    <x v="6"/>
    <d v="2021-12-09T00:00:00"/>
    <s v="Julie Andrea Martinez Mendez"/>
    <s v="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1-2021"/>
    <n v="2"/>
    <n v="2021"/>
    <s v="GESTIÓN DEL TALENTO HUMANO"/>
    <x v="14"/>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4"/>
    <x v="4"/>
    <s v="IVAN ALEXANDER DIAZ VILLA"/>
    <d v="2021-05-03T00:00:00"/>
    <x v="6"/>
    <d v="2021-12-09T00:00:00"/>
    <s v="Julie Andrea Martinez Mendez"/>
    <s v="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erminos para su ejecución_x000a_"/>
    <x v="0"/>
    <n v="0"/>
    <n v="0"/>
  </r>
  <r>
    <s v="032-2021"/>
    <n v="1"/>
    <n v="2021"/>
    <s v="GESTIÓN JURÍDICA"/>
    <x v="14"/>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3"/>
    <x v="3"/>
    <s v="ANA MARIA CORREDOR YUNIS"/>
    <d v="2021-06-01T00:00:00"/>
    <x v="7"/>
    <d v="2021-12-07T00:00:00"/>
    <s v="Liliana Montes Sanchez "/>
    <s v="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5-2021"/>
    <n v="1"/>
    <n v="2021"/>
    <s v="CONTROL Y EVALUACIÓN DE LA GESTIÓN"/>
    <x v="15"/>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Realizar dos (2)  socializaciones por parte del proceso de Control y Evaluación de la gestión: una al interior de la OCI de los documentos actualizados, una vez se realice la publicación en la Intranet y la otra a todos los procesos de la SDM, cada vez que se actualice un documento de la OCI."/>
    <s v="Acción Correctiva"/>
    <s v="Actas de socializacion ocorreos electronicos"/>
    <n v="2"/>
    <x v="9"/>
    <x v="18"/>
    <s v="Diego Nairo Useche Rueda"/>
    <d v="2021-06-15T00:00:00"/>
    <x v="8"/>
    <d v="2021-11-30T00:00:00"/>
    <s v="Claudia Elena Parada"/>
    <s v="Con base en las evidencias aportadas por el proceso las cuales consisten en la actualización de los documentos PV01-IN01 versión 6.0 de 5/11/2021 y PV01.PR01 Versión 5.0 de 5/11/2021 con las correspondientes socalizaciones así:_x000a_ Socialización interna de la actualización de los documentos de fecha12/11/2021_x000a_Socialización al equipo técnico de calidad por medio de correo electrónico el día 11/11/2021 _x000a_Socialización realizada virtualmente l equipo tpecnico._x000a_Socialización por correo elect+ronico a todos los colaboradores de la Entidad_x000a_Se recomienda cerrar la acción_x000a_Sin em,bargo, se realiza la recomendación de llevar listas de asisitencia de las socilaizaciones realiaadas, dado que no se ha verificado lista de asistencia del 12 de nioviembre al equipo técnico"/>
    <x v="1"/>
    <n v="1"/>
    <n v="0"/>
  </r>
  <r>
    <s v="035-2021"/>
    <n v="2"/>
    <n v="2021"/>
    <s v="CONTROL Y EVALUACIÓN DE LA GESTIÓN"/>
    <x v="15"/>
    <d v="2021-05-24T00:00:00"/>
    <s v="Al verificar en el Proceso de Control y Evaluación de la Gestión, la socialización al interior de la Entidad de la última actualización del PV01- PR01 Procedimiento para la Formulación y Seguimiento de Planes de Mejoramiento Versión 4.0 del 08 de marzo de 2021, se evidencia que únicamente se generó la publicación en la Intranet del documento, sin embarg, se omitió por parte del equipo técnico de calidad del proceso, su responsabilidad de “Socializar la creación, adopción, actualización o eliminación de los documentos para garantizar su implementación”."/>
    <s v="Desconocimiento de los procedimientos por parte de los servidores allí involucados para el desarrollo de las actividades asociadas al proceso de control y evaluación de la gestión."/>
    <s v="No se tiene establecido un punto de control que pemita comunicar o informar al interior de la entidad de los ajustes, cambios o modificaciones que se surtan en los documentos del proceso de control y evaluación de la gestión. "/>
    <s v="Definir un responsable que verifique la oportuna publicación y socialización al interior de la entidad de los cambios o modificaciones que se surtan en los procedimientos del proceso de Control y Evaluación de la Gestión. "/>
    <s v="Acción Correctiva"/>
    <s v="Documento / Acta / Correo "/>
    <n v="1"/>
    <x v="9"/>
    <x v="18"/>
    <s v="Diego Nairo Useche Rueda"/>
    <d v="2021-06-15T00:00:00"/>
    <x v="9"/>
    <d v="2021-12-09T00:00:00"/>
    <s v="Claudia Elena Parada"/>
    <s v="Mediante acta de 2 de diciembre se determina un responsable que verifique la oportuna publicación y socialización al interior de la entidad de los cambios o modificaciones que se surtan en los procedimientos del proceso de Control y Evaluación de la Gestión. "/>
    <x v="1"/>
    <n v="1"/>
    <n v="0"/>
  </r>
  <r>
    <s v="036-2021"/>
    <n v="1"/>
    <n v="2021"/>
    <s v="GESTIÓN DE TICS"/>
    <x v="15"/>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0"/>
    <x v="0"/>
    <s v="Jefe Oficina de Tecnologías de la Información y Comunicaciones"/>
    <d v="2021-05-24T00:00:00"/>
    <x v="10"/>
    <m/>
    <m/>
    <m/>
    <x v="0"/>
    <n v="0"/>
    <n v="0"/>
  </r>
  <r>
    <s v="041-2021"/>
    <n v="1"/>
    <n v="2021"/>
    <s v="GESTIÓN DE TICS"/>
    <x v="15"/>
    <d v="2021-05-24T00:00:00"/>
    <s v="Observaciones de Mejora Al verificar la evaluación de la satisfacción de los usuarios internos del Proceso TIC’s, se evidencia que continua la situación detectada como oportunidad de mejora en el informe de auditoría interna de calidad a Cursos Pedagógicos por Infracciones a las Normas de Tránsito de la vigencia 2019- 2020 respecto a evaluar la eficacia del mecanismo de evaluación de satisfacción de los usuarios internos, debido a que muchas personas no realizan la retroalimentación correspondiente diligenciando las encuestas de satisfacción aplicada por la mesa de servicio."/>
    <s v="Debilidades en el seguimiento de actividades al interior del proceso"/>
    <s v="Desinterés por parte del personal de la Secretaria Distrital de Movilidad  frente a la elaboración de la encuentra de satisfacción."/>
    <s v="Socializar al interior de la entidad frente a la Importancia de la evaluación de las encuestas de satisfacción de los usuarios que es gestionada por el Operador Tecnológico."/>
    <s v="Acción Correctiva"/>
    <s v="Socialización Programada / Socialización Ejecutada"/>
    <n v="4"/>
    <x v="0"/>
    <x v="0"/>
    <s v="Jefe Oficina de Tecnologías de la Información y Comunicaciones"/>
    <d v="2021-05-24T00:00:00"/>
    <x v="10"/>
    <d v="2021-12-06T00:00:00"/>
    <s v="Vieinery Piza Olarte"/>
    <s v="06/12/2021. El proceso hace entrega como evidencia de Cuatro (4) Socializaciones realizadas con Acta, y Listado de asistencia, y laImagen Encuesta del Operador Tecnológico. Por lo anterior y teniendo  en cuenta los soportes presentados por el proceso, se procede a realizar el cierre de la misma. RECOMENDACION: Cerrar la acción y excluirla del PMP."/>
    <x v="1"/>
    <n v="0"/>
    <n v="0"/>
  </r>
  <r>
    <s v="043-2021"/>
    <n v="1"/>
    <n v="2021"/>
    <s v="COMUNICACIONES Y CULTURA PARA LA MOVILIDAD"/>
    <x v="15"/>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6"/>
    <s v="Jefe Oficina Asesora de Comunicaciones y Cultura para la Movilidad"/>
    <d v="2021-06-15T00:00:00"/>
    <x v="0"/>
    <d v="2021-12-06T00:00:00"/>
    <s v="Vieinery Piza Olarte"/>
    <s v="06/12/2021. El proceso hace entrega de las evidencias: 1. caracterización del proceso. versión 3,0 de 01-07-2021.pdf (actualizado),  2._x0009_lineamientos pedagógicos en cultura ciudadana y educación vial versión 2.0 de 23-09-2021.pdf (actualizado) ,3. plan estratégico de comunicaciones v 2.0 de 09-09-2021.pdf (actualizado). 4. pe02-pr02 procedimiento publicación de información en la página web e intranet de la sdm versión 3.0 de 09-09-2021.pdf (actualizado). 5. pe02-pt01 protocolo para el cumplimiento de la política de transparencia y acceso a la información pública versión 2.0 de 09/09/2021.pdf (actualizado). 6.manual de comunicaciones y cultura para la movilidad versión 4. 0 de 15-09-2021 (actualizado). En conclusión, los documentos del Proceso se encuentran actualizados. Se solicitará el cierre del hallazgo. Por lo anterior y teniendo  en cuenta los soportes presentados por el proceso, se procede a realizar el cierre de la misma. RECOMENDACION: Cerrar la acción y excluirla del PMP."/>
    <x v="1"/>
    <n v="0"/>
    <n v="0"/>
  </r>
  <r>
    <s v="043-2021"/>
    <n v="2"/>
    <n v="2021"/>
    <s v="COMUNICACIONES Y CULTURA PARA LA MOVILIDAD"/>
    <x v="15"/>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6"/>
    <s v="Jefe Oficina Asesora de Comunicaciones y Cultura para la Movilidad"/>
    <d v="2021-06-15T00:00:00"/>
    <x v="0"/>
    <d v="2021-12-06T00:00:00"/>
    <s v="Vieinery Piza Olarte"/>
    <s v="06/12/2021. El proceso entrega como evidencia que el procedimiento se actualizo en septiembre de 2021. Por lo anterior y teniendo  en cuenta los soportes presentados por el proceso, se procede a realizar el cierre de la misma. RECOMENDACION: Cerrar la acción y excluirla del PMP."/>
    <x v="1"/>
    <n v="0"/>
    <n v="0"/>
  </r>
  <r>
    <s v="043-2021"/>
    <n v="3"/>
    <n v="2021"/>
    <s v="COMUNICACIONES Y CULTURA PARA LA MOVILIDAD"/>
    <x v="15"/>
    <d v="2021-05-24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6"/>
    <s v="Jefe Oficina Asesora de Comunicaciones y Cultura para la Movilidad"/>
    <d v="2021-06-15T00:00:00"/>
    <x v="0"/>
    <d v="2021-12-06T00:00:00"/>
    <s v="Vieinery Piza Olarte"/>
    <s v="06/12/2021. El proceso hace entrega como evidencia de la información fue actualizada de acuerdo con la restructuración de la página web.  Por lo anterior y teniendo  en cuenta los soportes presentados por el proceso, se procede a realizar el cierre de la misma. RECOMENDACION: Cerrar la acción y excluirla del PMP."/>
    <x v="1"/>
    <n v="0"/>
    <n v="0"/>
  </r>
  <r>
    <s v="044-2021"/>
    <n v="1"/>
    <n v="2021"/>
    <s v="COMUNICACIONES Y CULTURA PARA LA MOVILIDAD"/>
    <x v="15"/>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Revisar semestralmente los documentos publicados en la intranet y relacionados con el Proceso "/>
    <s v="Acción Correctiva"/>
    <s v="Revisión documental"/>
    <n v="1"/>
    <x v="7"/>
    <x v="16"/>
    <s v="Jefe Oficina Asesora de Comunicaciones y Cultura para la Movilidad"/>
    <d v="2021-06-15T00:00:00"/>
    <x v="0"/>
    <d v="2021-12-06T00:00:00"/>
    <s v="Vieinery Piza Olarte"/>
    <s v="06/12/2021. El proceso entrega como evidencia la 1. caracterización del proceso. versión 3,0 de 01-07-2021.pdf (actualizado), 2.Lineamientos pedagógicos en cultura ciudadana y educación vial versión 2.0 de 23-09-2021.pdf (actualizado), 3. plan estratégico de comunicaciones v 2.0 de 09-09-2021.pdf (actualizado), 4.pe02-pr02 procedimiento publicación de información en la página web e intranet de la sdm versión 3.0 de 09-09-2021.pdf (actualizado), 5. pe02-pt01 protocolo para el cumplimiento de la política de transparencia y acceso a la información pública versión 2.0 de 09/09/2021.pdf (actualizado). 6. manual de comunicaciones y cultura para la movilidad versión 4. 0 de 15-09-2021 (actualizado). Por lo anterior y teniendo  en cuenta los soportes presentados por el proceso, se procede a realizar el cierre de la misma. RECOMENDACION: Cerrar la acción y excluirla del PMP."/>
    <x v="1"/>
    <n v="0"/>
    <n v="0"/>
  </r>
  <r>
    <s v="044-2021"/>
    <n v="2"/>
    <n v="2021"/>
    <s v="COMUNICACIONES Y CULTURA PARA LA MOVILIDAD"/>
    <x v="15"/>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y publicar el documento PE02-PR02"/>
    <s v="Corrección"/>
    <s v="Documento actualizado y publicado en la intranet"/>
    <n v="1"/>
    <x v="7"/>
    <x v="16"/>
    <s v="Jefe Oficina Asesora de Comunicaciones y Cultura para la Movilidad"/>
    <d v="2021-06-15T00:00:00"/>
    <x v="0"/>
    <d v="2021-12-06T00:00:00"/>
    <s v="Vieinery Piza Olarte"/>
    <s v="06/12/2021. El proceso entrega como evidencia que el procedimiento se actualizo en septiembre. Por lo anterior y teniendo  en cuenta los soportes presentados por el proceso, se procede a realizar el cierre de la misma. RECOMENDACION: Cerrar la acción y excluirla del PMP."/>
    <x v="1"/>
    <n v="0"/>
    <n v="0"/>
  </r>
  <r>
    <s v="044-2021"/>
    <n v="3"/>
    <n v="2021"/>
    <s v="COMUNICACIONES Y CULTURA PARA LA MOVILIDAD"/>
    <x v="15"/>
    <d v="2021-05-24T00:00:00"/>
    <s v="OBS4: En el proceso de Comunicaciones y Cultura para la Movilidad PE02, al revisar en la intranet de la SDM en el link de Comunicaciones, se evidencia que se encuentran documentos desactualizados así: pestaña Campañas (2014-2019), Galería Multimedia (2016-2019) y Registro Fotográfico (2015-2018)"/>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os contenidos de los diferentes documentos del Proceso, publicados en la intranet._x000a__x000a_"/>
    <s v="Actualizar  los documentos relacionados en el link de comunicaciones"/>
    <s v="Corrección"/>
    <s v="Documento actualizado y publicado en la intranet"/>
    <n v="1"/>
    <x v="7"/>
    <x v="16"/>
    <s v="Jefe Oficina Asesora de Comunicaciones y Cultura para la Movilidad"/>
    <d v="2021-06-15T00:00:00"/>
    <x v="0"/>
    <d v="2021-12-06T00:00:00"/>
    <s v="Vieinery Piza Olarte"/>
    <s v="06/12/2021. El proceso entrega como evidencia que  la información fue actualizada de acuerdo con la restructuración de la página web.Por lo anterior y teniendo  en cuenta los soportes presentados por el proceso, se procede a realizar el cierre de la misma. RECOMENDACION: Cerrar la acción y excluirla del PMP."/>
    <x v="1"/>
    <n v="0"/>
    <n v="0"/>
  </r>
  <r>
    <s v="045-2021"/>
    <n v="8"/>
    <n v="2021"/>
    <s v="GESTIÓN DEL TALENTO HUMANO"/>
    <x v="15"/>
    <d v="2021-06-06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Realizar una revisión de la documentación total del proceso DTH que encuentra publicada en la intranet, con el fin de identificar el estado de los documentos y verificar que tramiento se le puede dar a los documentos"/>
    <s v="Acción Correctiva"/>
    <s v="No. Documentos revisado/No. de documentos publicados en la intranet"/>
    <n v="1"/>
    <x v="4"/>
    <x v="4"/>
    <s v="Dirección de Talento Humano"/>
    <d v="2021-06-15T00:00:00"/>
    <x v="3"/>
    <d v="2021-12-09T00:00:00"/>
    <s v="Julie Andrea Martinez Mendez"/>
    <s v="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on se encuentra entre los plazos establecidos para su ejecucion. se recomienda al proceso realizar ejercicio de autocontrol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0"/>
    <n v="0"/>
  </r>
  <r>
    <s v="045-2021"/>
    <n v="9"/>
    <n v="2021"/>
    <s v="GESTIÓN DEL TALENTO HUMANO"/>
    <x v="15"/>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4"/>
    <x v="4"/>
    <s v="Dirección de Talento Humano"/>
    <d v="2021-06-15T00:00:00"/>
    <x v="11"/>
    <d v="2021-12-09T00:00:00"/>
    <s v="Julie Andrea Martinez Mendez"/>
    <s v="09/12/2021Seguimiento Julie Martinez  mediante 20216200265803  se solicita reprogramar esta actividad por una actualización de los_x000a_procedimientos, instructivos, manuales, guías, planes y demás de la DTH que se esta realizando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1"/>
    <n v="0"/>
  </r>
  <r>
    <s v="046-2021"/>
    <n v="1"/>
    <n v="2021"/>
    <s v="GESTIÓN DE TRÁMITES Y SERVICIOS PARA LA CIUDADANÍA"/>
    <x v="15"/>
    <d v="2021-05-25T00:00:00"/>
    <s v="OP1: En el proceso de Gestión Administrativa es importante realizar la retroalimentación con la DAC sobre los resultados de las encuestas realizadas en los cursos pedagógicos, ya que el formato PM04-PR07-MD01 ENCUESTA DE SATISFACCIÓN AL CIUDADANO tiene como variable “Instalaciones” dando calificación a la distribución física, ventilación, iluminación, señalización, accesibilidad, aseo y seguridad; variables que van a ser tenidas en cuenta para el cumplimiento de la Resolución 11355 de 2020."/>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documentación en las solicitudes realizadas a la Subdirección Administrativa."/>
    <s v="Realizar 2 mesas de trabajo con la Subdirección Adminsitrativa que permita retroalimientar los resultados de la encuesta de satisfacción aplicada en los curso pedagógicos por infraccción a las normas de transito."/>
    <s v="Acción Correctiva"/>
    <s v="Mesa de trabajo realizadas"/>
    <s v="2 Mesas de trabajo realizadas"/>
    <x v="2"/>
    <x v="5"/>
    <s v="Dirección de Atención al Ciudadano"/>
    <d v="2021-06-15T00:00:00"/>
    <x v="8"/>
    <d v="2021-12-07T00:00:00"/>
    <s v="Omar Alfredo Sánchez"/>
    <s v="7/12/2021: La DAC allega junto a la justificación copia de las actas de reunión del 22 de julio y del 5 de octubre, con lo cual se da cumplimiento a la acción propuesta. Se cierra la Acción.  _x000a_8/11/2021: No se aportaron evidencias de gestión en el mes de octubre._x000a_6/10/2021: No allegan evidencias de gestión en este mes._x000a_6/09/2021: No allegan evidencias de gestión en este mes._x000a_9/08/2021: Acción en ejecución, envían Acta de Reunión del 16 de julio, donde se evidencia avance en la gestión sobre la acción propuesta."/>
    <x v="1"/>
    <n v="0"/>
    <n v="0"/>
  </r>
  <r>
    <s v="047-2021"/>
    <n v="1"/>
    <n v="2021"/>
    <s v="GESTIÓN DE TRÁMITES Y SERVICIOS PARA LA CIUDADANÍA"/>
    <x v="15"/>
    <d v="2021-05-25T00:00:00"/>
    <s v="OP2: En el Proceso de Gestión de Trámites y Servicios para la Ciudadanía es ineludible que en el marco de la implementación de la resolución 11355 de 2020, el proceso debe realizar los controles necesarios para dar cumplimiento estricto, en lo relacionado con la duración y temática del curso, a la que se hace referencia en el “Artículo 40: Duración y temática del curso._x000a_Agotado el proceso de identificación, el conductor infractor deberá presentar el comparendo que le ha sido impuesto para proceder adelantar el curso sobre normas de tránsito, el cual no podrá ser inferior a dos (2) horas catedra._x000a_La temática debe estar orientada a dar a conocer las normas de tránsito, a sensibilizar al infractor sobre la incidencia y problemática de la accidentalidad vial a través del análisis de las estadísticas nacionales de mortalidad y morbilidad, los elementos que afectan los factores que integran la seguridad vial, tales como la vía, el vehículo y el factor humano, y debe comprender la actualización y complementación de las normas de comportamiento en el tránsito cuya transgresión es la causa del mayor porcentaje de accidente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No se considero necesario implementar controles para asegurar la duración y temática del curso pedagógico."/>
    <s v="Realizar 2 mesas de trabajo que permita verificar la duración y temática de los cursos pedagógicos."/>
    <s v="Acción Correctiva"/>
    <s v="Mesa de trabajo realizadas"/>
    <s v="2 Mesas de trabajo realizadas"/>
    <x v="2"/>
    <x v="5"/>
    <s v="Dirección de Atención al Ciudadano"/>
    <d v="2021-06-15T00:00:00"/>
    <x v="8"/>
    <d v="2021-12-07T00:00:00"/>
    <s v="Omar Alfredo Sánchez"/>
    <s v="7/12/2021: La DAC allega junto a la justificación copia de las actas de reunión de revisión de la tematica y duración de los cursos del día 26 de julio y del 10 de noviembre, con lo cual se da cumplimiento a la acción propuesta. Se cierra la Acción.  _x000a_8/11/2021: No se aportaron evidencias de gestión en el mes de octubre._x000a_6/10/2021: No allegan evidencias de gestión en este mes._x000a_6/09/2021: No allegan evidencias de gestión en este mes._x000a_9/08/2021: Acción en ejecución, envían Acta de Reunión del 16 de julio, donde se evidencia avance en la gestión sobre la acción propuesta."/>
    <x v="1"/>
    <n v="0"/>
    <n v="0"/>
  </r>
  <r>
    <s v="048-2021"/>
    <n v="1"/>
    <n v="2021"/>
    <s v="GESTIÓN DE TRÁMITES Y SERVICIOS PARA LA CIUDADANÍA"/>
    <x v="15"/>
    <d v="2021-05-25T00:00:00"/>
    <s v="OP3: En el proceso de Gestión de Trámites y Servicios para la Ciudadanía, es importante que todos, no solamente algunos, de los participantes en el alcance del procedimiento Cursos Pedagógicos por Infracción a la Normas de Tránsito, tengan pleno conocimiento y apropiación de las actividades que se desarrollan al interior del mism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Falta de conocimiento de los documentos aplicables a cursos pedagógicos."/>
    <s v="Realizar 2 socializaciones de los documentos asociados al PM04-PR01 a los equipos de servicio, racionalización de trámites y PQRSD  que apoyan la operación del trámite de los Cursos Pedagógicos."/>
    <s v="Acción Correctiva"/>
    <s v="Socializaciones realizadas"/>
    <s v="2 Socializaciones realizadas"/>
    <x v="2"/>
    <x v="5"/>
    <s v="Dirección de Atención al Ciudadano"/>
    <d v="2021-06-15T00:00:00"/>
    <x v="8"/>
    <d v="2021-12-07T00:00:00"/>
    <s v="Omar Alfredo Sánchez"/>
    <s v="7/12/2021: La DAC junto a la Justificación, allegó los siguientes documentos para evidenciar el cumplimiento de la Acción Propuesta: 1.Memoria procedimiento Cursos,_x000a_2.Informe procedimiento Cursos,_x000a_3.Presentación Socialización Documentos, 4.Registro de Asistencia Socializaciones realizadas, 5.Respuesta Evaluación. Por lo anterior se da cierre a la ación._x000a_8/11/2021: No se aportaron evidencias de gestión en el mes de octubre._x000a_6/10/2021: No allegan evidencias de gestión en este mes._x000a_6/09/2021: No allegan evidencias de gestión en este mes._x000a_9/08/2021: Acción en ejecución, envían Acta de Reunión del 16 de julio, donde se evidencia avance en la gestión sobre la acción propuesta."/>
    <x v="1"/>
    <n v="0"/>
    <n v="0"/>
  </r>
  <r>
    <s v="052-2021"/>
    <n v="1"/>
    <n v="2021"/>
    <s v="GESTIÓN DE TRÁMITES Y SERVICIOS PARA LA CIUDADANÍA"/>
    <x v="16"/>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2"/>
    <x v="5"/>
    <s v="Director de Atención al Ciudadano"/>
    <d v="2021-06-15T00:00:00"/>
    <x v="12"/>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16"/>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2"/>
    <x v="5"/>
    <s v="Director de Atención al Ciudadano"/>
    <d v="2021-06-15T00:00:00"/>
    <x v="12"/>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4-2021"/>
    <n v="1"/>
    <n v="2021"/>
    <s v="GESTIÓN DE TRÁMITES Y SERVICIOS PARA LA CIUDADANÍA"/>
    <x v="16"/>
    <d v="2021-05-21T00:00:00"/>
    <s v="Velar por el cumplimiento del principio de responsabilidad consagrado en el artículo 26 de la ley 80 de 1993, el cual impone a los servidores públicos la obligación entre otras, de buscar el cumplimiento de los fines de la contratación, a vigilar la correcta ejecución del objeto contratado y a proteger los derechos de la entidad, del contratista y de los terceros que puedan verse afectados por la ejecución del contrato"/>
    <s v="Posibilidad de afectación reputacional por pérdida de confianza por parte de la ciudadania al igual de posibles investigaciones por entes de control debido a prestación de tramites y servicios fuera de los requermientos normativos, legales y del ciudadano"/>
    <s v="Falta de identificación de un instrumento de seguimiento que fortalezca el seguimiento a la ejecucion del contrato de concesion "/>
    <s v="Realizar mesa de trabajo para la construcción del instrumento de seguimiento a la ejecución del contrato de concesión."/>
    <s v="Mejora Continua"/>
    <s v="Instrumento de seguimiento "/>
    <s v="1 instrumento de seguimiento "/>
    <x v="2"/>
    <x v="5"/>
    <s v="Director de Atención al Ciudadano"/>
    <d v="2021-06-15T00:00:00"/>
    <x v="0"/>
    <d v="2021-12-07T00:00:00"/>
    <s v="Omar Alfredo Sánchez"/>
    <s v="7/12/2021: La DAC allega junto a la justificación copia de Acta del 16 de septiembre, junto con la ficha técnica inicial y ficha ajustada y diligenciada al 21 de octubre, con lo cual se da cumplimiento a la acción propuesta. Se cierra la Acción.  _x000a_8/11/2021: No se aportaron evidencias de gestión en el mes de octubre._x000a_6/10/2021: Se allega la Justificación de cierre del hallazgo junto con Acta de Revisión del 16/09/2021 y Propuesta Ficha técnica - Instrumento de seguimiento. No obstante los documentos mencionados y lo expuesto en la justificación y Acta de Revisión, el formato de la ficha debe ser ajustado conforme su finalidad y lo expuesto en el documento Acta de Revisión del 16 septiembre._x000a_6/09/2021: No allegan evidencias de gestión en este mes._x000a_9/08/2021: No se remitió evidencia por encontrarse en términos"/>
    <x v="1"/>
    <n v="0"/>
    <n v="0"/>
  </r>
  <r>
    <s v="055-2021"/>
    <n v="1"/>
    <n v="2021"/>
    <s v="GESTIÓN DE TRÁMITES Y SERVICIOS PARA LA CIUDADANÍA"/>
    <x v="16"/>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2"/>
    <x v="5"/>
    <s v="Director de Atención al Ciudadano"/>
    <d v="2021-06-15T00:00:00"/>
    <x v="13"/>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6-2021"/>
    <n v="1"/>
    <n v="2021"/>
    <s v="GESTIÓN DE TRÁMITES Y SERVICIOS PARA LA CIUDADANÍA"/>
    <x v="16"/>
    <d v="2021-05-21T00:00:00"/>
    <s v="Propender por el cumplimiento de lo establecido en el anexo 1 “documento de requerimientos tecnicos del servicio” numeral 7.9 “manejo de remanentes”, establece que “…el concesionario debera llevar a cabo la custodia de dichos vehiculos hasta por un termino de dos (2) años contados a partir de la fecha de su retencion, momento éste a partir del cual, los vehiculos que persistan en tal estado, deberan pasar de manera inmediata a custodia directa de la SDM..”"/>
    <s v="Posibilidad de afectación reputacional por pérdida de confianza por parte de la ciudadania al igual de posibles investigaciones por entes de control debido a prestación de tramites y servicios fuera de los requermientos normativos, legales y del ciudadano"/>
    <s v="Deficiencias en articulación de actividades con el grupo de remanentes de la Dirección"/>
    <s v="Relizar mensualmente mesa de trabajo para mitigar el riesgo  de no traslado por disponiblidad de espacio de quien recibe. "/>
    <s v="Mejora Continua"/>
    <s v="Actas de seguimiento mensual"/>
    <s v="6 actas de seguimiento"/>
    <x v="2"/>
    <x v="5"/>
    <s v="Director de Atención al Ciudadano"/>
    <d v="2021-06-15T00:00:00"/>
    <x v="0"/>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8-2021"/>
    <n v="1"/>
    <n v="2021"/>
    <s v="GESTIÓN DE TRÁMITES Y SERVICIOS PARA LA CIUDADANÍA"/>
    <x v="16"/>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5"/>
    <s v="Director de Atención al Ciudadano"/>
    <d v="2021-06-15T00:00:00"/>
    <x v="14"/>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9-2021"/>
    <n v="1"/>
    <n v="2021"/>
    <s v="GESTIÓN DE TRÁMITES Y SERVICIOS PARA LA CIUDADANÍA"/>
    <x v="16"/>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5"/>
    <s v="Director de Atención al Ciudadano"/>
    <d v="2021-06-15T00:00:00"/>
    <x v="14"/>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x v="16"/>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2"/>
    <x v="5"/>
    <s v="Director de Atención al Ciudadano"/>
    <d v="2021-06-15T00:00:00"/>
    <x v="13"/>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2-2021"/>
    <n v="1"/>
    <n v="2021"/>
    <s v="GESTIÓN DE TRÁMITES Y SERVICIOS PARA LA CIUDADANÍA"/>
    <x v="16"/>
    <d v="2021-05-21T00:00:00"/>
    <s v="Continuar fortaleciendo el uso de las Tecnologías de Información y las Telecomunicaciones, con el fin de compartir información entre contratistas, interventoria y supervisores del contrato de Concesión. Para lo cual, es importante seguir tomando las medidas necesarias para mitigar la contingencia generada por el COVID19, mediante el uso de herramientas tecnológicas entre otras para realizar las reuniones, digitalizar información y demás actividades que se desarrollen en la ejecución de los contratos."/>
    <s v="Posibilidad de afectación reputacional por pérdida de confianza por parte de la ciudadania al igual de posibles investigaciones por entes de control debido a prestación de tramites y servicios fuera de los requermientos normativos, legales y del ciudadano"/>
    <s v="Falta de comunicación interna entre el equipo de supervisión de la SDM, la interventoría y el concesionario._x000a_"/>
    <s v="Alimentar mensualmente la herramienta tecnológica (bitácora orfeo) para facilitar y fortalecer el control y seguimiento del contrato de concesión"/>
    <s v="Acción Correctiva"/>
    <s v="Herramienta tecnológica "/>
    <s v="Herramienta tecnológica alimentada mensualmente"/>
    <x v="2"/>
    <x v="5"/>
    <s v="Director de Atención al Ciudadano"/>
    <d v="2021-06-15T00:00:00"/>
    <x v="0"/>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5-2021"/>
    <n v="1"/>
    <n v="2021"/>
    <s v="GESTIÓN DE TRÁMITES Y SERVICIOS PARA LA CIUDADANÍA"/>
    <x v="16"/>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5"/>
    <s v="Director de Atención al Ciudadano"/>
    <d v="2021-06-15T00:00:00"/>
    <x v="14"/>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6-2021"/>
    <n v="1"/>
    <n v="2021"/>
    <s v="GESTIÓN DE TRÁMITES Y SERVICIOS PARA LA CIUDADANÍA"/>
    <x v="17"/>
    <d v="2021-06-22T00:00:00"/>
    <s v="Oportunidad de mejora en el ambiente para la operación y desarrollo del procedimiento de cursos pedagógico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o situaciones presentadas por la declaratoria de la emergencia sanitaria del covid 19 que puede afectar la operación de cursos pedagógicos."/>
    <s v="Diseñar, implementar, evaluar y liderar un plan de intervención al equipo de trabajo de cursos pedagógicos."/>
    <s v="Acción de mejora"/>
    <s v="Plan de trabajo diseñado, implementado, evaluado y liderado."/>
    <s v="1 plan de trabajo diseñado, implementado, evaluado y liderado."/>
    <x v="2"/>
    <x v="5"/>
    <s v="Director de Atención al Ciudadano"/>
    <d v="2021-07-15T00:00:00"/>
    <x v="15"/>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7-2021"/>
    <n v="1"/>
    <n v="2021"/>
    <s v="GESTIÓN DE TRÁMITES Y SERVICIOS PARA LA CIUDADANÍA"/>
    <x v="17"/>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2"/>
    <x v="5"/>
    <s v="Director de Atención al Ciudadano"/>
    <d v="2021-07-15T00:00:00"/>
    <x v="16"/>
    <d v="2021-12-07T00:00:00"/>
    <s v="Omar Alfredo Sánchez"/>
    <s v="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7-2021"/>
    <n v="2"/>
    <n v="2021"/>
    <s v="GESTIÓN DE TRÁMITES Y SERVICIOS PARA LA CIUDADANÍA"/>
    <x v="17"/>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2"/>
    <x v="5"/>
    <s v="Director de Atención al Ciudadano"/>
    <d v="2021-07-15T00:00:00"/>
    <x v="16"/>
    <d v="2021-12-07T00:00:00"/>
    <s v="Omar Alfredo Sánchez"/>
    <s v="7/12/2021: No se aportaron evidencias de gestión en el mes de noviembre._x000a_8/11/2021: Mediante oficio DAC20214100228343, se solicitó reprogramación de la acción 2 del Hallazgo 067-2021. La  OCI una vez analizada dicha solicitud, acepta la reprogramación por medio de memo OCI20211700244773 y se modifica la fecha de cierre para el día 15 enero 2022. _x000a_6/10/2021: No allegan evidencias de gestión en este mes._x000a_6/09/2021: No allegan evidencias de gestión en este mes._x000a_9/08/2021: No se remitió evidencia por encontrarse en términos"/>
    <x v="0"/>
    <n v="1"/>
    <n v="0"/>
  </r>
  <r>
    <s v="068-2021"/>
    <n v="1"/>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No se cuenta con una herramienta  que permita verificar el cargue de la documentación de manera rapida o en linea."/>
    <s v="Elaborar una herramienta para verificar que los supervisores realicen el cargue de la informacion legamente requerida en la plataforma Secop II "/>
    <s v="Acción Correctiva"/>
    <s v="Herramienta elaborada"/>
    <n v="1"/>
    <x v="1"/>
    <x v="9"/>
    <s v="SUBSECRETARIA DE GESTION DE LA MOVILIDAD"/>
    <d v="2021-10-09T00:00:00"/>
    <x v="0"/>
    <d v="2021-12-06T00:00:00"/>
    <s v="María Janneth Romero M"/>
    <s v="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men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8-2021"/>
    <n v="2"/>
    <n v="2020"/>
    <s v="GESTIÓN JURÍDICA"/>
    <x v="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Falta de aplicación a las obligaciones legas y manuales de procedimientos establecidos por la entidad por los supervisores designados en  la alimentación y cargue de la documentación de los procesos contractuales en la plataforma Secop II "/>
    <s v="Realizar socialización de la normatividad vigente y manual de supervisión e interventoria de la entidad, que recuerde a los supervisores la importancia de cargar en debida forma la documentación contractual."/>
    <s v="Acción Correctiva"/>
    <s v="Socialización y Evaluación "/>
    <n v="1"/>
    <x v="1"/>
    <x v="9"/>
    <s v="SUBSECRETARIA DE GESTION DE LA MOVILIDAD"/>
    <d v="2021-10-09T00:00:00"/>
    <x v="0"/>
    <d v="2021-12-06T00:00:00"/>
    <s v="María Janneth Romero M"/>
    <s v="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_x000a_06/09/2021: Seguimiento realizado por María Janneth Romero:_x000a__x000a_A través de correo electrónico de la fecha (06/09/2021)  la dependencia solicita la incorporación de esta acción, en respuesta a la gestión de reprogramación de la acción 4 del hallazgo 082-2020, la cual fue calificada como INEFECTIVA  en el seguimiento de Junio. Las dos acciones incorpordas buscan garantizar en conjunto la efectividad  de las acciones implementadas por la entidada para subsanar lo observado en la auditoria realizada en el 2020"/>
    <x v="0"/>
    <n v="0"/>
    <n v="0"/>
  </r>
  <r>
    <s v="069-2021"/>
    <n v="1"/>
    <n v="2021"/>
    <s v="CONTROL Y EVALUACIÓN DE LA GESTIÓN"/>
    <x v="18"/>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mplementar un cuadro de control donde se incorpore de los Informes de Auditoría,  sus respectivos hallazgos y/o no conformidades u observaciones y su cruce con el PMP."/>
    <s v="Acción Correctiva"/>
    <s v="Un Cuadro de Control Implementado"/>
    <n v="1"/>
    <x v="9"/>
    <x v="18"/>
    <s v="Profesionales de la OCI"/>
    <d v="2021-09-01T00:00:00"/>
    <x v="0"/>
    <d v="2021-11-30T00:00:00"/>
    <s v="Claudia Elena Parada"/>
    <s v="Desde el proceso se implementa PV01-PR01-F05 Formato de Control de Hallazgos y Elaboración Plan de Mejoramiento - P.M.V 1.0 de 5-11- 2021 para incorporar   los Informes de Auditoría, sus respectivos hallazgos y/o no conformidades u observaciones y su cruce con el PMP."/>
    <x v="1"/>
    <n v="0"/>
    <n v="0"/>
  </r>
  <r>
    <s v="070-2021"/>
    <n v="2"/>
    <n v="2021"/>
    <s v="CONTROL Y EVALUACIÓN DE LA GESTIÓN"/>
    <x v="18"/>
    <d v="2021-08-09T00:00:00"/>
    <s v="Como ejercicio de autocontrol en el seguimiento a los Planes de Mejoramiento por Procesos, la OCI evidenció la no incorporación de una No Conformidad en la matriz PMP"/>
    <s v="Posibilidad de afectación reputacional por sanciones administrativas por entes gubernamentales debido a la presentación de informes de Ley,como producto de seguimientos fuera la normatividad vigente."/>
    <s v="Porque no se tiene establecido un cuadro de control, para monitorear y verificar que todos los informes de auditoría y sus hallazgos, no conformidades u observaciones, sean objeto de incorporación a la Matriz del Plan de Mejoramiento que le corresponda de acuerdo al procedimiento de formluación de PMP."/>
    <s v="Incluir dentro de los monitoreos mensuales al PAA realziados por la OCI un numeral que valide este cuadro de control, cuando aplique en la medida que se desarrollen las auditorias.  "/>
    <s v="Acción Correctiva"/>
    <s v="Numeral Definido e Incluido en las actas de seguimiento del PAAI. "/>
    <n v="1"/>
    <x v="9"/>
    <x v="18"/>
    <s v="Profesionales de la OCI"/>
    <d v="2021-09-01T00:00:00"/>
    <x v="0"/>
    <d v="2021-12-09T00:00:00"/>
    <s v="Claudia Elena Parada"/>
    <s v="Mediante la actualización del PV01-PR01 PROCEDIMIENTO PARA_x000a_LA FORMULACIÓN Y SEGUIMIENTO DE PLANES DE MEJORAMIENTO VERSIÓN 5.0 DE 05-11-2021.PDF, se incluyó el formato PV01-PR01-F05 Control de Hallazgos V 1.0 de 05-11-2021, "/>
    <x v="1"/>
    <n v="0"/>
    <n v="0"/>
  </r>
  <r>
    <s v="079-2021"/>
    <n v="1"/>
    <n v="2021"/>
    <s v="GESTIÓN DE TRÁNSITO Y CONTROL DE TRÁNSITO Y TRANSPORTE"/>
    <x v="19"/>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1"/>
    <x v="19"/>
    <s v="Diana Lorena Urrego García"/>
    <d v="2021-10-01T00:00:00"/>
    <x v="17"/>
    <d v="2021-12-06T00:00:00"/>
    <s v="María Janneth Romero M"/>
    <s v="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1"/>
    <x v="19"/>
    <s v="Diana Lorena Urrego García"/>
    <d v="2021-10-01T00:00:00"/>
    <x v="17"/>
    <d v="2021-12-06T00:00:00"/>
    <s v="María Janneth Romero M"/>
    <s v="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1"/>
    <x v="19"/>
    <s v="Diana Lorena Urrego García"/>
    <d v="2021-10-01T00:00:00"/>
    <x v="17"/>
    <d v="2021-12-06T00:00:00"/>
    <s v="María Janneth Romero M"/>
    <s v="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1"/>
    <x v="19"/>
    <s v="Diana Lorena Urrego García"/>
    <d v="2021-10-01T00:00:00"/>
    <x v="17"/>
    <d v="2021-12-06T00:00:00"/>
    <s v="María Janneth Romero M"/>
    <s v="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1"/>
    <x v="19"/>
    <s v="Diana Lorena Urrego García"/>
    <d v="2021-10-01T00:00:00"/>
    <x v="17"/>
    <d v="2021-12-06T00:00:00"/>
    <s v="María Janneth Romero M"/>
    <s v="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1"/>
    <x v="19"/>
    <s v="Diana Lorena Urrego García"/>
    <d v="2021-10-01T00:00:00"/>
    <x v="17"/>
    <d v="2021-12-06T00:00:00"/>
    <s v="María Janneth Romero M"/>
    <s v="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19"/>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1"/>
    <x v="19"/>
    <s v="Diana Lorena Urrego García"/>
    <d v="2021-10-01T00:00:00"/>
    <x v="17"/>
    <d v="2021-12-06T00:00:00"/>
    <s v="María Janneth Romero M"/>
    <s v="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1-2021"/>
    <n v="1"/>
    <n v="2021"/>
    <s v="GESTIÓN DE TRÁNSITO Y CONTROL DE TRÁNSITO Y TRANSPORTE"/>
    <x v="19"/>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x v="1"/>
    <x v="20"/>
    <s v="Nathaly Patiño González"/>
    <d v="2021-10-01T00:00:00"/>
    <x v="5"/>
    <d v="2021-12-06T00:00:00"/>
    <s v="María Janneth Romero M"/>
    <s v="06/12/2021:  Seguimiento realizado por María Janneth Romero:_x000a__x000a_De acuerdo a la justificación presentada por el proceso:  &quot;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quot;, se evidencia que no se dio cumplimiento a la acción formulada._x000a__x000a_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_x000a__x000a__x000a_08/11/2021: Seguimiento realizado por María Janneth Romero:_x000a__x000a_No se aporta evidencia de la gestión adelantada por la 1a. linea de defensa. Se advierte sobre la alerta presentada por la OCI en el seguimiento al corte de septiembre._x000a__x000a_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x v="2"/>
    <n v="0"/>
    <n v="0"/>
  </r>
  <r>
    <s v="081-2021"/>
    <n v="2"/>
    <n v="2021"/>
    <s v="INGENIERÍA DE TRÁNSITO"/>
    <x v="19"/>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alizar la actualización de los procedimientos PM03-PR12 y PM03-PR13"/>
    <s v="Acción Correctiva"/>
    <s v="Numero de procedimientos/ numero de procedimientos actualizados"/>
    <n v="1"/>
    <x v="1"/>
    <x v="21"/>
    <s v="Mario Gabriel Carbonell Gutiérrez"/>
    <d v="2021-10-01T00:00:00"/>
    <x v="0"/>
    <d v="2021-12-06T00:00:00"/>
    <s v="María Janneth Romero M"/>
    <s v="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1-2021"/>
    <n v="3"/>
    <n v="2021"/>
    <s v="INGENIERÍA DE TRÁNSITO"/>
    <x v="19"/>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pérdida de confianza por parte de la ciudadanía al igual de posibles investigaciones por entes de control debido a prestación de tramites y servicios fuera de los requerimientos normativos, legales y del ciudadano"/>
    <s v="Los procedimientos PM02-PR06 y PM02-PR09  se encontraban asignados a un proceso diferente, además de estar desactualizados junto con sus anexos, y no cumplir con las condiciones actuales de la entidad"/>
    <s v="Remitir memorando donde se solicite a la OAPI la revisión del procedimiento para la publicación de documentos. "/>
    <s v="Acción Correctiva"/>
    <s v="Numero de memorando enviado/ numero de memorando programado"/>
    <n v="1"/>
    <x v="1"/>
    <x v="21"/>
    <s v="Mario Gabriel Carbonell Gutiérrez"/>
    <d v="2021-10-01T00:00:00"/>
    <x v="0"/>
    <d v="2021-12-06T00:00:00"/>
    <s v="María Janneth Romero M"/>
    <s v="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2-2021"/>
    <n v="1"/>
    <n v="2021"/>
    <s v="GESTIÓN DE TRÁNSITO Y CONTROL DE TRÁNSITO Y TRANSPORTE"/>
    <x v="19"/>
    <d v="2021-09-13T00:00:00"/>
    <s v="NC 4 Incumplimiento de lo establecido en la Ley 1755 de 2015 y el Decreto 491 de 2020 por cuanto se evidencian PAR gestionadas fuera de los términos de respuesta establecidas en la normatividad vigente."/>
    <s v="Posibilidad de afectación reputacional por pérdida de confianza por parte de la ciudadanía al igual de posibles investigaciones por entes de control debido a prestación de tramites y servicios fuera de los requerimientos normativos, legales y del ciudadano"/>
    <s v="Posibilidad de desconocimiento del procedimiento y términos para la atención de PQRS conforme a la normatividad vigente"/>
    <s v="Socialización de normatividad vigente para las respuestas de PQRS"/>
    <s v="Acción Correctiva"/>
    <s v="Numero de socializaciones realizadas / numero de socializaciones programadas"/>
    <n v="1"/>
    <x v="1"/>
    <x v="22"/>
    <s v="Sergio Tovar Farfán_x000a__x000a_Jhon Alexander Gonzales"/>
    <d v="2021-10-01T00:00:00"/>
    <x v="0"/>
    <d v="2021-12-06T00:00:00"/>
    <s v="María Janneth Romero M"/>
    <s v="06/12/2021: Seguimiento realizado por María Janneth Romero:_x000a__x000a_Si bien se aporta evidencia de la socialización realizada el 01/12/2021 a  11 colaboradores de la Subsecretaría, no se identifica de manera clara  el alcance de la población a quienes se debe aplicar la acción para garantizar su efectividad._x000a__x000a_Conforme lo anterior y teniendo en cuenta que aún se encuentra en términos de ejecución se recomienda al proceso a fortalecer la gestión adelantada para dar cumplimiento de la acción en términos de efectividad. Se recomienda también revisar si con socializar solo a nivel de auxiliares administrativos se puede garantizar que la situación detectada no se vuelva a presentar.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3-2021"/>
    <n v="1"/>
    <n v="2021"/>
    <s v="GESTIÓN DE TRÁNSITO Y CONTROL DE TRÁNSITO Y TRANSPORTE"/>
    <x v="19"/>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x v="1"/>
    <x v="20"/>
    <s v="Nathaly Patiño González"/>
    <d v="2021-10-01T00:00:00"/>
    <x v="0"/>
    <d v="2021-12-06T00:00:00"/>
    <s v="María Janneth Romero M"/>
    <s v="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0"/>
    <n v="0"/>
  </r>
  <r>
    <s v="083-2021"/>
    <n v="2"/>
    <n v="2021"/>
    <s v="GESTIÓN DE TRÁNSITO Y CONTROL DE TRÁNSITO Y TRANSPORTE"/>
    <x v="19"/>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x v="1"/>
    <x v="20"/>
    <s v="Nathaly Patiño González"/>
    <d v="2021-10-01T00:00:00"/>
    <x v="14"/>
    <d v="2021-12-06T00:00:00"/>
    <s v="María Janneth Romero M"/>
    <s v="06/12/2021: Seguimiento realizado por María Janneth Romero:_x000a__x000a_Acción en terminos de ejecución, no obstante y teniendo en cuenta que a la fecha no se  ha presentado ningun avance de la gestión realizada, se presen ta una alerta por posible incumplimiento. _x000a__x000a_08/11/2021: Seguimiento realizado por María Janneth Romero:_x000a__x000a_Acción en terminos de ejecución._x000a__x000a_08/10/2021: Seguimiento realizado por María Janneth Romero:_x000a__x000a_Acción en terminos de ejecución._x000a_"/>
    <x v="0"/>
    <n v="0"/>
    <n v="0"/>
  </r>
  <r>
    <s v="084-2021"/>
    <n v="1"/>
    <n v="2021"/>
    <s v="GESTIÓN DE TALENTO HUMANO"/>
    <x v="20"/>
    <d v="2021-08-31T00:00:00"/>
    <s v="Oportunidad de mejora 1: La organización debería considerar otros &quot;para que&quot; del modelo efr, teniendo en cuenta los alcances del despliegue estratégico y las visiones directivas del modelo en la SDM"/>
    <s v="Posibilidad de afectación reputacional por posible disminución en el índice de desempeño institucional por la implementación de las políticas del Modelo Integrado de Planeación y Gestión MIPG fuera de los términos y lineamientos establecidos."/>
    <s v="Por que no se tuvieron en cuenta variables cualitativas en la definición del alcance del despliegue estratégico."/>
    <s v="Ampliar la definición y cantidad de &quot;para que&quot; que se contemplan en el sistema de gestión efr"/>
    <s v="Mejora Continua"/>
    <s v="Definición ampliada y ajustada del sistema de gestión efr  en los &quot;Para que&quot; contemplados."/>
    <n v="1"/>
    <x v="4"/>
    <x v="23"/>
    <s v="Director(a) Administrativa y Financiera "/>
    <d v="2021-10-01T00:00:00"/>
    <x v="5"/>
    <d v="2021-12-09T00:00:00"/>
    <s v="Julie Andrea Martinez Mendez"/>
    <s v="09/12/2021 Seguimiento Julie Martinez se evidencia que se amplia la definicion de EFR  y s epublica a traves de la pieza de comunicaci´´on "/>
    <x v="1"/>
    <n v="0"/>
    <n v="0"/>
  </r>
  <r>
    <s v="085-2021"/>
    <n v="1"/>
    <n v="2021"/>
    <s v="GESTIÓN DE TRÁMITES Y SERVICIOS PARA LA CIUDADANÍA"/>
    <x v="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2"/>
    <x v="5"/>
    <s v="Dirección de Atención al Ciudadano"/>
    <d v="2021-12-01T00:00:00"/>
    <x v="18"/>
    <m/>
    <m/>
    <m/>
    <x v="0"/>
    <n v="0"/>
    <n v="0"/>
  </r>
  <r>
    <s v="085-2021"/>
    <n v="2"/>
    <n v="2021"/>
    <s v="GESTIÓN DE TRÁMITES Y SERVICIOS PARA LA CIUDADANÍA"/>
    <x v="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2"/>
    <x v="5"/>
    <s v="Dirección de Atención al Ciudadano"/>
    <d v="2021-12-01T00:00:00"/>
    <x v="18"/>
    <m/>
    <m/>
    <m/>
    <x v="0"/>
    <n v="0"/>
    <n v="0"/>
  </r>
  <r>
    <s v="086-2021"/>
    <n v="1"/>
    <n v="2021"/>
    <s v="GESTIÓN DE TRÁMITES Y SERVICIOS PARA LA CIUDADANÍA"/>
    <x v="21"/>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2"/>
    <x v="5"/>
    <s v="Dirección de Atención al Ciudadano"/>
    <d v="2021-12-01T00:00:00"/>
    <x v="11"/>
    <m/>
    <m/>
    <m/>
    <x v="0"/>
    <n v="0"/>
    <n v="0"/>
  </r>
  <r>
    <s v="087-2021"/>
    <n v="1"/>
    <n v="2021"/>
    <s v="PROCESO GESTIÓN DE TRÁNSITO Y CONTROL DE TRÁNSITO Y TRANSPORTE "/>
    <x v="21"/>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1"/>
    <x v="9"/>
    <s v="SUBSECRETARÍA DE GESTIÓN DE LA MOVILIDAD"/>
    <d v="2021-12-01T00:00:00"/>
    <x v="18"/>
    <m/>
    <m/>
    <m/>
    <x v="0"/>
    <n v="0"/>
    <n v="0"/>
  </r>
  <r>
    <s v="088-2021"/>
    <n v="1"/>
    <n v="2021"/>
    <s v="GESTIÓN ADMINISTRATIVA"/>
    <x v="22"/>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4"/>
    <x v="12"/>
    <s v="Paola Adriana Corona Miranda"/>
    <d v="2022-02-01T00:00:00"/>
    <x v="2"/>
    <m/>
    <m/>
    <m/>
    <x v="0"/>
    <n v="0"/>
    <n v="0"/>
  </r>
  <r>
    <s v="088-2021"/>
    <n v="2"/>
    <n v="2021"/>
    <s v="GESTIÓN ADMINISTRATIVA"/>
    <x v="22"/>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4"/>
    <x v="12"/>
    <s v="Paola Adriana Corona Miranda"/>
    <d v="2022-07-01T00:00:00"/>
    <x v="19"/>
    <m/>
    <m/>
    <m/>
    <x v="0"/>
    <n v="0"/>
    <n v="0"/>
  </r>
  <r>
    <s v="088-2021"/>
    <n v="3"/>
    <n v="2021"/>
    <s v="GESTIÓN ADMINISTRATIVA"/>
    <x v="22"/>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4"/>
    <x v="12"/>
    <s v="Paola Adriana Corona Miranda"/>
    <d v="2022-08-01T00:00:00"/>
    <x v="17"/>
    <m/>
    <m/>
    <m/>
    <x v="0"/>
    <n v="0"/>
    <n v="0"/>
  </r>
  <r>
    <s v="088-2021"/>
    <n v="4"/>
    <n v="2021"/>
    <s v="GESTIÓN ADMINISTRATIVA"/>
    <x v="22"/>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la inclusión en el Plan Institucional de Capacitación las temáticas de gestión documental relacionadas con instrumentos archivísticos, normatividad archivística, aplicación de TRD y socialización de procedimientos de gestión documental; y las jornadas requeridas."/>
    <s v="Acción Correctiva"/>
    <s v="(Temáticas incluidas)/(Temáticas solicitadas)"/>
    <n v="1"/>
    <x v="4"/>
    <x v="12"/>
    <s v="Paola Adriana Corona Miranda"/>
    <d v="2021-12-01T00:00:00"/>
    <x v="14"/>
    <m/>
    <m/>
    <m/>
    <x v="0"/>
    <n v="0"/>
    <n v="0"/>
  </r>
  <r>
    <s v="088-2021"/>
    <n v="5"/>
    <n v="2021"/>
    <s v="GESTIÓN ADMINISTRATIVA"/>
    <x v="22"/>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4"/>
    <x v="12"/>
    <s v="Paola Adriana Corona Miranda"/>
    <d v="2021-11-01T00:00:00"/>
    <x v="20"/>
    <m/>
    <m/>
    <m/>
    <x v="0"/>
    <n v="0"/>
    <n v="0"/>
  </r>
  <r>
    <s v="088-2021"/>
    <n v="6"/>
    <n v="2021"/>
    <s v="GESTIÓN ADMINISTRATIVA"/>
    <x v="22"/>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4"/>
    <x v="12"/>
    <s v="Paola Adriana Corona Miranda"/>
    <d v="2021-10-01T00:00:00"/>
    <x v="21"/>
    <m/>
    <m/>
    <m/>
    <x v="0"/>
    <n v="0"/>
    <n v="0"/>
  </r>
  <r>
    <s v="089-2021"/>
    <n v="1"/>
    <n v="2021"/>
    <s v="GESTIÓN ADMINISTRATIVA"/>
    <x v="22"/>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4"/>
    <x v="12"/>
    <s v="Paola Adriana Corona Miranda"/>
    <d v="2022-01-01T00:00:00"/>
    <x v="22"/>
    <m/>
    <m/>
    <m/>
    <x v="0"/>
    <n v="0"/>
    <n v="0"/>
  </r>
  <r>
    <s v="089-2021"/>
    <n v="2"/>
    <n v="2021"/>
    <s v="GESTIÓN ADMINISTRATIVA"/>
    <x v="22"/>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4"/>
    <x v="12"/>
    <s v="Paola Adriana Corona Miranda"/>
    <d v="2022-09-01T00:00:00"/>
    <x v="17"/>
    <m/>
    <m/>
    <m/>
    <x v="0"/>
    <n v="0"/>
    <n v="0"/>
  </r>
  <r>
    <s v="090-2021"/>
    <n v="1"/>
    <n v="2021"/>
    <s v="GESTIÓN ADMINISTRATIVA"/>
    <x v="22"/>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4"/>
    <x v="12"/>
    <s v="Paola Adriana Corona Miranda"/>
    <d v="2022-01-01T00:00:00"/>
    <x v="2"/>
    <m/>
    <m/>
    <m/>
    <x v="0"/>
    <n v="0"/>
    <n v="0"/>
  </r>
  <r>
    <s v="090-2021"/>
    <n v="2"/>
    <n v="2021"/>
    <s v="GESTIÓN ADMINISTRATIVA"/>
    <x v="22"/>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4"/>
    <x v="12"/>
    <s v="Paola Adriana Corona Miranda"/>
    <d v="2022-07-01T00:00:00"/>
    <x v="22"/>
    <m/>
    <m/>
    <m/>
    <x v="0"/>
    <n v="0"/>
    <n v="0"/>
  </r>
  <r>
    <s v="090-2021"/>
    <n v="3"/>
    <n v="2021"/>
    <s v="GESTIÓN ADMINISTRATIVA"/>
    <x v="22"/>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4"/>
    <x v="12"/>
    <s v="Paola Adriana Corona Miranda"/>
    <d v="2022-11-01T00:00:00"/>
    <x v="21"/>
    <m/>
    <m/>
    <m/>
    <x v="0"/>
    <n v="0"/>
    <n v="0"/>
  </r>
  <r>
    <s v="090-2021"/>
    <n v="4"/>
    <n v="2021"/>
    <s v="GESTIÓN ADMINISTRATIVA"/>
    <x v="22"/>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4"/>
    <x v="12"/>
    <s v="Paola Adriana Corona Miranda"/>
    <d v="2022-07-01T00:00:00"/>
    <x v="17"/>
    <m/>
    <m/>
    <m/>
    <x v="0"/>
    <n v="0"/>
    <n v="0"/>
  </r>
  <r>
    <s v="090-2021"/>
    <n v="5"/>
    <n v="2021"/>
    <s v="GESTIÓN ADMINISTRATIVA"/>
    <x v="22"/>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4"/>
    <x v="12"/>
    <s v="Paola Adriana Corona Miranda"/>
    <d v="2022-10-01T00:00:00"/>
    <x v="21"/>
    <m/>
    <m/>
    <m/>
    <x v="0"/>
    <n v="0"/>
    <n v="0"/>
  </r>
  <r>
    <s v="091-2021"/>
    <n v="1"/>
    <n v="2021"/>
    <s v="GESTIÓN ADMINISTRATIVA"/>
    <x v="22"/>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4"/>
    <x v="12"/>
    <s v="Paola Adriana Corona Miranda"/>
    <d v="2022-09-01T00:00:00"/>
    <x v="1"/>
    <m/>
    <m/>
    <m/>
    <x v="0"/>
    <n v="0"/>
    <n v="0"/>
  </r>
  <r>
    <s v="091-2021"/>
    <n v="2"/>
    <n v="2021"/>
    <s v="GESTIÓN ADMINISTRATIVA"/>
    <x v="22"/>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4"/>
    <x v="12"/>
    <s v="Paola Adriana Corona Miranda"/>
    <d v="2022-11-01T00:00:00"/>
    <x v="21"/>
    <m/>
    <m/>
    <m/>
    <x v="0"/>
    <n v="0"/>
    <n v="0"/>
  </r>
  <r>
    <s v="091-2021"/>
    <n v="3"/>
    <n v="2021"/>
    <s v="GESTIÓN ADMINISTRATIVA"/>
    <x v="22"/>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4"/>
    <x v="12"/>
    <s v="Paola Adriana Corona Miranda"/>
    <d v="2022-12-01T00:00:00"/>
    <x v="23"/>
    <m/>
    <m/>
    <m/>
    <x v="0"/>
    <n v="0"/>
    <n v="0"/>
  </r>
  <r>
    <s v="091-2021"/>
    <n v="4"/>
    <n v="2021"/>
    <s v="GESTIÓN ADMINISTRATIVA"/>
    <x v="22"/>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4"/>
    <x v="12"/>
    <s v="Paola Adriana Corona Miranda"/>
    <d v="2022-12-01T00:00:00"/>
    <x v="23"/>
    <m/>
    <m/>
    <m/>
    <x v="0"/>
    <n v="0"/>
    <n v="0"/>
  </r>
  <r>
    <s v="092-2021"/>
    <n v="1"/>
    <n v="2021"/>
    <s v="GESTIÓN ADMINISTRATIVA"/>
    <x v="22"/>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4"/>
    <x v="12"/>
    <s v="Paola Adriana Corona Miranda"/>
    <d v="2022-09-01T00:00:00"/>
    <x v="1"/>
    <m/>
    <m/>
    <m/>
    <x v="0"/>
    <n v="0"/>
    <n v="0"/>
  </r>
  <r>
    <s v="092-2021"/>
    <n v="2"/>
    <n v="2021"/>
    <s v="GESTIÓN ADMINISTRATIVA"/>
    <x v="22"/>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4"/>
    <x v="12"/>
    <s v="Paola Adriana Corona Miranda"/>
    <d v="2022-11-01T00:00:00"/>
    <x v="21"/>
    <m/>
    <m/>
    <m/>
    <x v="0"/>
    <n v="0"/>
    <n v="0"/>
  </r>
  <r>
    <s v="092-2021"/>
    <n v="3"/>
    <n v="2021"/>
    <s v="GESTIÓN ADMINISTRATIVA"/>
    <x v="22"/>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4"/>
    <x v="12"/>
    <s v="Paola Adriana Corona Miranda"/>
    <d v="2022-12-01T00:00:00"/>
    <x v="23"/>
    <m/>
    <m/>
    <m/>
    <x v="0"/>
    <n v="0"/>
    <n v="0"/>
  </r>
  <r>
    <s v="093-2021"/>
    <n v="1"/>
    <n v="2021"/>
    <s v="GESTIÓN ADMINISTRATIVA"/>
    <x v="22"/>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4"/>
    <x v="12"/>
    <s v="Paola Adriana Corona Miranda"/>
    <d v="2022-01-01T00:00:00"/>
    <x v="7"/>
    <m/>
    <m/>
    <m/>
    <x v="0"/>
    <n v="0"/>
    <n v="0"/>
  </r>
  <r>
    <s v="093-2021"/>
    <n v="2"/>
    <n v="2021"/>
    <s v="GESTIÓN ADMINISTRATIVA"/>
    <x v="22"/>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4"/>
    <x v="12"/>
    <s v="Paola Adriana Corona Miranda"/>
    <d v="2022-01-01T00:00:00"/>
    <x v="23"/>
    <m/>
    <m/>
    <m/>
    <x v="0"/>
    <n v="0"/>
    <n v="0"/>
  </r>
  <r>
    <s v="094-2021"/>
    <n v="1"/>
    <n v="2021"/>
    <s v="GESTIÓN ADMINISTRATIVA"/>
    <x v="22"/>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4"/>
    <x v="12"/>
    <s v="Paola Adriana Corona Miranda"/>
    <d v="2022-01-01T00:00:00"/>
    <x v="23"/>
    <m/>
    <m/>
    <m/>
    <x v="0"/>
    <n v="0"/>
    <n v="0"/>
  </r>
  <r>
    <s v="095-2021"/>
    <n v="1"/>
    <n v="2021"/>
    <s v="GESTIÓN ADMINISTRATIVA"/>
    <x v="22"/>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4"/>
    <x v="12"/>
    <s v="Paola Adriana Corona Miranda"/>
    <d v="2022-01-01T00:00:00"/>
    <x v="2"/>
    <m/>
    <m/>
    <m/>
    <x v="0"/>
    <n v="0"/>
    <n v="0"/>
  </r>
  <r>
    <s v="096-2021"/>
    <n v="1"/>
    <n v="2021"/>
    <s v="GESTIÓN DEL  TALENTO HUMANO"/>
    <x v="23"/>
    <d v="2021-10-26T00:00:00"/>
    <s v="No Conformidad 01: Al verificar el informe de auditoría de evaluación de requisitos legales de seguridad y salud en el_x000a_trabajo y ambiente del 31 de agosto de 2021, se encuentra normas con cumplimiento parcial y otras_x000a_con incumplimiento; las cuales no cuentan con un plan de mejoramiento a la fecha, teniendo en_x000a_cuenta lo establecido en el PV01-PR01 PROCEDIMIENTO PARA LA FORMULACIÓN Y_x000a_SEGUIMIENTO DE PLANES DE MEJORAMIENTO VERSIÓN 4.0 DE 08-03-2021."/>
    <s v="Posibilidad de afectación económico y reputacional por requerimiento de los usuarios internos e investigaciones administrativas y legales por entes de control debido a la implementación del SGSST fuera de los requerimientos normativos."/>
    <s v="Desconocimiento del equipo de SST sobre los lineamientos establecidos en el PV01-PR01 PROCEDIMIENTO PARA LA FORMULACIÓN Y SEGUIMIENTO DE PLANES DE MEJORAMIENTO VERSIÓN 4.0 DE 08-03-2021."/>
    <s v="Realizar mesa de trabajo con el enlace de Control Interno para que se  socialice al equipo de SST el PV01-PR01 procedimiento para la Formulación de planes de Mejoramiento."/>
    <s v="Acción Correctiva"/>
    <s v="Mesa de trabajo efectuada "/>
    <n v="1"/>
    <x v="4"/>
    <x v="4"/>
    <s v="Director de Talento Humano"/>
    <d v="2021-11-04T00:00:00"/>
    <x v="3"/>
    <m/>
    <m/>
    <m/>
    <x v="0"/>
    <n v="0"/>
    <n v="0"/>
  </r>
  <r>
    <s v="096-2021"/>
    <n v="2"/>
    <n v="2021"/>
    <s v="GESTIÓN DEL  TALENTO HUMANO"/>
    <x v="23"/>
    <d v="2021-10-26T00:00:00"/>
    <s v="No Conformidad 01: Al verificar el informe de auditoría de evaluación de requisitos legales de seguridad y salud en el_x000a_trabajo y ambiente del 31 de agosto de 2021, se encuentra normas con cumplimiento parcial y otras_x000a_con incumplimiento; las cuales no cuentan con un plan de mejoramiento a la fecha, teniendo en_x000a_cuenta lo establecido en el PV01-PR01 PROCEDIMIENTO PARA LA FORMULACIÓN Y_x000a_SEGUIMIENTO DE PLANES DE MEJORAMIENTO VERSIÓN 4.0 DE 08-03-2021."/>
    <s v="Posibilidad de afectación económico y reputacional por requerimiento de los usuarios internos e investigaciones administrativas y legales por entes de control debido a la implementación del SGSST fuera de los requerimientos normativos."/>
    <s v="Desconocimiento del equipo de SST sobre los lineamientos establecidos en el PV01-PR01 PROCEDIMIENTO PARA LA FORMULACIÓN Y SEGUIMIENTO DE PLANES DE MEJORAMIENTO VERSIÓN 4.0 DE 08-03-2021."/>
    <s v="Formular el Plan de mejoramiento  producto de los hallazgos identificados en el informe de auditoría de evaluación de requisitos legales de seguridad y salud en el trabajo"/>
    <s v="Corrección"/>
    <s v="Plan de mejoramiento formulado"/>
    <n v="1"/>
    <x v="4"/>
    <x v="4"/>
    <s v="Director de Talento Humano"/>
    <d v="2021-11-04T00:00:00"/>
    <x v="3"/>
    <m/>
    <m/>
    <m/>
    <x v="0"/>
    <n v="0"/>
    <n v="0"/>
  </r>
  <r>
    <s v="097-2021"/>
    <n v="1"/>
    <n v="2021"/>
    <s v="GESTIÓN DEL  TALENTO HUMANO"/>
    <x v="23"/>
    <d v="2021-10-26T00:00:00"/>
    <s v="No Conformidad 02:  Al verificar el cumplimiento del procedimiento PA02-PR13 NOTIFICACIÓN, REPORTE E INVESTIGACIÓN DE ACCIDENTES DE TRABAJO VERSIÓN 1.0 DE 03-08-2021, que establece que el representante legal o quien este designe suscribirá los informes de las investigaciones_x000a_realizadas, se encuentra que estos no tienen firma._x000a_Se evidencia dentro las investigaciones de accidente de: Daniela Sánchez Díaz accidente de trabajo_x000a_19-04-2021 y Julio César Roa fecha accidente 29-04-2021, que no están suscritos."/>
    <s v="Posibilidad de afectación económico y reputacional por requerimiento de los usuarios internos e investigaciones administrativas y legales por entes de control debido a la implementación del SGSST fuera de los requerimientos normativos."/>
    <s v="No se cuenta establecido un mecanismo de control que facilite el seguimiento a la firma por parte del Representante Legal o quien este designe en  las investigaciones de accidentes de trabajo realizadas."/>
    <s v="Remitir las investigaciones de accidentes de trabajo realizadas para firma del Director de Talento Humano."/>
    <s v="Corrección"/>
    <s v="(No. de investigaciones de accidentes de trabajo realizadas / No. de investigaciones de accidentes de trabajo firmadas) * 100"/>
    <n v="1"/>
    <x v="4"/>
    <x v="4"/>
    <s v="Director de Talento Humano"/>
    <d v="2021-11-04T00:00:00"/>
    <x v="3"/>
    <m/>
    <m/>
    <m/>
    <x v="0"/>
    <n v="0"/>
    <n v="0"/>
  </r>
  <r>
    <s v="097-2021"/>
    <n v="2"/>
    <n v="2021"/>
    <s v="GESTIÓN DEL  TALENTO HUMANO"/>
    <x v="23"/>
    <d v="2021-10-26T00:00:00"/>
    <s v="No Conformidad 02: Al verificar el cumplimiento del procedimiento PA02-PR13 NOTIFICACIÓN, REPORTE E INVESTIGACIÓN DE ACCIDENTES DE TRABAJO VERSIÓN 1.0 DE 03-08-2021, que establece que el representante legal o quien este designe suscribirá los informes de las investigaciones realizadas, se encuentra que estos no tienen firma._x000a_Se evidencia dentro las investigaciones de accidente de: Daniela Sánchez Díaz accidente de trabajo_x000a_19-04-2021 y Julio César Roa fecha accidente 29-04-2021, que no están suscritos."/>
    <s v="Posibilidad de afectación económico y reputacional por requerimiento de los usuarios internos e investigaciones administrativas y legales por entes de control debido a la implementación del SGSST fuera de los requerimientos normativos."/>
    <s v="No se cuenta establecido un mecanismo de control que facilite el seguimiento a la firma por parte del Representante Legal o quien este designe en  las investigaciones de accidentes de trabajo realizadas."/>
    <s v="Incluir casilla de control de firmas en el formato de caracterización de accidentalidad."/>
    <s v="Acción Correctiva"/>
    <s v="Formato actualizado con casilla de control de firmas"/>
    <n v="1"/>
    <x v="4"/>
    <x v="4"/>
    <s v="Director de Talento Humano"/>
    <d v="2021-11-04T00:00:00"/>
    <x v="3"/>
    <m/>
    <m/>
    <m/>
    <x v="0"/>
    <n v="0"/>
    <n v="0"/>
  </r>
  <r>
    <s v="098-2021"/>
    <n v="1"/>
    <n v="2021"/>
    <s v="GESTIÓN DEL  TALENTO HUMANO"/>
    <x v="23"/>
    <d v="2021-10-26T00:00:00"/>
    <s v="Observación 01: Al validar el Alcance del SGSST en el PA02-M01 MANUAL DEL SISTEMA DE GESTIÓN DE LA SEGURIDAD Y SALUD EN EL TRABAJO VERSIÓN 2.0 DE 22-09-2021, este establece todas sus sedes y centros de trabajo y todos sus trabajadores, independiente de su forma de, contratación o vinculación, incluyendo los contratistas y subcontratistas. _x000a_Se evidencia que al realizar la entrevista el auditado manifiesta que el Alcance para la Certificación_x000a_aplica únicamente para las sedes Calle 13 y Paloquemao, no obstante, al verificar el PA02-M01_x000a_MANUAL DEL SISTEMA DE GESTIÓN DE LA SEGURIDAD Y SALUD EN EL TRABAJO VERSIÓN_x000a_2.0 DE 22-09-2021, dentro de este documento no se especifica el alcance para la certificación bajo_x000a_la norma ISO 45001:2018."/>
    <s v="Posibilidad de afectación económico y reputacional por requerimiento de los usuarios internos e investigaciones administrativas y legales por entes de control debido a la implementación del SGSST fuera de los requerimientos normativos."/>
    <s v="No se incluyó dentro del Manual SGSST el alcance para  la certificación bajo la norma ISO 45001:2018."/>
    <s v="Incluir dentro del Manual  el alcance establecido para  la certificación bajo la norma ISO 45001:2018."/>
    <s v="Corrección"/>
    <s v="Manual SGSST actualizado"/>
    <n v="1"/>
    <x v="4"/>
    <x v="4"/>
    <s v="Director de Talento Humano"/>
    <d v="2021-11-04T00:00:00"/>
    <x v="3"/>
    <m/>
    <m/>
    <m/>
    <x v="0"/>
    <n v="0"/>
    <n v="0"/>
  </r>
  <r>
    <s v="099-2021"/>
    <n v="1"/>
    <n v="2021"/>
    <s v="GESTIÓN DEL  TALENTO HUMANO"/>
    <x v="23"/>
    <d v="2021-10-26T00:00:00"/>
    <s v="Observación 02: Al validar la Política del SGSST en el PA02-M01 MANUAL DEL SISTEMA DE GESTIÓN DE LA SEGURIDAD Y SALUD EN EL TRABAJO VERSIÓN 2.0 DE 22-09-2021, no se encuentra definido el compromiso de la eliminación de peligros y reducción de riesgos y tampoco se incluyó el compromiso para la consulta y participación de los trabajadores y cuando existan, de los representantes de los trabajadores._x000a_"/>
    <s v="Posibilidad de afectación económico y reputacional por requerimiento de los usuarios internos e investigaciones administrativas y legales por entes de control debido a la implementación del SGSST fuera de los requerimientos normativos."/>
    <s v="No se separó la política de los objetivos de Seguridad y Salud en el Trabajo conforme con lo establecido  en la  ISO 45001:2018, Decreto 1072 de 2015 y resolución 0312 de 2019."/>
    <s v="Actualizar la política, cumpliendo con  lo establecido  en la  ISO 45001:2018, Decreto 1072 de 2015 y resolución 0312 de 2019."/>
    <s v="Corrección"/>
    <s v="Política SST actualizada"/>
    <n v="1"/>
    <x v="4"/>
    <x v="4"/>
    <s v="Director de Talento Humano"/>
    <d v="2021-11-04T00:00:00"/>
    <x v="3"/>
    <m/>
    <m/>
    <m/>
    <x v="0"/>
    <n v="0"/>
    <n v="0"/>
  </r>
  <r>
    <s v="099-2021"/>
    <n v="2"/>
    <n v="2021"/>
    <s v="GESTIÓN DEL  TALENTO HUMANO"/>
    <x v="23"/>
    <d v="2021-10-26T00:00:00"/>
    <s v="Observación 02: Adicionalmente la Política de la SST no está disponible para las partes interesadas externas"/>
    <s v="Posibilidad de afectación económico y reputacional por requerimiento de los usuarios internos e investigaciones administrativas y legales por entes de control debido a la implementación del SGSST fuera de los requerimientos normativos."/>
    <s v="No se solicito publicar en la web la política SST para disposición de la partes interesadas."/>
    <s v="Solicitar publicar en  la web la política SST."/>
    <s v="Corrección"/>
    <s v="Política SST publicada en la web de la Entidad"/>
    <n v="1"/>
    <x v="4"/>
    <x v="4"/>
    <s v="Director de Talento Humano"/>
    <d v="2021-11-04T00:00:00"/>
    <x v="3"/>
    <m/>
    <m/>
    <m/>
    <x v="0"/>
    <n v="0"/>
    <n v="0"/>
  </r>
  <r>
    <s v="100-2021"/>
    <n v="1"/>
    <n v="2021"/>
    <s v="GESTIÓN DEL  TALENTO HUMANO"/>
    <x v="23"/>
    <d v="2021-10-26T00:00:00"/>
    <s v="Observación 03: Al verificar los procesos de participación de los colaboradores, el auditado manifiesta que únicamente se está haciendo a nivel de los miembros del COPASST._x000a_Se evidencia que no se cumple lo dispuesto en la norma donde se pide que a todos los niveles se_x000a_debe consultar sobre los roles responsabilidades y autoridades, la política, los objetivos y la planificación para lograrlos, la determinación de necesidades y expectativas, la determinación de los controles para lograrlos, la determinación de los controles aplicables para la contratación, la determinación de que necesita seguimiento, medición y evaluación, la planificación, establecimiento, implementación y mantenimiento de programas de auditoría y el aseguramiento de la mejora continua."/>
    <s v="Posibilidad de afectación económico y reputacional por requerimiento de los usuarios internos e investigaciones administrativas y legales por entes de control debido a la implementación del SGSST fuera de los requerimientos normativos."/>
    <s v="Falta verificar que se encuentren implementados todos los mecanismos de participación y consulta establecidos en la Guía de Participación, Consulta y Toma de Conciencia en SST - PA02-G02 conforme con los establecido en la norma ISO 45001:2018."/>
    <s v="Verificar que se encuentren implementados todos los mecanismos  participación y consulta establecidos en la Guía de Participación, Consulta y Toma de Conciencia en SST - PA02-G02."/>
    <s v="Acción Correctiva"/>
    <s v="Acta con mecanismos  de participación y consulta verificados"/>
    <n v="1"/>
    <x v="4"/>
    <x v="4"/>
    <s v="Director de Talento Humano"/>
    <d v="2021-11-04T00:00:00"/>
    <x v="3"/>
    <m/>
    <m/>
    <m/>
    <x v="0"/>
    <n v="0"/>
    <n v="0"/>
  </r>
  <r>
    <s v="101-2021"/>
    <n v="1"/>
    <n v="2021"/>
    <s v="GESTIÓN DEL  TALENTO HUMANO"/>
    <x v="23"/>
    <d v="2021-10-26T00:00:00"/>
    <s v="Observación 04: Al planificar el logro de los objetivos del SGSST, se observa en los POA’S objetivos diferentes a los definidos en el documento PA02-MN01 Anexo 1._x000a__x000a_Oportunidad de Mejora 11:Teniendo en cuenta que se realiza la medición de los indicadores del SGSST, no se tienen en cuenta los lineamientos establecidos para la articulación de los objetivos dentro de los POA’S."/>
    <s v="Posibilidad de afectación económico y reputacional por requerimiento de los usuarios internos e investigaciones administrativas y legales por entes de control debido a la implementación del SGSST fuera de los requerimientos normativos."/>
    <s v="Desarticulación de los objetivos SST con los establecidos en los POAS. "/>
    <s v="Articular los objetivos de SST con los establecidos en el POA de Gestión de la DTH "/>
    <s v="Corrección"/>
    <s v="Objetivos SST articulados con el POA de Gestión de la DTH "/>
    <n v="1"/>
    <x v="4"/>
    <x v="4"/>
    <s v="Director de Talento Humano"/>
    <d v="2021-11-04T00:00:00"/>
    <x v="24"/>
    <m/>
    <m/>
    <m/>
    <x v="0"/>
    <n v="0"/>
    <n v="0"/>
  </r>
  <r>
    <s v="102-2021"/>
    <n v="1"/>
    <n v="2021"/>
    <s v="GESTIÓN DEL  TALENTO HUMANO"/>
    <x v="23"/>
    <d v="2021-10-26T00:00:00"/>
    <s v="Observación 05: No se aportaron evidencias que demuestren que los resultados de que las evaluaciones médicas ocupacionales son comunicados por escrito a los funcionarios."/>
    <s v="Posibilidad de afectación económico y reputacional por requerimiento de los usuarios internos e investigaciones administrativas y legales por entes de control debido a la implementación del SGSST fuera de los requerimientos normativos."/>
    <s v="La obligación del envío de la evaluaciones medicas a los funcionarios no quedó establecida dentro de las obligaciones del contratista a seleccionar para la prestación de este servicio. "/>
    <s v="Incluir en los futuros estudios previos la obligación del envío de la evaluaciones medicas a los funcionarios por parte del contratista seleccionado para esta actividad."/>
    <s v="Acción Correctiva"/>
    <s v="Estudios previos con obligación contractual "/>
    <n v="1"/>
    <x v="4"/>
    <x v="4"/>
    <s v="Director de Talento Humano"/>
    <d v="2021-11-04T00:00:00"/>
    <x v="3"/>
    <m/>
    <m/>
    <m/>
    <x v="0"/>
    <n v="0"/>
    <n v="0"/>
  </r>
  <r>
    <s v="103-2021"/>
    <n v="1"/>
    <n v="2021"/>
    <s v="GESTIÓN DEL  TALENTO HUMANO"/>
    <x v="23"/>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Verificar que los hallazgos identificados en la auditoría interna del SGSST se encuentre registrados en la matriz de control y seguimiento de inspecciones."/>
    <s v="Corrección"/>
    <s v="Matriz con los Hallazgos nuevos identificados en la auditoría "/>
    <n v="1"/>
    <x v="4"/>
    <x v="4"/>
    <s v="Director de Talento Humano"/>
    <d v="2021-11-04T00:00:00"/>
    <x v="3"/>
    <m/>
    <m/>
    <m/>
    <x v="0"/>
    <n v="0"/>
    <n v="0"/>
  </r>
  <r>
    <s v="103-2021"/>
    <n v="2"/>
    <n v="2021"/>
    <s v="GESTIÓN DEL  TALENTO HUMANO"/>
    <x v="23"/>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4"/>
    <x v="4"/>
    <s v="Director de Talento Humano"/>
    <d v="2021-11-04T00:00:00"/>
    <x v="1"/>
    <m/>
    <m/>
    <m/>
    <x v="0"/>
    <n v="0"/>
    <n v="0"/>
  </r>
  <r>
    <s v="104-2021"/>
    <n v="1"/>
    <n v="2021"/>
    <s v="CONTROL Y EVALUACIÓN A LA GESTIÓN"/>
    <x v="23"/>
    <d v="2021-10-26T00:00:00"/>
    <s v="Observación 07: Al solicitar los soportes de las auditorías al SGSST, el líder del Proceso de Control y Evaluación de la Gestión manifestó que la última auditoría se había realizado a 2018, sin embargo, al revisar en la página WEB, se encuentra el INFORME PORMENORIZADO DEL SCI a noviembre de 2018, en la cual no se evidencia auditoría conforme a la norma."/>
    <s v="Riesgo de incumplimiento legal"/>
    <s v="No se comunico  por parte de la segunda línea de defensa  las auditorías para incluir  en el plan anual de auditorias"/>
    <s v="Solicitar mediante ORFEO a la segunda línea de defensa que auditorias se tienen planificadas para ser incluidas en el PAAI "/>
    <s v="Corrección"/>
    <s v="Comunicación Generada por Orfeo"/>
    <n v="1"/>
    <x v="9"/>
    <x v="24"/>
    <s v="Jefe Oficina Control Interno"/>
    <d v="2021-11-04T00:00:00"/>
    <x v="23"/>
    <m/>
    <m/>
    <m/>
    <x v="0"/>
    <n v="0"/>
    <n v="0"/>
  </r>
  <r>
    <s v="105-2021"/>
    <n v="1"/>
    <n v="2021"/>
    <s v="GESTIÓN DEL TALENTO HUMANO"/>
    <x v="23"/>
    <d v="2021-10-26T00:00:00"/>
    <s v="Oportunidad de Mejora 01: Al revisar el Alcance del Sistema de Gestión de Seguridad y Salud en el Trabajo, no se consideraron todas las partes interesadas, aplicables al Sistema de Gestión de Seguridad y Salud en el Trabajo. Consideradas en el documento de caracterización de Usuarios y Partes Interesadas versión 7.0 de agosto de 2021. Adicionalmente en el mismo documento se observa que se realiza teletrabajo y trabajo remoto como una medida excepcional y transitoria, cuando la Entidad ya tiene establecido mecanismos para el desarrollo de estas modalidades de trabajo, no de forma excepcional."/>
    <s v="Posibilidad de afectación económico y reputacional por requerimiento de los usuarios internos e investigaciones administrativas y legales por entes de control debido a la implementación del SGSST fuera de los requerimientos normativos."/>
    <s v="No se actualizó el alcance teniendo en cuenta la Ley 2121 de agosto 2021 y lo establecido por la Entidad."/>
    <s v="Actualizar el alcance teniendo en cuenta la Ley 2121 de agosto 2021 y lo establecido por la Entidad."/>
    <s v="Corrección"/>
    <s v="Alcance actualizado"/>
    <n v="1"/>
    <x v="4"/>
    <x v="4"/>
    <s v="Director de Talento Humano"/>
    <d v="2021-11-04T00:00:00"/>
    <x v="3"/>
    <m/>
    <m/>
    <m/>
    <x v="0"/>
    <n v="0"/>
    <n v="0"/>
  </r>
  <r>
    <s v="106-2021"/>
    <n v="1"/>
    <n v="2021"/>
    <s v="GESTIÓN DEL  TALENTO HUMANO"/>
    <x v="23"/>
    <d v="2021-10-26T00:00:00"/>
    <s v="Oportunidad de Mejora 02: Si bien la Entidad ha establecido la Caracterización PA02-C y la interacción de los procesos para el desarrollo del SGSST, existen entradas y actividades no consideradas en la Caracterización_x000a_del proceso de Talento Humano Versión 3.0 del 30 de julio de 2021."/>
    <s v="Posibilidad de afectación económico y reputacional por requerimiento de los usuarios internos e investigaciones administrativas y legales por entes de control debido a la implementación del SGSST fuera de los requerimientos normativos."/>
    <s v="Falta actualizar la caracterización con la participación de todo el equipo SST."/>
    <s v="Realizar Mesa de trabajo con todo el equipo SST para actualizar la caracterización del proceso de Gestión del Talento Humano."/>
    <s v="Corrección"/>
    <s v="Mesa de trabajo realizada "/>
    <n v="1"/>
    <x v="4"/>
    <x v="4"/>
    <s v="Director de Talento Humano"/>
    <d v="2021-11-04T00:00:00"/>
    <x v="3"/>
    <m/>
    <m/>
    <m/>
    <x v="0"/>
    <n v="0"/>
    <n v="0"/>
  </r>
  <r>
    <s v="106-2021"/>
    <n v="2"/>
    <n v="2021"/>
    <s v="GESTIÓN DEL  TALENTO HUMANO"/>
    <x v="23"/>
    <d v="2021-10-26T00:00:00"/>
    <s v="Oportunidad de Mejora 02: Si bien la Entidad ha establecido la Caracterización PA02-C y la interacción de los procesos para el desarrollo del SGSST, existen entradas y actividades no consideradas en la Caracterización_x000a_del proceso de Talento Humano Versión 3.0 del 30 de julio de 2021."/>
    <s v="Posibilidad de afectación económico y reputacional por requerimiento de los usuarios internos e investigaciones administrativas y legales por entes de control debido a la implementación del SGSST fuera de los requerimientos normativos."/>
    <s v="Falta actualizar la caracterización con la participación de todo el equipo SST."/>
    <s v="Actualizar y publicar la caracterización PA02-C."/>
    <s v="Acción Correctiva"/>
    <s v="Caracterización PA02-C actualizada y publicada"/>
    <n v="1"/>
    <x v="4"/>
    <x v="4"/>
    <s v="Director de Talento Humano"/>
    <d v="2021-11-04T00:00:00"/>
    <x v="3"/>
    <m/>
    <m/>
    <m/>
    <x v="0"/>
    <n v="0"/>
    <n v="0"/>
  </r>
  <r>
    <s v="107-2021"/>
    <n v="1"/>
    <n v="2021"/>
    <s v="GESTIÓN DEL  TALENTO HUMANO"/>
    <x v="23"/>
    <d v="2021-10-26T00:00:00"/>
    <s v="Oportunidad de Mejora 03: Lo dispuesto como Política que se menciona en el PA02-M01 MANUAL DEL SISTEMA DE GESTIÓN DE LA SEGURIDAD Y SALUD EN EL TRABAJO VERSIÓN 2.0 DE 22-09-2021, no concuerda con lo dispuesto como Política en el anexo 1.0 del PA02-MN01 versión 3.0. En tal sentido falta claridad dentro de los documentos del sistema, en la definición de la política del SGSST."/>
    <s v="Posibilidad de afectación económico y reputacional por requerimiento de los usuarios internos e investigaciones administrativas y legales por entes de control debido a la implementación del SGSST fuera de los requerimientos normativos."/>
    <s v="Falta claridad frente a la Política SST en  el numeral 3.1. del Manual SST, ya que el auditor interpreto que el ítem 3.1 estaba explicita la política y no es así, en ese ítem se menciona que la Entidad cuenta con una política SST pero la política explicita se encuentra documentada en el PA02-MN01 versión 3.0."/>
    <s v="Actualizar el numeral 3.1 del Manual SST para dar claridad que en este se definen los elementos que se tuvieron en cuenta para establecer la Política  SST."/>
    <s v="Corrección"/>
    <s v="Manual SST actualizado"/>
    <n v="1"/>
    <x v="4"/>
    <x v="4"/>
    <s v="Director de Talento Humano"/>
    <d v="2021-11-04T00:00:00"/>
    <x v="3"/>
    <m/>
    <m/>
    <m/>
    <x v="0"/>
    <n v="0"/>
    <n v="0"/>
  </r>
  <r>
    <s v="108-2021"/>
    <n v="1"/>
    <n v="2021"/>
    <s v="GESTIÓN DEL  TALENTO HUMANO"/>
    <x v="23"/>
    <d v="2021-10-26T00:00:00"/>
    <s v="Oportunidad de Mejora 04: Para la evaluación de las oportunidades y otras oportunidades para el SGSST, el proceso de Talento Humano tiene identificada las oportunidades en la Matriz DOFA - Análisis del Contexto V 12.0 de 27 de mayo de 2021, sin embargo, el proceso no tiene claro la forma de sustentar como se involucran dentro del sistema._x000a_"/>
    <s v="Posibilidad de afectación económico y reputacional por requerimiento de los usuarios internos e investigaciones administrativas y legales por entes de control debido a la implementación del SGSST fuera de los requerimientos normativos."/>
    <s v="Desconocimiento del equipo de SST actual sobre el análisis del contexto a partir de la construcción de la plataforma estratégica."/>
    <s v="Realizar mesa de trabajo con el enlace de Oficina Asesora de Planeación Institucional para que se  socialice al equipo de SST  el análisis del contexto a partir de la construcción de la plataforma estratégica."/>
    <s v="Acción Correctiva"/>
    <s v="Mesa de trabajo realizada "/>
    <n v="1"/>
    <x v="4"/>
    <x v="4"/>
    <s v="Director de Talento Humano"/>
    <d v="2021-11-04T00:00:00"/>
    <x v="3"/>
    <m/>
    <m/>
    <m/>
    <x v="0"/>
    <n v="0"/>
    <n v="0"/>
  </r>
  <r>
    <s v="109-2021"/>
    <n v="1"/>
    <n v="2021"/>
    <s v="GESTIÓN DEL  TALENTO HUMANO"/>
    <x v="23"/>
    <d v="2021-10-26T00:00:00"/>
    <s v="Oportunidad de Mejora 05:  Es importante fortalecer el dominio a la hora justificar o explicar la conformidad del SGSST."/>
    <s v="Posibilidad de afectación económico y reputacional por requerimiento de los usuarios internos e investigaciones administrativas y legales por entes de control debido a la implementación del SGSST fuera de los requerimientos normativos."/>
    <s v="Falta de profundización de equipo SST sobre algunos aspectos que hacen parte del SGSST. "/>
    <s v="Realizar capacitación para fortalecer los conocimientos del equipo SST frente al SGSST."/>
    <s v="Acción preventiva"/>
    <s v="Capacitación realizada"/>
    <n v="1"/>
    <x v="4"/>
    <x v="4"/>
    <s v="Director de Talento Humano"/>
    <d v="2021-11-04T00:00:00"/>
    <x v="3"/>
    <m/>
    <m/>
    <m/>
    <x v="0"/>
    <n v="0"/>
    <n v="0"/>
  </r>
  <r>
    <s v="110-2021"/>
    <n v="1"/>
    <n v="2021"/>
    <s v="GESTIÓN DEL TALENTO HUMANO"/>
    <x v="23"/>
    <d v="2021-10-26T00:00:00"/>
    <s v="Oportunidad de Mejora 06: Pese a que la entidad ha determinado los mecanismos para la toma de conciencia de los colaboradores y partes interesadas, al realizar las diferentes entrevistas se observan debilidades referentes a apropiación y conocimiento del SGSST, en particular lo referente al reporte de incidentes y accidentes de trabajo, a la contribución del sistema y al cumplimiento de los objetivos. Es importante fortalecer el conocimiento de los documentos del SGSST en la INTRANET."/>
    <s v="Posibilidad de afectación económico y reputacional por requerimiento de los usuarios internos e investigaciones administrativas y legales por entes de control debido a la implementación del SGSST fuera de los requerimientos normativos."/>
    <s v="No se había contemplado el uso de mecanismos virtuales para la divulgación de la información"/>
    <s v="Crear un botón en la página web de la entidad que contenga información básica del SG-SST en donde las partes interesadas puedan realizar consulta."/>
    <s v="Acción preventiva"/>
    <s v="Botón página web"/>
    <n v="1"/>
    <x v="4"/>
    <x v="4"/>
    <s v="Director de Talento Humano"/>
    <d v="2021-11-04T00:00:00"/>
    <x v="25"/>
    <m/>
    <m/>
    <m/>
    <x v="0"/>
    <n v="0"/>
    <n v="0"/>
  </r>
  <r>
    <s v="111-2021"/>
    <n v="1"/>
    <n v="2021"/>
    <s v="GESTIÓN DEL  TALENTO HUMANO"/>
    <x v="23"/>
    <d v="2021-10-26T00:00:00"/>
    <s v="Oportunidad de Mejora 07: Frente a los temas de comunicación externa, es importante que se refuercen ya que solamente se están enfocando en temas de COVID, dejando de lado los otros riesgos y peligros identificado en el SGSST"/>
    <s v="Posibilidad de afectación económico y reputacional por requerimiento de los usuarios internos e investigaciones administrativas y legales por entes de control debido a la implementación del SGSST fuera de los requerimientos normativos."/>
    <s v="La prioridad en el año pasado era la emergencia sanitaria generada por el coronavirus SARS-Cov-2 y el flujo de visitantes en la entidad era muy bajo."/>
    <s v="Reforzar información de SST (riesgos y peligros) a las partes interesadas externas  en la web y en las sedes con mayor afluencia de público Paloquemao y Calle 13. "/>
    <s v="Acción preventiva"/>
    <s v="No. de temas divulgados / No. de temas definidos a divulgar"/>
    <n v="5"/>
    <x v="4"/>
    <x v="4"/>
    <s v="Director de Talento Humano"/>
    <d v="2021-11-04T00:00:00"/>
    <x v="25"/>
    <m/>
    <m/>
    <m/>
    <x v="0"/>
    <n v="0"/>
    <n v="0"/>
  </r>
  <r>
    <s v="112-2021"/>
    <n v="1"/>
    <n v="2021"/>
    <s v="GESTIÓN DEL  TALENTO HUMANO"/>
    <x v="23"/>
    <d v="2021-10-26T00:00:00"/>
    <s v="Oportunidad de Mejora 08: Existen mecanismos de control y gestión utilizados por el SGSST, que pueden ser integrados dentro de la documentación del Sistema de Gestión de la Entidad, tales como: -El cronograma de comunicaciones SIG y -El documento de seguimiento de actividades."/>
    <s v="Posibilidad de afectación económico y reputacional por requerimiento de los usuarios internos e investigaciones administrativas y legales por entes de control debido a la implementación del SGSST fuera de los requerimientos normativos."/>
    <s v="Falta revisar la viabilidad de integrar mecanismos de control interno de actividades SST dentro de la documentación del Sistema de Gestión de la Entidad."/>
    <s v="Revisar la viabilidad de integrar mecanismos de control interno de actividades SST dentro de la documentación del Sistema de Gestión de la Entidad."/>
    <s v="Acción preventiva"/>
    <s v="Acta con la revisión realizada"/>
    <n v="1"/>
    <x v="4"/>
    <x v="4"/>
    <s v="Director de Talento Humano"/>
    <d v="2021-11-04T00:00:00"/>
    <x v="3"/>
    <m/>
    <m/>
    <m/>
    <x v="0"/>
    <n v="0"/>
    <n v="0"/>
  </r>
  <r>
    <s v="113-2021"/>
    <n v="1"/>
    <n v="2021"/>
    <s v="GESTIÓN DEL  TALENTO HUMANO"/>
    <x v="23"/>
    <d v="2021-10-26T00:00:00"/>
    <s v="Oportunidad de Mejora 09: Generar acciones para que los colaboradores del punto de atención al ciudadano de la sede Paloquemao tengan fácil acceso a los servicios sanitarios."/>
    <s v="Posibilidad de afectación económico y reputacional por requerimiento de los usuarios internos e investigaciones administrativas y legales por entes de control debido a la implementación del SGSST fuera de los requerimientos normativos."/>
    <s v="Falta de verificación en las visitas de inspección el fácil acceso a los servicios sanitarios."/>
    <s v="Realizar visita de inspección con el Copasst para verificar el fácil acceso a los servicios sanitarios en la sede Paloquemao."/>
    <s v="Acción preventiva"/>
    <s v="Formato de inspección diligenciado con la verificación realizada "/>
    <n v="1"/>
    <x v="4"/>
    <x v="4"/>
    <s v="Director de Talento Humano"/>
    <d v="2021-11-04T00:00:00"/>
    <x v="25"/>
    <m/>
    <m/>
    <m/>
    <x v="0"/>
    <n v="0"/>
    <n v="0"/>
  </r>
  <r>
    <s v="114-2021"/>
    <n v="1"/>
    <n v="2021"/>
    <s v="GESTIÓN JURÍDICA"/>
    <x v="23"/>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3"/>
    <x v="3"/>
    <s v="Directora de Contratación"/>
    <d v="2021-11-04T00:00:00"/>
    <x v="1"/>
    <m/>
    <m/>
    <m/>
    <x v="0"/>
    <n v="0"/>
    <n v="0"/>
  </r>
  <r>
    <s v="115-2021"/>
    <n v="1"/>
    <n v="2021"/>
    <s v="GESTIÓN DEL  TALENTO HUMANO"/>
    <x v="23"/>
    <d v="2021-10-26T00:00:00"/>
    <s v="Oportunidad de Mejora 12: Dentro de las oportunidades de mejora el proceso lleva el seguimiento de sus acciones de mejora en la Matriz de registro y seguimiento a las oportunidades de mejora del SG-SST PA02-PR13-F07, siendo importante que se utilicen las herramientas establecidas en el PV01-PR01 PROCEDIMIENTO PARA LA FORMULACIÓN Y SEGUIMIENTO DE PLANES DE MEJORAMIENTO VERSIÓN 4.0 DE 08-03-2021."/>
    <s v="Posibilidad de afectación económico y reputacional por requerimiento de los usuarios internos e investigaciones administrativas y legales por entes de control debido a la implementación del SGSST fuera de los requerimientos normativos."/>
    <s v="Falta revisar si actualmente la Entidad ha definido lineamientos y/o políticas para le manejo de las oportunidades de mejora y su viabilidad en el SGSST."/>
    <s v="Revisar si actualmente la Entidad ha establecido lineamientos  para le manejo de las oportunidades de mejora y la viabilidad de incorporar en el SGSST"/>
    <s v="Acción preventiva"/>
    <s v="Acta con la revisión realizada"/>
    <n v="1"/>
    <x v="4"/>
    <x v="4"/>
    <s v="Director de Talento Humano"/>
    <d v="2021-11-04T00:00:00"/>
    <x v="3"/>
    <m/>
    <m/>
    <m/>
    <x v="0"/>
    <n v="0"/>
    <n v="0"/>
  </r>
  <r>
    <s v="116-2021"/>
    <n v="1"/>
    <n v="2021"/>
    <s v="GESTIÓN JURÍDICA"/>
    <x v="23"/>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3"/>
    <x v="3"/>
    <s v="Directora de Contratación"/>
    <d v="2021-11-04T00:00:00"/>
    <x v="1"/>
    <m/>
    <m/>
    <m/>
    <x v="0"/>
    <n v="0"/>
    <n v="0"/>
  </r>
  <r>
    <s v="117-2021"/>
    <n v="1"/>
    <n v="2021"/>
    <s v="GESTIÓN ADMINISTRATIVA"/>
    <x v="23"/>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4"/>
    <x v="25"/>
    <s v="Subdirección Administrativa "/>
    <d v="2021-11-04T00:00:00"/>
    <x v="2"/>
    <m/>
    <m/>
    <m/>
    <x v="0"/>
    <n v="0"/>
    <n v="0"/>
  </r>
  <r>
    <s v="118-2021"/>
    <n v="1"/>
    <n v="2021"/>
    <s v="GESTIÓN DEL  TALENTO HUMANO"/>
    <x v="23"/>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Socializar mediante memorando la Guía Criterios en SST para la Contratación de Productos y Servicios PA02-G03 versión 1.0 de 22 de septiembre de 2021."/>
    <s v="Corrección"/>
    <s v="Memorando remitido"/>
    <n v="1"/>
    <x v="4"/>
    <x v="4"/>
    <s v="Director de Talento Humano"/>
    <d v="2021-11-04T00:00:00"/>
    <x v="3"/>
    <m/>
    <m/>
    <m/>
    <x v="0"/>
    <n v="0"/>
    <n v="0"/>
  </r>
  <r>
    <s v="118-2021"/>
    <n v="2"/>
    <n v="2021"/>
    <s v="GESTIÓN DEL  TALENTO HUMANO"/>
    <x v="23"/>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4"/>
    <x v="4"/>
    <s v="Director de Talento Humano"/>
    <d v="2021-11-04T00:00:00"/>
    <x v="2"/>
    <m/>
    <m/>
    <m/>
    <x v="0"/>
    <n v="0"/>
    <n v="0"/>
  </r>
  <r>
    <s v="119-2021"/>
    <n v="1"/>
    <n v="2021"/>
    <s v="GESTIÓN DEL  TALENTO HUMANO"/>
    <x v="24"/>
    <d v="2021-09-17T00:00:00"/>
    <s v="RECOMENDACION _x000a_A la afirmacion &quot;cuando se presenta una violacion o incumplimiento de las disposiciones de la politica antisoborno, se debe reportar de manera inmediata a:&quot;_x000a__x000a_El 2,15% identifica de manera clara a quien se debe reportar una situacion de violacion o incumplimiento de las disposiciones de la politica antisoborno (Subsecretaria de Gestion Corporativa), mientras que el 63,44% indca que se reporta al jefe inmediato, el 17,74% a la Oficina de Control Interno, el 12,37% a la Oficina de Asuntos Disciplinarios, 2,15% indica que se debe reportar a la Direccion de Talento Humano y el 1,61% no responde.  "/>
    <s v="Posible no conformidad mayor en la auditoria de certificacion."/>
    <s v="Por que el personal de la Entidad solo conoce lo relacionado con el compromiso de la Entidad frente a la lucha contra el soborno."/>
    <s v="Elaborar dos  piezas comunicativas en donde se indique que el canal de reporte por el incumplimiento de la politica antisoborno es el Oficial de Cumplimiento Antisoborno."/>
    <s v="Accion Correctiva"/>
    <s v="No. Piezas comunicativas socializadas "/>
    <s v="Dos  piezas comunicativas"/>
    <x v="4"/>
    <x v="26"/>
    <s v="Ligia Rodriguez Hernandez"/>
    <d v="2021-09-27T00:00:00"/>
    <x v="26"/>
    <d v="2021-12-09T00:00:00"/>
    <s v="Julie Andrea Martinez"/>
    <s v="09/12/2021 seguimiento Julie Martinez se evidencia comunicaciones internodonde se socializa roles y responsabilidades de antisoborno"/>
    <x v="1"/>
    <n v="0"/>
    <n v="0"/>
  </r>
  <r>
    <s v="120-2021"/>
    <n v="1"/>
    <n v="2021"/>
    <s v="GESTIÓN DEL  TALENTO HUMANO"/>
    <x v="25"/>
    <d v="2021-09-17T00:00:00"/>
    <s v="RECOMENDACIÓN _x000a_Se puedo evidenciar que algunos procesos no aportaron las evidencias del control, dado que el mismo no fue diseñado en conjunto con los responsables y el equipo técnico antisoborno."/>
    <s v="Posible no conformidad mayor en la auditoria de certificacion."/>
    <s v="Por la falta de compromiso  de algunos facilitadores que aprobaron la matriz sin revisarla y no la socializaron al interior de las dependecnias incluyendo el directivo"/>
    <s v="1. Mesa de trabajo con el equipo tecnico de calidad para socializar y revisar la matriz de riesgos de soborno."/>
    <s v="Accion Correctiva"/>
    <s v="No.  Mesa de trabajo realizada "/>
    <s v="1. Un acta de reunion y listado de asistencia."/>
    <x v="4"/>
    <x v="26"/>
    <s v="Ligia Rodriguez Hernandez"/>
    <d v="2021-09-27T00:00:00"/>
    <x v="26"/>
    <d v="2021-12-09T00:00:00"/>
    <s v="Julie Andrea Martinez"/>
    <s v="09/12/2021 seguimiento Julie Martinez se evidencia actas de seguimiento de la matriz de riesgos antisoborno "/>
    <x v="1"/>
    <n v="0"/>
    <n v="0"/>
  </r>
  <r>
    <s v="120-2021"/>
    <n v="2"/>
    <n v="2021"/>
    <s v="GESTIÓN DEL  TALENTO HUMANO"/>
    <x v="26"/>
    <d v="2021-09-18T00:00:00"/>
    <s v="RECOMENDACIÓN _x000a_Se puedo evidenciar que algunos procesos no aportaron las evidencias del control, dado que el mismo no fue diseñado en conjunto con los responsables y el equipo técnico antisoborno."/>
    <s v="Posible no conformidad mayor en la auditoria de certificacion."/>
    <s v="Por la falta de compromiso  de algunos facilitadores que aprobaron la matriz sin revisarla y no la socializaron al interior de las dependecnias incluyendo el directivo"/>
    <s v="2. Socializacion de la matriz de riesgos de soborno por parte del equipo tecnico de calidad con cada una de sus areas."/>
    <s v="Accion Correctiva"/>
    <s v="2. Numero de socializaciones de la matriz de riesgos por parte del Equipo Tecnico de Calidad / Total de areas de la Entidad."/>
    <s v="2. Un acta de reunion por cada area y listado de asistencia de la socializacion"/>
    <x v="10"/>
    <x v="27"/>
    <s v="Julieth Rojas"/>
    <d v="2021-09-27T00:00:00"/>
    <x v="26"/>
    <d v="2021-12-09T00:00:00"/>
    <s v="Julie Andrea Martinez"/>
    <s v="09/12/2021 seguimiento Julie Martinez se evidencia los listados de asistencia donde se socializa la matros de antisoborno"/>
    <x v="1"/>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1E5122-A44E-4B12-87E7-E61F39B0CBAF}" name="TablaDinámica2" cacheId="2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28:B50"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1"/>
        <item x="3"/>
        <item x="2"/>
        <item x="5"/>
        <item x="0"/>
        <item x="7"/>
        <item x="6"/>
        <item x="8"/>
        <item x="9"/>
        <item m="1" x="11"/>
        <item x="10"/>
      </items>
    </pivotField>
    <pivotField axis="axisRow" showAll="0" defaultSubtotal="0">
      <items count="28">
        <item x="5"/>
        <item x="3"/>
        <item x="12"/>
        <item x="4"/>
        <item x="0"/>
        <item x="14"/>
        <item x="8"/>
        <item x="9"/>
        <item x="2"/>
        <item x="10"/>
        <item x="6"/>
        <item x="16"/>
        <item x="7"/>
        <item x="11"/>
        <item x="13"/>
        <item x="15"/>
        <item x="17"/>
        <item x="18"/>
        <item x="1"/>
        <item x="19"/>
        <item x="20"/>
        <item x="21"/>
        <item x="22"/>
        <item x="23"/>
        <item x="24"/>
        <item x="25"/>
        <item x="26"/>
        <item x="27"/>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1"/>
        <item h="1" x="2"/>
        <item t="default"/>
      </items>
    </pivotField>
    <pivotField showAll="0"/>
    <pivotField showAll="0"/>
  </pivotFields>
  <rowFields count="2">
    <field x="13"/>
    <field x="14"/>
  </rowFields>
  <rowItems count="22">
    <i>
      <x/>
    </i>
    <i r="1">
      <x v="3"/>
    </i>
    <i r="1">
      <x v="9"/>
    </i>
    <i r="1">
      <x v="12"/>
    </i>
    <i r="1">
      <x v="23"/>
    </i>
    <i r="1">
      <x v="26"/>
    </i>
    <i>
      <x v="2"/>
    </i>
    <i r="1">
      <x v="10"/>
    </i>
    <i>
      <x v="3"/>
    </i>
    <i r="1">
      <x/>
    </i>
    <i r="1">
      <x v="8"/>
    </i>
    <i>
      <x v="4"/>
    </i>
    <i r="1">
      <x v="6"/>
    </i>
    <i>
      <x v="5"/>
    </i>
    <i r="1">
      <x v="4"/>
    </i>
    <i>
      <x v="6"/>
    </i>
    <i r="1">
      <x v="11"/>
    </i>
    <i>
      <x v="9"/>
    </i>
    <i r="1">
      <x v="17"/>
    </i>
    <i>
      <x v="11"/>
    </i>
    <i r="1">
      <x v="27"/>
    </i>
    <i t="grand">
      <x/>
    </i>
  </rowItems>
  <colItems count="1">
    <i/>
  </colItems>
  <pageFields count="1">
    <pageField fld="21" hier="-1"/>
  </pageFields>
  <dataFields count="1">
    <dataField name="ACCIONES CERRADAS" fld="21" subtotal="count" baseField="0" baseItem="0"/>
  </dataFields>
  <formats count="26">
    <format dxfId="409">
      <pivotArea field="21" type="button" dataOnly="0" labelOnly="1" outline="0" axis="axisPage" fieldPosition="0"/>
    </format>
    <format dxfId="408">
      <pivotArea field="13" type="button" dataOnly="0" labelOnly="1" outline="0" axis="axisRow" fieldPosition="0"/>
    </format>
    <format dxfId="407">
      <pivotArea dataOnly="0" labelOnly="1" fieldPosition="0">
        <references count="1">
          <reference field="13" count="5">
            <x v="0"/>
            <x v="1"/>
            <x v="2"/>
            <x v="3"/>
            <x v="4"/>
          </reference>
        </references>
      </pivotArea>
    </format>
    <format dxfId="406">
      <pivotArea dataOnly="0" labelOnly="1" grandRow="1" outline="0" fieldPosition="0"/>
    </format>
    <format dxfId="405">
      <pivotArea dataOnly="0" labelOnly="1" fieldPosition="0">
        <references count="2">
          <reference field="13" count="1" selected="0">
            <x v="0"/>
          </reference>
          <reference field="14" count="2">
            <x v="2"/>
            <x v="3"/>
          </reference>
        </references>
      </pivotArea>
    </format>
    <format dxfId="404">
      <pivotArea dataOnly="0" labelOnly="1" fieldPosition="0">
        <references count="2">
          <reference field="13" count="1" selected="0">
            <x v="2"/>
          </reference>
          <reference field="14" count="1">
            <x v="1"/>
          </reference>
        </references>
      </pivotArea>
    </format>
    <format dxfId="403">
      <pivotArea dataOnly="0" labelOnly="1" fieldPosition="0">
        <references count="2">
          <reference field="13" count="1" selected="0">
            <x v="3"/>
          </reference>
          <reference field="14" count="1">
            <x v="0"/>
          </reference>
        </references>
      </pivotArea>
    </format>
    <format dxfId="402">
      <pivotArea field="21" type="button" dataOnly="0" labelOnly="1" outline="0" axis="axisPage" fieldPosition="0"/>
    </format>
    <format dxfId="401">
      <pivotArea field="13" type="button" dataOnly="0" labelOnly="1" outline="0" axis="axisRow" fieldPosition="0"/>
    </format>
    <format dxfId="400">
      <pivotArea dataOnly="0" labelOnly="1" fieldPosition="0">
        <references count="1">
          <reference field="13" count="5">
            <x v="0"/>
            <x v="1"/>
            <x v="2"/>
            <x v="3"/>
            <x v="4"/>
          </reference>
        </references>
      </pivotArea>
    </format>
    <format dxfId="399">
      <pivotArea dataOnly="0" labelOnly="1" grandRow="1" outline="0" fieldPosition="0"/>
    </format>
    <format dxfId="398">
      <pivotArea dataOnly="0" labelOnly="1" fieldPosition="0">
        <references count="2">
          <reference field="13" count="1" selected="0">
            <x v="0"/>
          </reference>
          <reference field="14" count="2">
            <x v="2"/>
            <x v="3"/>
          </reference>
        </references>
      </pivotArea>
    </format>
    <format dxfId="397">
      <pivotArea dataOnly="0" labelOnly="1" fieldPosition="0">
        <references count="2">
          <reference field="13" count="1" selected="0">
            <x v="2"/>
          </reference>
          <reference field="14" count="1">
            <x v="1"/>
          </reference>
        </references>
      </pivotArea>
    </format>
    <format dxfId="396">
      <pivotArea dataOnly="0" labelOnly="1" fieldPosition="0">
        <references count="2">
          <reference field="13" count="1" selected="0">
            <x v="3"/>
          </reference>
          <reference field="14" count="1">
            <x v="0"/>
          </reference>
        </references>
      </pivotArea>
    </format>
    <format dxfId="395">
      <pivotArea dataOnly="0" labelOnly="1" fieldPosition="0">
        <references count="1">
          <reference field="13" count="4">
            <x v="0"/>
            <x v="2"/>
            <x v="3"/>
            <x v="4"/>
          </reference>
        </references>
      </pivotArea>
    </format>
    <format dxfId="394">
      <pivotArea dataOnly="0" labelOnly="1" fieldPosition="0">
        <references count="2">
          <reference field="13" count="1" selected="0">
            <x v="0"/>
          </reference>
          <reference field="14" count="3">
            <x v="2"/>
            <x v="3"/>
            <x v="5"/>
          </reference>
        </references>
      </pivotArea>
    </format>
    <format dxfId="393">
      <pivotArea dataOnly="0" labelOnly="1" fieldPosition="0">
        <references count="2">
          <reference field="13" count="1" selected="0">
            <x v="2"/>
          </reference>
          <reference field="14" count="1">
            <x v="1"/>
          </reference>
        </references>
      </pivotArea>
    </format>
    <format dxfId="392">
      <pivotArea dataOnly="0" labelOnly="1" fieldPosition="0">
        <references count="2">
          <reference field="13" count="1" selected="0">
            <x v="3"/>
          </reference>
          <reference field="14" count="1">
            <x v="0"/>
          </reference>
        </references>
      </pivotArea>
    </format>
    <format dxfId="391">
      <pivotArea dataOnly="0" labelOnly="1" fieldPosition="0">
        <references count="1">
          <reference field="13" count="4">
            <x v="0"/>
            <x v="2"/>
            <x v="3"/>
            <x v="4"/>
          </reference>
        </references>
      </pivotArea>
    </format>
    <format dxfId="390">
      <pivotArea dataOnly="0" labelOnly="1" fieldPosition="0">
        <references count="2">
          <reference field="13" count="1" selected="0">
            <x v="0"/>
          </reference>
          <reference field="14" count="3">
            <x v="2"/>
            <x v="3"/>
            <x v="5"/>
          </reference>
        </references>
      </pivotArea>
    </format>
    <format dxfId="389">
      <pivotArea dataOnly="0" labelOnly="1" fieldPosition="0">
        <references count="2">
          <reference field="13" count="1" selected="0">
            <x v="2"/>
          </reference>
          <reference field="14" count="1">
            <x v="1"/>
          </reference>
        </references>
      </pivotArea>
    </format>
    <format dxfId="388">
      <pivotArea dataOnly="0" labelOnly="1" fieldPosition="0">
        <references count="2">
          <reference field="13" count="1" selected="0">
            <x v="3"/>
          </reference>
          <reference field="14" count="1">
            <x v="0"/>
          </reference>
        </references>
      </pivotArea>
    </format>
    <format dxfId="387">
      <pivotArea dataOnly="0" labelOnly="1" outline="0" axis="axisValues" fieldPosition="0"/>
    </format>
    <format dxfId="386">
      <pivotArea dataOnly="0" labelOnly="1" outline="0" axis="axisValues" fieldPosition="0"/>
    </format>
    <format dxfId="385">
      <pivotArea dataOnly="0" labelOnly="1" fieldPosition="0">
        <references count="2">
          <reference field="13" count="1" selected="0">
            <x v="5"/>
          </reference>
          <reference field="14" count="1">
            <x v="4"/>
          </reference>
        </references>
      </pivotArea>
    </format>
    <format dxfId="384">
      <pivotArea dataOnly="0" labelOnly="1" fieldPosition="0">
        <references count="1">
          <reference field="13" count="1">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4A41A6A-5FE8-41CF-AFB5-5460F9E3334F}" name="TablaDinámica6" cacheId="23"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rowHeaderCaption="SUBSECRETARIA U OFICINA">
  <location ref="A111:X122"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1"/>
        <item x="3"/>
        <item x="2"/>
        <item x="5"/>
        <item x="0"/>
        <item x="7"/>
        <item x="6"/>
        <item x="8"/>
        <item x="9"/>
        <item m="1" x="11"/>
        <item x="10"/>
      </items>
    </pivotField>
    <pivotField showAll="0" defaultSubtotal="0"/>
    <pivotField showAll="0" defaultSubtotal="0"/>
    <pivotField numFmtId="166" showAll="0"/>
    <pivotField axis="axisCol" numFmtId="166" showAll="0" sortType="ascending">
      <items count="28">
        <item x="26"/>
        <item x="8"/>
        <item x="4"/>
        <item x="5"/>
        <item x="9"/>
        <item x="15"/>
        <item x="0"/>
        <item x="3"/>
        <item x="16"/>
        <item x="6"/>
        <item x="24"/>
        <item x="14"/>
        <item x="25"/>
        <item x="11"/>
        <item x="10"/>
        <item x="18"/>
        <item x="7"/>
        <item x="12"/>
        <item x="13"/>
        <item x="2"/>
        <item x="19"/>
        <item x="22"/>
        <item x="17"/>
        <item x="1"/>
        <item x="20"/>
        <item x="21"/>
        <item x="23"/>
        <item t="default"/>
      </items>
    </pivotField>
    <pivotField showAll="0"/>
    <pivotField showAll="0"/>
    <pivotField showAll="0"/>
    <pivotField axis="axisPage" dataField="1" multipleItemSelectionAllowed="1" showAll="0">
      <items count="4">
        <item x="0"/>
        <item h="1" x="1"/>
        <item h="1" x="2"/>
        <item t="default"/>
      </items>
    </pivotField>
    <pivotField showAll="0"/>
    <pivotField showAll="0"/>
  </pivotFields>
  <rowFields count="1">
    <field x="13"/>
  </rowFields>
  <rowItems count="10">
    <i>
      <x/>
    </i>
    <i>
      <x v="1"/>
    </i>
    <i>
      <x v="2"/>
    </i>
    <i>
      <x v="3"/>
    </i>
    <i>
      <x v="4"/>
    </i>
    <i>
      <x v="5"/>
    </i>
    <i>
      <x v="7"/>
    </i>
    <i>
      <x v="8"/>
    </i>
    <i>
      <x v="9"/>
    </i>
    <i t="grand">
      <x/>
    </i>
  </rowItems>
  <colFields count="1">
    <field x="17"/>
  </colFields>
  <colItems count="23">
    <i>
      <x v="5"/>
    </i>
    <i>
      <x v="6"/>
    </i>
    <i>
      <x v="7"/>
    </i>
    <i>
      <x v="8"/>
    </i>
    <i>
      <x v="9"/>
    </i>
    <i>
      <x v="10"/>
    </i>
    <i>
      <x v="11"/>
    </i>
    <i>
      <x v="12"/>
    </i>
    <i>
      <x v="13"/>
    </i>
    <i>
      <x v="14"/>
    </i>
    <i>
      <x v="15"/>
    </i>
    <i>
      <x v="16"/>
    </i>
    <i>
      <x v="17"/>
    </i>
    <i>
      <x v="18"/>
    </i>
    <i>
      <x v="19"/>
    </i>
    <i>
      <x v="20"/>
    </i>
    <i>
      <x v="21"/>
    </i>
    <i>
      <x v="22"/>
    </i>
    <i>
      <x v="23"/>
    </i>
    <i>
      <x v="24"/>
    </i>
    <i>
      <x v="25"/>
    </i>
    <i>
      <x v="26"/>
    </i>
    <i t="grand">
      <x/>
    </i>
  </colItems>
  <pageFields count="1">
    <pageField fld="21" hier="-1"/>
  </pageFields>
  <dataFields count="1">
    <dataField name="Cuenta de ESTADO DE LA ACCION" fld="21" subtotal="count" baseField="0" baseItem="0"/>
  </dataFields>
  <formats count="35">
    <format dxfId="444">
      <pivotArea field="21" type="button" dataOnly="0" labelOnly="1" outline="0" axis="axisPage" fieldPosition="0"/>
    </format>
    <format dxfId="443">
      <pivotArea type="origin" dataOnly="0" labelOnly="1" outline="0" fieldPosition="0"/>
    </format>
    <format dxfId="442">
      <pivotArea field="13" type="button" dataOnly="0" labelOnly="1" outline="0" axis="axisRow" fieldPosition="0"/>
    </format>
    <format dxfId="441">
      <pivotArea dataOnly="0" labelOnly="1" fieldPosition="0">
        <references count="1">
          <reference field="13" count="6">
            <x v="0"/>
            <x v="1"/>
            <x v="2"/>
            <x v="3"/>
            <x v="4"/>
            <x v="5"/>
          </reference>
        </references>
      </pivotArea>
    </format>
    <format dxfId="440">
      <pivotArea dataOnly="0" labelOnly="1" grandRow="1" outline="0" fieldPosition="0"/>
    </format>
    <format dxfId="439">
      <pivotArea field="21" type="button" dataOnly="0" labelOnly="1" outline="0" axis="axisPage" fieldPosition="0"/>
    </format>
    <format dxfId="438">
      <pivotArea type="origin" dataOnly="0" labelOnly="1" outline="0" fieldPosition="0"/>
    </format>
    <format dxfId="437">
      <pivotArea field="13" type="button" dataOnly="0" labelOnly="1" outline="0" axis="axisRow" fieldPosition="0"/>
    </format>
    <format dxfId="436">
      <pivotArea dataOnly="0" labelOnly="1" fieldPosition="0">
        <references count="1">
          <reference field="13" count="6">
            <x v="0"/>
            <x v="1"/>
            <x v="2"/>
            <x v="3"/>
            <x v="4"/>
            <x v="5"/>
          </reference>
        </references>
      </pivotArea>
    </format>
    <format dxfId="435">
      <pivotArea dataOnly="0" labelOnly="1" grandRow="1" outline="0" fieldPosition="0"/>
    </format>
    <format dxfId="434">
      <pivotArea dataOnly="0" labelOnly="1" fieldPosition="0">
        <references count="1">
          <reference field="13" count="0"/>
        </references>
      </pivotArea>
    </format>
    <format dxfId="433">
      <pivotArea dataOnly="0" labelOnly="1" fieldPosition="0">
        <references count="1">
          <reference field="13" count="0"/>
        </references>
      </pivotArea>
    </format>
    <format dxfId="432">
      <pivotArea dataOnly="0" labelOnly="1" fieldPosition="0">
        <references count="1">
          <reference field="13" count="6">
            <x v="0"/>
            <x v="1"/>
            <x v="2"/>
            <x v="3"/>
            <x v="4"/>
            <x v="5"/>
          </reference>
        </references>
      </pivotArea>
    </format>
    <format dxfId="431">
      <pivotArea dataOnly="0" labelOnly="1" fieldPosition="0">
        <references count="1">
          <reference field="13" count="6">
            <x v="0"/>
            <x v="1"/>
            <x v="2"/>
            <x v="3"/>
            <x v="4"/>
            <x v="5"/>
          </reference>
        </references>
      </pivotArea>
    </format>
    <format dxfId="430">
      <pivotArea dataOnly="0" labelOnly="1" fieldPosition="0">
        <references count="1">
          <reference field="13" count="0"/>
        </references>
      </pivotArea>
    </format>
    <format dxfId="429">
      <pivotArea dataOnly="0" labelOnly="1" fieldPosition="0">
        <references count="1">
          <reference field="13" count="0"/>
        </references>
      </pivotArea>
    </format>
    <format dxfId="428">
      <pivotArea collapsedLevelsAreSubtotals="1" fieldPosition="0">
        <references count="2">
          <reference field="13" count="6">
            <x v="0"/>
            <x v="1"/>
            <x v="2"/>
            <x v="3"/>
            <x v="4"/>
            <x v="5"/>
          </reference>
          <reference field="17" count="1" selected="0">
            <x v="7"/>
          </reference>
        </references>
      </pivotArea>
    </format>
    <format dxfId="427">
      <pivotArea collapsedLevelsAreSubtotals="1" fieldPosition="0">
        <references count="2">
          <reference field="13" count="0"/>
          <reference field="17" count="2" selected="0">
            <x v="3"/>
            <x v="7"/>
          </reference>
        </references>
      </pivotArea>
    </format>
    <format dxfId="426">
      <pivotArea field="13" grandCol="1" collapsedLevelsAreSubtotals="1" axis="axisRow" fieldPosition="0">
        <references count="1">
          <reference field="13" count="0"/>
        </references>
      </pivotArea>
    </format>
    <format dxfId="425">
      <pivotArea collapsedLevelsAreSubtotals="1" fieldPosition="0">
        <references count="2">
          <reference field="13" count="0"/>
          <reference field="17" count="5" selected="0">
            <x v="3"/>
            <x v="6"/>
            <x v="7"/>
            <x v="9"/>
            <x v="19"/>
          </reference>
        </references>
      </pivotArea>
    </format>
    <format dxfId="424">
      <pivotArea field="13" grandCol="1" collapsedLevelsAreSubtotals="1" axis="axisRow" fieldPosition="0">
        <references count="1">
          <reference field="13" count="0"/>
        </references>
      </pivotArea>
    </format>
    <format dxfId="423">
      <pivotArea collapsedLevelsAreSubtotals="1" fieldPosition="0">
        <references count="2">
          <reference field="13" count="0"/>
          <reference field="17" count="1" selected="0">
            <x v="2"/>
          </reference>
        </references>
      </pivotArea>
    </format>
    <format dxfId="422">
      <pivotArea collapsedLevelsAreSubtotals="1" fieldPosition="0">
        <references count="2">
          <reference field="13" count="0"/>
          <reference field="17" count="1" selected="0">
            <x v="16"/>
          </reference>
        </references>
      </pivotArea>
    </format>
    <format dxfId="421">
      <pivotArea collapsedLevelsAreSubtotals="1" fieldPosition="0">
        <references count="2">
          <reference field="13" count="0"/>
          <reference field="17" count="1" selected="0">
            <x v="1"/>
          </reference>
        </references>
      </pivotArea>
    </format>
    <format dxfId="420">
      <pivotArea collapsedLevelsAreSubtotals="1" fieldPosition="0">
        <references count="2">
          <reference field="13" count="0"/>
          <reference field="17" count="1" selected="0">
            <x v="14"/>
          </reference>
        </references>
      </pivotArea>
    </format>
    <format dxfId="419">
      <pivotArea collapsedLevelsAreSubtotals="1" fieldPosition="0">
        <references count="2">
          <reference field="13" count="10">
            <x v="0"/>
            <x v="1"/>
            <x v="2"/>
            <x v="3"/>
            <x v="4"/>
            <x v="5"/>
            <x v="6"/>
            <x v="7"/>
            <x v="8"/>
            <x v="9"/>
          </reference>
          <reference field="17" count="11" selected="0">
            <x v="5"/>
            <x v="6"/>
            <x v="7"/>
            <x v="8"/>
            <x v="9"/>
            <x v="11"/>
            <x v="14"/>
            <x v="16"/>
            <x v="17"/>
            <x v="18"/>
            <x v="19"/>
          </reference>
        </references>
      </pivotArea>
    </format>
    <format dxfId="418">
      <pivotArea collapsedLevelsAreSubtotals="1" fieldPosition="0">
        <references count="2">
          <reference field="13" count="0"/>
          <reference field="17" count="3" selected="0">
            <x v="1"/>
            <x v="2"/>
            <x v="3"/>
          </reference>
        </references>
      </pivotArea>
    </format>
    <format dxfId="417">
      <pivotArea collapsedLevelsAreSubtotals="1" fieldPosition="0">
        <references count="2">
          <reference field="13" count="9">
            <x v="0"/>
            <x v="1"/>
            <x v="2"/>
            <x v="3"/>
            <x v="4"/>
            <x v="5"/>
            <x v="6"/>
            <x v="7"/>
            <x v="8"/>
          </reference>
          <reference field="17" count="2" selected="0">
            <x v="22"/>
            <x v="23"/>
          </reference>
        </references>
      </pivotArea>
    </format>
    <format dxfId="416">
      <pivotArea collapsedLevelsAreSubtotals="1" fieldPosition="0">
        <references count="2">
          <reference field="13" count="1">
            <x v="9"/>
          </reference>
          <reference field="17" count="2" selected="0">
            <x v="22"/>
            <x v="23"/>
          </reference>
        </references>
      </pivotArea>
    </format>
    <format dxfId="415">
      <pivotArea collapsedLevelsAreSubtotals="1" fieldPosition="0">
        <references count="2">
          <reference field="13" count="10">
            <x v="0"/>
            <x v="1"/>
            <x v="2"/>
            <x v="3"/>
            <x v="4"/>
            <x v="5"/>
            <x v="7"/>
            <x v="8"/>
            <x v="9"/>
            <x v="10"/>
          </reference>
          <reference field="17" count="2" selected="0">
            <x v="1"/>
            <x v="3"/>
          </reference>
        </references>
      </pivotArea>
    </format>
    <format dxfId="414">
      <pivotArea collapsedLevelsAreSubtotals="1" fieldPosition="0">
        <references count="2">
          <reference field="13" count="10">
            <x v="0"/>
            <x v="1"/>
            <x v="2"/>
            <x v="3"/>
            <x v="4"/>
            <x v="5"/>
            <x v="7"/>
            <x v="8"/>
            <x v="9"/>
            <x v="10"/>
          </reference>
          <reference field="17" count="3" selected="0">
            <x v="5"/>
            <x v="6"/>
            <x v="7"/>
          </reference>
        </references>
      </pivotArea>
    </format>
    <format dxfId="413">
      <pivotArea collapsedLevelsAreSubtotals="1" fieldPosition="0">
        <references count="2">
          <reference field="13" count="9">
            <x v="0"/>
            <x v="1"/>
            <x v="2"/>
            <x v="3"/>
            <x v="4"/>
            <x v="5"/>
            <x v="7"/>
            <x v="8"/>
            <x v="9"/>
          </reference>
          <reference field="17" count="19" selected="0">
            <x v="8"/>
            <x v="9"/>
            <x v="10"/>
            <x v="11"/>
            <x v="12"/>
            <x v="13"/>
            <x v="14"/>
            <x v="15"/>
            <x v="16"/>
            <x v="17"/>
            <x v="18"/>
            <x v="19"/>
            <x v="20"/>
            <x v="21"/>
            <x v="22"/>
            <x v="23"/>
            <x v="24"/>
            <x v="25"/>
            <x v="26"/>
          </reference>
        </references>
      </pivotArea>
    </format>
    <format dxfId="412">
      <pivotArea field="13" grandCol="1" collapsedLevelsAreSubtotals="1" axis="axisRow" fieldPosition="0">
        <references count="1">
          <reference field="13" count="9">
            <x v="0"/>
            <x v="1"/>
            <x v="2"/>
            <x v="3"/>
            <x v="4"/>
            <x v="5"/>
            <x v="7"/>
            <x v="8"/>
            <x v="9"/>
          </reference>
        </references>
      </pivotArea>
    </format>
    <format dxfId="411">
      <pivotArea collapsedLevelsAreSubtotals="1" fieldPosition="0">
        <references count="2">
          <reference field="13" count="1">
            <x v="10"/>
          </reference>
          <reference field="17" count="19" selected="0">
            <x v="8"/>
            <x v="9"/>
            <x v="10"/>
            <x v="11"/>
            <x v="12"/>
            <x v="13"/>
            <x v="14"/>
            <x v="15"/>
            <x v="16"/>
            <x v="17"/>
            <x v="18"/>
            <x v="19"/>
            <x v="20"/>
            <x v="21"/>
            <x v="22"/>
            <x v="23"/>
            <x v="24"/>
            <x v="25"/>
            <x v="26"/>
          </reference>
        </references>
      </pivotArea>
    </format>
    <format dxfId="410">
      <pivotArea field="13" grandCol="1" collapsedLevelsAreSubtotals="1" axis="axisRow" fieldPosition="0">
        <references count="1">
          <reference field="13" count="1">
            <x v="10"/>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E6DFB87-FE51-4C26-BC0E-72EA9CA75C17}" name="TablaDinámica3" cacheId="2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56:B8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1"/>
        <item x="3"/>
        <item x="2"/>
        <item x="5"/>
        <item x="0"/>
        <item x="7"/>
        <item x="6"/>
        <item x="8"/>
        <item x="9"/>
        <item m="1" x="11"/>
        <item x="10"/>
      </items>
    </pivotField>
    <pivotField axis="axisRow" showAll="0" defaultSubtotal="0">
      <items count="28">
        <item x="5"/>
        <item x="3"/>
        <item x="12"/>
        <item x="4"/>
        <item x="0"/>
        <item x="14"/>
        <item x="8"/>
        <item x="9"/>
        <item x="2"/>
        <item x="10"/>
        <item x="6"/>
        <item x="16"/>
        <item x="7"/>
        <item x="11"/>
        <item x="13"/>
        <item x="15"/>
        <item x="17"/>
        <item x="18"/>
        <item x="1"/>
        <item x="19"/>
        <item x="20"/>
        <item x="21"/>
        <item x="22"/>
        <item x="23"/>
        <item x="24"/>
        <item x="25"/>
        <item x="26"/>
        <item x="27"/>
      </items>
    </pivotField>
    <pivotField showAll="0" defaultSubtotal="0"/>
    <pivotField numFmtId="166" showAll="0"/>
    <pivotField numFmtId="166" showAll="0"/>
    <pivotField showAll="0"/>
    <pivotField showAll="0"/>
    <pivotField showAll="0"/>
    <pivotField axis="axisPage" dataField="1" multipleItemSelectionAllowed="1" showAll="0">
      <items count="4">
        <item x="0"/>
        <item h="1" x="1"/>
        <item h="1" x="2"/>
        <item t="default"/>
      </items>
    </pivotField>
    <pivotField showAll="0"/>
    <pivotField showAll="0"/>
  </pivotFields>
  <rowFields count="2">
    <field x="13"/>
    <field x="14"/>
  </rowFields>
  <rowItems count="30">
    <i>
      <x/>
    </i>
    <i r="1">
      <x v="2"/>
    </i>
    <i r="1">
      <x v="3"/>
    </i>
    <i r="1">
      <x v="5"/>
    </i>
    <i r="1">
      <x v="15"/>
    </i>
    <i r="1">
      <x v="25"/>
    </i>
    <i>
      <x v="1"/>
    </i>
    <i r="1">
      <x v="7"/>
    </i>
    <i r="1">
      <x v="18"/>
    </i>
    <i r="1">
      <x v="19"/>
    </i>
    <i r="1">
      <x v="20"/>
    </i>
    <i r="1">
      <x v="21"/>
    </i>
    <i r="1">
      <x v="22"/>
    </i>
    <i>
      <x v="2"/>
    </i>
    <i r="1">
      <x v="1"/>
    </i>
    <i r="1">
      <x v="10"/>
    </i>
    <i>
      <x v="3"/>
    </i>
    <i r="1">
      <x/>
    </i>
    <i r="1">
      <x v="8"/>
    </i>
    <i>
      <x v="4"/>
    </i>
    <i r="1">
      <x v="14"/>
    </i>
    <i>
      <x v="5"/>
    </i>
    <i r="1">
      <x v="4"/>
    </i>
    <i>
      <x v="7"/>
    </i>
    <i r="1">
      <x v="13"/>
    </i>
    <i>
      <x v="8"/>
    </i>
    <i r="1">
      <x v="16"/>
    </i>
    <i>
      <x v="9"/>
    </i>
    <i r="1">
      <x v="24"/>
    </i>
    <i t="grand">
      <x/>
    </i>
  </rowItems>
  <colItems count="1">
    <i/>
  </colItems>
  <pageFields count="1">
    <pageField fld="21" hier="-1"/>
  </pageFields>
  <dataFields count="1">
    <dataField name="ACCIONES ABIERTAS" fld="21" subtotal="count" baseField="0" baseItem="0"/>
  </dataFields>
  <formats count="42">
    <format dxfId="486">
      <pivotArea dataOnly="0" labelOnly="1" fieldPosition="0">
        <references count="1">
          <reference field="13" count="1">
            <x v="0"/>
          </reference>
        </references>
      </pivotArea>
    </format>
    <format dxfId="485">
      <pivotArea dataOnly="0" labelOnly="1" fieldPosition="0">
        <references count="1">
          <reference field="13" count="1">
            <x v="0"/>
          </reference>
        </references>
      </pivotArea>
    </format>
    <format dxfId="484">
      <pivotArea dataOnly="0" labelOnly="1" fieldPosition="0">
        <references count="1">
          <reference field="13" count="1">
            <x v="0"/>
          </reference>
        </references>
      </pivotArea>
    </format>
    <format dxfId="483">
      <pivotArea field="21" type="button" dataOnly="0" labelOnly="1" outline="0" axis="axisPage" fieldPosition="0"/>
    </format>
    <format dxfId="482">
      <pivotArea field="13" type="button" dataOnly="0" labelOnly="1" outline="0" axis="axisRow" fieldPosition="0"/>
    </format>
    <format dxfId="481">
      <pivotArea dataOnly="0" labelOnly="1" fieldPosition="0">
        <references count="1">
          <reference field="13" count="6">
            <x v="0"/>
            <x v="1"/>
            <x v="2"/>
            <x v="3"/>
            <x v="4"/>
            <x v="5"/>
          </reference>
        </references>
      </pivotArea>
    </format>
    <format dxfId="480">
      <pivotArea dataOnly="0" labelOnly="1" grandRow="1" outline="0" fieldPosition="0"/>
    </format>
    <format dxfId="479">
      <pivotArea dataOnly="0" labelOnly="1" fieldPosition="0">
        <references count="2">
          <reference field="13" count="1" selected="0">
            <x v="0"/>
          </reference>
          <reference field="14" count="2">
            <x v="2"/>
            <x v="3"/>
          </reference>
        </references>
      </pivotArea>
    </format>
    <format dxfId="478">
      <pivotArea dataOnly="0" labelOnly="1" fieldPosition="0">
        <references count="2">
          <reference field="13" count="1" selected="0">
            <x v="2"/>
          </reference>
          <reference field="14" count="1">
            <x v="1"/>
          </reference>
        </references>
      </pivotArea>
    </format>
    <format dxfId="477">
      <pivotArea dataOnly="0" labelOnly="1" fieldPosition="0">
        <references count="2">
          <reference field="13" count="1" selected="0">
            <x v="3"/>
          </reference>
          <reference field="14" count="1">
            <x v="0"/>
          </reference>
        </references>
      </pivotArea>
    </format>
    <format dxfId="476">
      <pivotArea dataOnly="0" labelOnly="1" fieldPosition="0">
        <references count="2">
          <reference field="13" count="1" selected="0">
            <x v="5"/>
          </reference>
          <reference field="14" count="1">
            <x v="4"/>
          </reference>
        </references>
      </pivotArea>
    </format>
    <format dxfId="475">
      <pivotArea field="21" type="button" dataOnly="0" labelOnly="1" outline="0" axis="axisPage" fieldPosition="0"/>
    </format>
    <format dxfId="474">
      <pivotArea field="13" type="button" dataOnly="0" labelOnly="1" outline="0" axis="axisRow" fieldPosition="0"/>
    </format>
    <format dxfId="473">
      <pivotArea dataOnly="0" labelOnly="1" fieldPosition="0">
        <references count="1">
          <reference field="13" count="6">
            <x v="0"/>
            <x v="1"/>
            <x v="2"/>
            <x v="3"/>
            <x v="4"/>
            <x v="5"/>
          </reference>
        </references>
      </pivotArea>
    </format>
    <format dxfId="472">
      <pivotArea dataOnly="0" labelOnly="1" grandRow="1" outline="0" fieldPosition="0"/>
    </format>
    <format dxfId="471">
      <pivotArea dataOnly="0" labelOnly="1" fieldPosition="0">
        <references count="2">
          <reference field="13" count="1" selected="0">
            <x v="0"/>
          </reference>
          <reference field="14" count="2">
            <x v="2"/>
            <x v="3"/>
          </reference>
        </references>
      </pivotArea>
    </format>
    <format dxfId="470">
      <pivotArea dataOnly="0" labelOnly="1" fieldPosition="0">
        <references count="2">
          <reference field="13" count="1" selected="0">
            <x v="2"/>
          </reference>
          <reference field="14" count="1">
            <x v="1"/>
          </reference>
        </references>
      </pivotArea>
    </format>
    <format dxfId="469">
      <pivotArea dataOnly="0" labelOnly="1" fieldPosition="0">
        <references count="2">
          <reference field="13" count="1" selected="0">
            <x v="3"/>
          </reference>
          <reference field="14" count="1">
            <x v="0"/>
          </reference>
        </references>
      </pivotArea>
    </format>
    <format dxfId="468">
      <pivotArea dataOnly="0" labelOnly="1" fieldPosition="0">
        <references count="2">
          <reference field="13" count="1" selected="0">
            <x v="5"/>
          </reference>
          <reference field="14" count="1">
            <x v="4"/>
          </reference>
        </references>
      </pivotArea>
    </format>
    <format dxfId="467">
      <pivotArea dataOnly="0" labelOnly="1" fieldPosition="0">
        <references count="1">
          <reference field="13" count="0"/>
        </references>
      </pivotArea>
    </format>
    <format dxfId="466">
      <pivotArea dataOnly="0" labelOnly="1" fieldPosition="0">
        <references count="2">
          <reference field="13" count="1" selected="0">
            <x v="0"/>
          </reference>
          <reference field="14" count="2">
            <x v="2"/>
            <x v="3"/>
          </reference>
        </references>
      </pivotArea>
    </format>
    <format dxfId="465">
      <pivotArea dataOnly="0" labelOnly="1" fieldPosition="0">
        <references count="2">
          <reference field="13" count="1" selected="0">
            <x v="2"/>
          </reference>
          <reference field="14" count="1">
            <x v="1"/>
          </reference>
        </references>
      </pivotArea>
    </format>
    <format dxfId="464">
      <pivotArea dataOnly="0" labelOnly="1" fieldPosition="0">
        <references count="2">
          <reference field="13" count="1" selected="0">
            <x v="3"/>
          </reference>
          <reference field="14" count="1">
            <x v="0"/>
          </reference>
        </references>
      </pivotArea>
    </format>
    <format dxfId="463">
      <pivotArea dataOnly="0" labelOnly="1" fieldPosition="0">
        <references count="2">
          <reference field="13" count="1" selected="0">
            <x v="5"/>
          </reference>
          <reference field="14" count="1">
            <x v="4"/>
          </reference>
        </references>
      </pivotArea>
    </format>
    <format dxfId="462">
      <pivotArea dataOnly="0" labelOnly="1" outline="0" axis="axisValues" fieldPosition="0"/>
    </format>
    <format dxfId="461">
      <pivotArea dataOnly="0" labelOnly="1" outline="0" axis="axisValues" fieldPosition="0"/>
    </format>
    <format dxfId="460">
      <pivotArea dataOnly="0" labelOnly="1" fieldPosition="0">
        <references count="1">
          <reference field="13" count="5">
            <x v="1"/>
            <x v="2"/>
            <x v="3"/>
            <x v="4"/>
            <x v="5"/>
          </reference>
        </references>
      </pivotArea>
    </format>
    <format dxfId="459">
      <pivotArea dataOnly="0" labelOnly="1" fieldPosition="0">
        <references count="2">
          <reference field="13" count="1" selected="0">
            <x v="0"/>
          </reference>
          <reference field="14" count="4">
            <x v="2"/>
            <x v="3"/>
            <x v="5"/>
            <x v="9"/>
          </reference>
        </references>
      </pivotArea>
    </format>
    <format dxfId="458">
      <pivotArea dataOnly="0" labelOnly="1" fieldPosition="0">
        <references count="2">
          <reference field="13" count="1" selected="0">
            <x v="1"/>
          </reference>
          <reference field="14" count="1">
            <x v="7"/>
          </reference>
        </references>
      </pivotArea>
    </format>
    <format dxfId="457">
      <pivotArea dataOnly="0" labelOnly="1" fieldPosition="0">
        <references count="2">
          <reference field="13" count="1" selected="0">
            <x v="2"/>
          </reference>
          <reference field="14" count="2">
            <x v="1"/>
            <x v="10"/>
          </reference>
        </references>
      </pivotArea>
    </format>
    <format dxfId="456">
      <pivotArea dataOnly="0" labelOnly="1" fieldPosition="0">
        <references count="2">
          <reference field="13" count="1" selected="0">
            <x v="3"/>
          </reference>
          <reference field="14" count="2">
            <x v="0"/>
            <x v="8"/>
          </reference>
        </references>
      </pivotArea>
    </format>
    <format dxfId="455">
      <pivotArea dataOnly="0" labelOnly="1" fieldPosition="0">
        <references count="2">
          <reference field="13" count="1" selected="0">
            <x v="4"/>
          </reference>
          <reference field="14" count="1">
            <x v="6"/>
          </reference>
        </references>
      </pivotArea>
    </format>
    <format dxfId="454">
      <pivotArea dataOnly="0" labelOnly="1" fieldPosition="0">
        <references count="2">
          <reference field="13" count="1" selected="0">
            <x v="5"/>
          </reference>
          <reference field="14" count="1">
            <x v="4"/>
          </reference>
        </references>
      </pivotArea>
    </format>
    <format dxfId="453">
      <pivotArea dataOnly="0" labelOnly="1" fieldPosition="0">
        <references count="1">
          <reference field="13" count="5">
            <x v="1"/>
            <x v="2"/>
            <x v="3"/>
            <x v="4"/>
            <x v="5"/>
          </reference>
        </references>
      </pivotArea>
    </format>
    <format dxfId="452">
      <pivotArea dataOnly="0" labelOnly="1" fieldPosition="0">
        <references count="2">
          <reference field="13" count="1" selected="0">
            <x v="0"/>
          </reference>
          <reference field="14" count="4">
            <x v="2"/>
            <x v="3"/>
            <x v="5"/>
            <x v="9"/>
          </reference>
        </references>
      </pivotArea>
    </format>
    <format dxfId="451">
      <pivotArea dataOnly="0" labelOnly="1" fieldPosition="0">
        <references count="2">
          <reference field="13" count="1" selected="0">
            <x v="1"/>
          </reference>
          <reference field="14" count="1">
            <x v="7"/>
          </reference>
        </references>
      </pivotArea>
    </format>
    <format dxfId="450">
      <pivotArea dataOnly="0" labelOnly="1" fieldPosition="0">
        <references count="2">
          <reference field="13" count="1" selected="0">
            <x v="2"/>
          </reference>
          <reference field="14" count="2">
            <x v="1"/>
            <x v="10"/>
          </reference>
        </references>
      </pivotArea>
    </format>
    <format dxfId="449">
      <pivotArea dataOnly="0" labelOnly="1" fieldPosition="0">
        <references count="2">
          <reference field="13" count="1" selected="0">
            <x v="3"/>
          </reference>
          <reference field="14" count="2">
            <x v="0"/>
            <x v="8"/>
          </reference>
        </references>
      </pivotArea>
    </format>
    <format dxfId="448">
      <pivotArea dataOnly="0" labelOnly="1" fieldPosition="0">
        <references count="2">
          <reference field="13" count="1" selected="0">
            <x v="4"/>
          </reference>
          <reference field="14" count="1">
            <x v="6"/>
          </reference>
        </references>
      </pivotArea>
    </format>
    <format dxfId="447">
      <pivotArea dataOnly="0" labelOnly="1" fieldPosition="0">
        <references count="2">
          <reference field="13" count="1" selected="0">
            <x v="5"/>
          </reference>
          <reference field="14" count="1">
            <x v="4"/>
          </reference>
        </references>
      </pivotArea>
    </format>
    <format dxfId="446">
      <pivotArea dataOnly="0" labelOnly="1" fieldPosition="0">
        <references count="1">
          <reference field="13" count="1">
            <x v="8"/>
          </reference>
        </references>
      </pivotArea>
    </format>
    <format dxfId="445">
      <pivotArea dataOnly="0" labelOnly="1" fieldPosition="0">
        <references count="1">
          <reference field="13" count="1">
            <x v="6"/>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5F87B1D-F84F-4C15-BD78-3B285CCB8842}" name="TablaDinámica5" cacheId="2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97:B103"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1"/>
        <item x="3"/>
        <item x="2"/>
        <item x="5"/>
        <item x="0"/>
        <item x="7"/>
        <item x="6"/>
        <item x="8"/>
        <item x="9"/>
        <item m="1" x="11"/>
        <item x="10"/>
      </items>
    </pivotField>
    <pivotField axis="axisRow" showAll="0" defaultSubtotal="0">
      <items count="28">
        <item x="5"/>
        <item x="3"/>
        <item x="12"/>
        <item x="4"/>
        <item x="0"/>
        <item x="14"/>
        <item x="8"/>
        <item x="9"/>
        <item x="2"/>
        <item x="10"/>
        <item x="6"/>
        <item x="16"/>
        <item x="7"/>
        <item x="11"/>
        <item x="13"/>
        <item x="15"/>
        <item x="17"/>
        <item x="18"/>
        <item x="1"/>
        <item x="19"/>
        <item x="20"/>
        <item x="21"/>
        <item x="22"/>
        <item x="23"/>
        <item x="24"/>
        <item x="25"/>
        <item x="26"/>
        <item x="27"/>
      </items>
    </pivotField>
    <pivotField showAll="0" defaultSubtotal="0"/>
    <pivotField numFmtId="166" showAll="0"/>
    <pivotField axis="axisPage" numFmtId="166" multipleItemSelectionAllowed="1" showAll="0">
      <items count="28">
        <item h="1" x="3"/>
        <item x="5"/>
        <item h="1" x="2"/>
        <item h="1" x="0"/>
        <item h="1" x="6"/>
        <item x="4"/>
        <item h="1" x="7"/>
        <item h="1" x="10"/>
        <item x="8"/>
        <item h="1" x="12"/>
        <item h="1" x="13"/>
        <item h="1" x="14"/>
        <item h="1" x="15"/>
        <item h="1" x="16"/>
        <item h="1" x="17"/>
        <item h="1" x="1"/>
        <item h="1" x="11"/>
        <item h="1" x="18"/>
        <item h="1" x="19"/>
        <item h="1" x="20"/>
        <item h="1" x="22"/>
        <item h="1" x="21"/>
        <item h="1" x="23"/>
        <item h="1" x="24"/>
        <item h="1" x="25"/>
        <item x="26"/>
        <item h="1" x="9"/>
        <item t="default"/>
      </items>
    </pivotField>
    <pivotField showAll="0"/>
    <pivotField showAll="0"/>
    <pivotField showAll="0"/>
    <pivotField axis="axisPage" dataField="1" multipleItemSelectionAllowed="1" showAll="0">
      <items count="4">
        <item h="1" x="0"/>
        <item h="1" x="1"/>
        <item x="2"/>
        <item t="default"/>
      </items>
    </pivotField>
    <pivotField showAll="0"/>
    <pivotField showAll="0"/>
  </pivotFields>
  <rowFields count="2">
    <field x="13"/>
    <field x="14"/>
  </rowFields>
  <rowItems count="6">
    <i>
      <x/>
    </i>
    <i r="1">
      <x v="2"/>
    </i>
    <i>
      <x v="1"/>
    </i>
    <i r="1">
      <x v="7"/>
    </i>
    <i r="1">
      <x v="20"/>
    </i>
    <i t="grand">
      <x/>
    </i>
  </rowItems>
  <colItems count="1">
    <i/>
  </colItems>
  <pageFields count="2">
    <pageField fld="21" hier="-1"/>
    <pageField fld="17" hier="-1"/>
  </pageFields>
  <dataFields count="1">
    <dataField name="ACCIONES INCUMPLIDAS O INEFECTIVAS" fld="21" subtotal="count" baseField="0" baseItem="0"/>
  </dataFields>
  <formats count="12">
    <format dxfId="498">
      <pivotArea field="13" type="button" dataOnly="0" labelOnly="1" outline="0" axis="axisRow" fieldPosition="0"/>
    </format>
    <format dxfId="497">
      <pivotArea dataOnly="0" labelOnly="1" fieldPosition="0">
        <references count="1">
          <reference field="13" count="3">
            <x v="0"/>
            <x v="1"/>
            <x v="2"/>
          </reference>
        </references>
      </pivotArea>
    </format>
    <format dxfId="496">
      <pivotArea dataOnly="0" labelOnly="1" grandRow="1" outline="0" fieldPosition="0"/>
    </format>
    <format dxfId="495">
      <pivotArea dataOnly="0" labelOnly="1" fieldPosition="0">
        <references count="2">
          <reference field="13" count="1" selected="0">
            <x v="0"/>
          </reference>
          <reference field="14" count="1">
            <x v="2"/>
          </reference>
        </references>
      </pivotArea>
    </format>
    <format dxfId="494">
      <pivotArea dataOnly="0" labelOnly="1" fieldPosition="0">
        <references count="2">
          <reference field="13" count="1" selected="0">
            <x v="2"/>
          </reference>
          <reference field="14" count="1">
            <x v="1"/>
          </reference>
        </references>
      </pivotArea>
    </format>
    <format dxfId="493">
      <pivotArea field="13" type="button" dataOnly="0" labelOnly="1" outline="0" axis="axisRow" fieldPosition="0"/>
    </format>
    <format dxfId="492">
      <pivotArea dataOnly="0" labelOnly="1" fieldPosition="0">
        <references count="1">
          <reference field="13" count="3">
            <x v="0"/>
            <x v="1"/>
            <x v="2"/>
          </reference>
        </references>
      </pivotArea>
    </format>
    <format dxfId="491">
      <pivotArea dataOnly="0" labelOnly="1" grandRow="1" outline="0" fieldPosition="0"/>
    </format>
    <format dxfId="490">
      <pivotArea dataOnly="0" labelOnly="1" fieldPosition="0">
        <references count="2">
          <reference field="13" count="1" selected="0">
            <x v="0"/>
          </reference>
          <reference field="14" count="1">
            <x v="2"/>
          </reference>
        </references>
      </pivotArea>
    </format>
    <format dxfId="489">
      <pivotArea dataOnly="0" labelOnly="1" fieldPosition="0">
        <references count="2">
          <reference field="13" count="1" selected="0">
            <x v="2"/>
          </reference>
          <reference field="14" count="1">
            <x v="1"/>
          </reference>
        </references>
      </pivotArea>
    </format>
    <format dxfId="488">
      <pivotArea dataOnly="0" labelOnly="1" outline="0" axis="axisValues" fieldPosition="0"/>
    </format>
    <format dxfId="487">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8DB5B4D-F089-4C95-969F-6EAB14745265}" name="TablaDinámica4" cacheId="2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141:B161" firstHeaderRow="1" firstDataRow="1" firstDataCol="1" rowPageCount="1" colPageCount="1"/>
  <pivotFields count="24">
    <pivotField showAll="0"/>
    <pivotField dataField="1" showAll="0"/>
    <pivotField showAll="0"/>
    <pivotField showAll="0"/>
    <pivotField axis="axisRow" showAll="0" sortType="ascending">
      <items count="28">
        <item x="18"/>
        <item x="17"/>
        <item x="1"/>
        <item x="2"/>
        <item x="3"/>
        <item x="15"/>
        <item x="20"/>
        <item x="23"/>
        <item n="AUDITORÍA INTERNA SGC 2020" x="0"/>
        <item x="4"/>
        <item x="21"/>
        <item x="9"/>
        <item x="19"/>
        <item x="6"/>
        <item x="10"/>
        <item x="5"/>
        <item x="25"/>
        <item x="26"/>
        <item x="22"/>
        <item x="24"/>
        <item x="14"/>
        <item x="13"/>
        <item x="16"/>
        <item x="12"/>
        <item x="8"/>
        <item x="7"/>
        <item x="11"/>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4">
        <item x="0"/>
        <item h="1" x="1"/>
        <item h="1" x="2"/>
        <item t="default"/>
      </items>
    </pivotField>
    <pivotField showAll="0"/>
    <pivotField showAll="0"/>
  </pivotFields>
  <rowFields count="1">
    <field x="4"/>
  </rowFields>
  <rowItems count="20">
    <i>
      <x v="1"/>
    </i>
    <i>
      <x v="2"/>
    </i>
    <i>
      <x v="3"/>
    </i>
    <i>
      <x v="5"/>
    </i>
    <i>
      <x v="7"/>
    </i>
    <i>
      <x v="8"/>
    </i>
    <i>
      <x v="9"/>
    </i>
    <i>
      <x v="10"/>
    </i>
    <i>
      <x v="11"/>
    </i>
    <i>
      <x v="12"/>
    </i>
    <i>
      <x v="14"/>
    </i>
    <i>
      <x v="15"/>
    </i>
    <i>
      <x v="18"/>
    </i>
    <i>
      <x v="20"/>
    </i>
    <i>
      <x v="21"/>
    </i>
    <i>
      <x v="22"/>
    </i>
    <i>
      <x v="23"/>
    </i>
    <i>
      <x v="24"/>
    </i>
    <i>
      <x v="26"/>
    </i>
    <i t="grand">
      <x/>
    </i>
  </rowItems>
  <colItems count="1">
    <i/>
  </colItems>
  <pageFields count="1">
    <pageField fld="21" hier="-1"/>
  </pageFields>
  <dataFields count="1">
    <dataField name="Cuenta de No. Acción" fld="1" subtotal="count" baseField="4" baseItem="13"/>
  </dataFields>
  <formats count="16">
    <format dxfId="514">
      <pivotArea field="21" type="button" dataOnly="0" labelOnly="1" outline="0" axis="axisPage" fieldPosition="0"/>
    </format>
    <format dxfId="513">
      <pivotArea field="4" type="button" dataOnly="0" labelOnly="1" outline="0" axis="axisRow" fieldPosition="0"/>
    </format>
    <format dxfId="512">
      <pivotArea dataOnly="0" labelOnly="1" fieldPosition="0">
        <references count="1">
          <reference field="4" count="2">
            <x v="8"/>
            <x v="26"/>
          </reference>
        </references>
      </pivotArea>
    </format>
    <format dxfId="511">
      <pivotArea dataOnly="0" labelOnly="1" grandRow="1" outline="0" fieldPosition="0"/>
    </format>
    <format dxfId="510">
      <pivotArea field="21" type="button" dataOnly="0" labelOnly="1" outline="0" axis="axisPage" fieldPosition="0"/>
    </format>
    <format dxfId="509">
      <pivotArea field="4" type="button" dataOnly="0" labelOnly="1" outline="0" axis="axisRow" fieldPosition="0"/>
    </format>
    <format dxfId="508">
      <pivotArea dataOnly="0" labelOnly="1" fieldPosition="0">
        <references count="1">
          <reference field="4" count="2">
            <x v="8"/>
            <x v="26"/>
          </reference>
        </references>
      </pivotArea>
    </format>
    <format dxfId="507">
      <pivotArea dataOnly="0" labelOnly="1" grandRow="1" outline="0" fieldPosition="0"/>
    </format>
    <format dxfId="506">
      <pivotArea dataOnly="0" labelOnly="1" fieldPosition="0">
        <references count="1">
          <reference field="4" count="1">
            <x v="8"/>
          </reference>
        </references>
      </pivotArea>
    </format>
    <format dxfId="505">
      <pivotArea dataOnly="0" labelOnly="1" fieldPosition="0">
        <references count="1">
          <reference field="4" count="2">
            <x v="8"/>
            <x v="26"/>
          </reference>
        </references>
      </pivotArea>
    </format>
    <format dxfId="504">
      <pivotArea dataOnly="0" labelOnly="1" fieldPosition="0">
        <references count="1">
          <reference field="4" count="4">
            <x v="2"/>
            <x v="4"/>
            <x v="8"/>
            <x v="9"/>
          </reference>
        </references>
      </pivotArea>
    </format>
    <format dxfId="503">
      <pivotArea dataOnly="0" labelOnly="1" fieldPosition="0">
        <references count="1">
          <reference field="4" count="4">
            <x v="2"/>
            <x v="4"/>
            <x v="8"/>
            <x v="9"/>
          </reference>
        </references>
      </pivotArea>
    </format>
    <format dxfId="502">
      <pivotArea dataOnly="0" labelOnly="1" fieldPosition="0">
        <references count="1">
          <reference field="4" count="12">
            <x v="0"/>
            <x v="2"/>
            <x v="4"/>
            <x v="5"/>
            <x v="8"/>
            <x v="9"/>
            <x v="11"/>
            <x v="13"/>
            <x v="14"/>
            <x v="20"/>
            <x v="23"/>
            <x v="26"/>
          </reference>
        </references>
      </pivotArea>
    </format>
    <format dxfId="501">
      <pivotArea dataOnly="0" labelOnly="1" fieldPosition="0">
        <references count="1">
          <reference field="4" count="14">
            <x v="0"/>
            <x v="1"/>
            <x v="2"/>
            <x v="4"/>
            <x v="5"/>
            <x v="8"/>
            <x v="9"/>
            <x v="11"/>
            <x v="13"/>
            <x v="14"/>
            <x v="20"/>
            <x v="22"/>
            <x v="23"/>
            <x v="26"/>
          </reference>
        </references>
      </pivotArea>
    </format>
    <format dxfId="500">
      <pivotArea dataOnly="0" labelOnly="1" fieldPosition="0">
        <references count="1">
          <reference field="4" count="14">
            <x v="0"/>
            <x v="1"/>
            <x v="2"/>
            <x v="4"/>
            <x v="5"/>
            <x v="8"/>
            <x v="9"/>
            <x v="11"/>
            <x v="13"/>
            <x v="14"/>
            <x v="20"/>
            <x v="22"/>
            <x v="23"/>
            <x v="26"/>
          </reference>
        </references>
      </pivotArea>
    </format>
    <format dxfId="499">
      <pivotArea dataOnly="0" labelOnly="1" fieldPosition="0">
        <references count="1">
          <reference field="4" count="14">
            <x v="0"/>
            <x v="1"/>
            <x v="2"/>
            <x v="4"/>
            <x v="5"/>
            <x v="8"/>
            <x v="9"/>
            <x v="11"/>
            <x v="13"/>
            <x v="14"/>
            <x v="20"/>
            <x v="22"/>
            <x v="23"/>
            <x v="2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B649D48-ED30-4E12-AD40-CD547922E783}" name="TablaDinámica1" cacheId="2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1" rowHeaderCaption="SUBSECRETARIA U OFICINA">
  <location ref="A4:E17"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1"/>
        <item x="3"/>
        <item x="2"/>
        <item x="5"/>
        <item x="0"/>
        <item x="7"/>
        <item x="6"/>
        <item x="8"/>
        <item x="9"/>
        <item m="1" x="11"/>
        <item x="10"/>
      </items>
    </pivotField>
    <pivotField showAll="0" defaultSubtotal="0"/>
    <pivotField showAll="0" defaultSubtotal="0"/>
    <pivotField numFmtId="166" showAll="0"/>
    <pivotField numFmtId="166" showAll="0"/>
    <pivotField showAll="0"/>
    <pivotField showAll="0"/>
    <pivotField showAll="0"/>
    <pivotField axis="axisCol" dataField="1" showAll="0">
      <items count="4">
        <item x="0"/>
        <item x="1"/>
        <item x="2"/>
        <item t="default"/>
      </items>
    </pivotField>
    <pivotField showAll="0"/>
    <pivotField showAll="0"/>
  </pivotFields>
  <rowFields count="1">
    <field x="13"/>
  </rowFields>
  <rowItems count="12">
    <i>
      <x/>
    </i>
    <i>
      <x v="1"/>
    </i>
    <i>
      <x v="2"/>
    </i>
    <i>
      <x v="3"/>
    </i>
    <i>
      <x v="4"/>
    </i>
    <i>
      <x v="5"/>
    </i>
    <i>
      <x v="6"/>
    </i>
    <i>
      <x v="7"/>
    </i>
    <i>
      <x v="8"/>
    </i>
    <i>
      <x v="9"/>
    </i>
    <i>
      <x v="11"/>
    </i>
    <i t="grand">
      <x/>
    </i>
  </rowItems>
  <colFields count="1">
    <field x="21"/>
  </colFields>
  <colItems count="4">
    <i>
      <x/>
    </i>
    <i>
      <x v="1"/>
    </i>
    <i>
      <x v="2"/>
    </i>
    <i t="grand">
      <x/>
    </i>
  </colItems>
  <dataFields count="1">
    <dataField name="Cuenta de ESTADO DE LA ACCION" fld="21" subtotal="count" baseField="0" baseItem="0"/>
  </dataFields>
  <formats count="32">
    <format dxfId="546">
      <pivotArea dataOnly="0" labelOnly="1" fieldPosition="0">
        <references count="1">
          <reference field="13" count="0"/>
        </references>
      </pivotArea>
    </format>
    <format dxfId="545">
      <pivotArea dataOnly="0" labelOnly="1" fieldPosition="0">
        <references count="1">
          <reference field="13" count="0"/>
        </references>
      </pivotArea>
    </format>
    <format dxfId="544">
      <pivotArea dataOnly="0" labelOnly="1" fieldPosition="0">
        <references count="1">
          <reference field="13" count="0"/>
        </references>
      </pivotArea>
    </format>
    <format dxfId="543">
      <pivotArea dataOnly="0" labelOnly="1" grandCol="1" outline="0" fieldPosition="0"/>
    </format>
    <format dxfId="542">
      <pivotArea type="origin" dataOnly="0" labelOnly="1" outline="0" fieldPosition="0"/>
    </format>
    <format dxfId="541">
      <pivotArea field="13" type="button" dataOnly="0" labelOnly="1" outline="0" axis="axisRow" fieldPosition="0"/>
    </format>
    <format dxfId="540">
      <pivotArea dataOnly="0" labelOnly="1" fieldPosition="0">
        <references count="1">
          <reference field="13" count="0"/>
        </references>
      </pivotArea>
    </format>
    <format dxfId="539">
      <pivotArea dataOnly="0" labelOnly="1" grandRow="1" outline="0" fieldPosition="0"/>
    </format>
    <format dxfId="538">
      <pivotArea type="origin" dataOnly="0" labelOnly="1" outline="0" fieldPosition="0"/>
    </format>
    <format dxfId="537">
      <pivotArea field="13" type="button" dataOnly="0" labelOnly="1" outline="0" axis="axisRow" fieldPosition="0"/>
    </format>
    <format dxfId="536">
      <pivotArea dataOnly="0" labelOnly="1" fieldPosition="0">
        <references count="1">
          <reference field="13" count="0"/>
        </references>
      </pivotArea>
    </format>
    <format dxfId="535">
      <pivotArea dataOnly="0" labelOnly="1" grandRow="1" outline="0" fieldPosition="0"/>
    </format>
    <format dxfId="534">
      <pivotArea dataOnly="0" labelOnly="1" fieldPosition="0">
        <references count="1">
          <reference field="13" count="6">
            <x v="0"/>
            <x v="1"/>
            <x v="2"/>
            <x v="3"/>
            <x v="4"/>
            <x v="5"/>
          </reference>
        </references>
      </pivotArea>
    </format>
    <format dxfId="533">
      <pivotArea dataOnly="0" labelOnly="1" fieldPosition="0">
        <references count="1">
          <reference field="13" count="6">
            <x v="0"/>
            <x v="1"/>
            <x v="2"/>
            <x v="3"/>
            <x v="4"/>
            <x v="5"/>
          </reference>
        </references>
      </pivotArea>
    </format>
    <format dxfId="532">
      <pivotArea dataOnly="0" labelOnly="1" fieldPosition="0">
        <references count="1">
          <reference field="13" count="0"/>
        </references>
      </pivotArea>
    </format>
    <format dxfId="531">
      <pivotArea dataOnly="0" labelOnly="1" fieldPosition="0">
        <references count="1">
          <reference field="13" count="0"/>
        </references>
      </pivotArea>
    </format>
    <format dxfId="530">
      <pivotArea dataOnly="0" labelOnly="1" fieldPosition="0">
        <references count="1">
          <reference field="13" count="0"/>
        </references>
      </pivotArea>
    </format>
    <format dxfId="529">
      <pivotArea dataOnly="0" labelOnly="1" fieldPosition="0">
        <references count="1">
          <reference field="13" count="0"/>
        </references>
      </pivotArea>
    </format>
    <format dxfId="528">
      <pivotArea dataOnly="0" labelOnly="1" fieldPosition="0">
        <references count="1">
          <reference field="13" count="0"/>
        </references>
      </pivotArea>
    </format>
    <format dxfId="527">
      <pivotArea dataOnly="0" labelOnly="1" fieldPosition="0">
        <references count="1">
          <reference field="13" count="0"/>
        </references>
      </pivotArea>
    </format>
    <format dxfId="526">
      <pivotArea dataOnly="0" labelOnly="1" fieldPosition="0">
        <references count="1">
          <reference field="13" count="0"/>
        </references>
      </pivotArea>
    </format>
    <format dxfId="525">
      <pivotArea dataOnly="0" labelOnly="1" fieldPosition="0">
        <references count="1">
          <reference field="13" count="0"/>
        </references>
      </pivotArea>
    </format>
    <format dxfId="524">
      <pivotArea dataOnly="0" labelOnly="1" fieldPosition="0">
        <references count="1">
          <reference field="13" count="0"/>
        </references>
      </pivotArea>
    </format>
    <format dxfId="523">
      <pivotArea dataOnly="0" labelOnly="1" fieldPosition="0">
        <references count="1">
          <reference field="13" count="0"/>
        </references>
      </pivotArea>
    </format>
    <format dxfId="522">
      <pivotArea dataOnly="0" labelOnly="1" fieldPosition="0">
        <references count="1">
          <reference field="13" count="0"/>
        </references>
      </pivotArea>
    </format>
    <format dxfId="521">
      <pivotArea dataOnly="0" labelOnly="1" fieldPosition="0">
        <references count="1">
          <reference field="13" count="0"/>
        </references>
      </pivotArea>
    </format>
    <format dxfId="520">
      <pivotArea dataOnly="0" labelOnly="1" fieldPosition="0">
        <references count="1">
          <reference field="13" count="0"/>
        </references>
      </pivotArea>
    </format>
    <format dxfId="519">
      <pivotArea dataOnly="0" labelOnly="1" fieldPosition="0">
        <references count="1">
          <reference field="13" count="0"/>
        </references>
      </pivotArea>
    </format>
    <format dxfId="518">
      <pivotArea field="13" type="button" dataOnly="0" labelOnly="1" outline="0" axis="axisRow" fieldPosition="0"/>
    </format>
    <format dxfId="517">
      <pivotArea dataOnly="0" labelOnly="1" fieldPosition="0">
        <references count="1">
          <reference field="13" count="0"/>
        </references>
      </pivotArea>
    </format>
    <format dxfId="516">
      <pivotArea field="13" type="button" dataOnly="0" labelOnly="1" outline="0" axis="axisRow" fieldPosition="0"/>
    </format>
    <format dxfId="515">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360">
      <pivotArea collapsedLevelsAreSubtotals="1" fieldPosition="0">
        <references count="1">
          <reference field="4" count="1">
            <x v="4"/>
          </reference>
        </references>
      </pivotArea>
    </format>
    <format dxfId="359">
      <pivotArea dataOnly="0" labelOnly="1" fieldPosition="0">
        <references count="1">
          <reference field="4" count="1">
            <x v="4"/>
          </reference>
        </references>
      </pivotArea>
    </format>
    <format dxfId="358">
      <pivotArea collapsedLevelsAreSubtotals="1" fieldPosition="0">
        <references count="1">
          <reference field="4" count="1">
            <x v="7"/>
          </reference>
        </references>
      </pivotArea>
    </format>
    <format dxfId="357">
      <pivotArea dataOnly="0" labelOnly="1" fieldPosition="0">
        <references count="1">
          <reference field="4" count="1">
            <x v="7"/>
          </reference>
        </references>
      </pivotArea>
    </format>
    <format dxfId="356">
      <pivotArea collapsedLevelsAreSubtotals="1" fieldPosition="0">
        <references count="1">
          <reference field="4" count="1">
            <x v="11"/>
          </reference>
        </references>
      </pivotArea>
    </format>
    <format dxfId="355">
      <pivotArea dataOnly="0" labelOnly="1" fieldPosition="0">
        <references count="1">
          <reference field="4" count="1">
            <x v="11"/>
          </reference>
        </references>
      </pivotArea>
    </format>
    <format dxfId="354">
      <pivotArea collapsedLevelsAreSubtotals="1" fieldPosition="0">
        <references count="1">
          <reference field="4" count="1">
            <x v="2"/>
          </reference>
        </references>
      </pivotArea>
    </format>
    <format dxfId="353">
      <pivotArea dataOnly="0" labelOnly="1" fieldPosition="0">
        <references count="1">
          <reference field="4" count="1">
            <x v="2"/>
          </reference>
        </references>
      </pivotArea>
    </format>
    <format dxfId="352">
      <pivotArea dataOnly="0" labelOnly="1" fieldPosition="0">
        <references count="1">
          <reference field="4" count="0"/>
        </references>
      </pivotArea>
    </format>
    <format dxfId="351">
      <pivotArea dataOnly="0" labelOnly="1" fieldPosition="0">
        <references count="1">
          <reference field="4" count="0"/>
        </references>
      </pivotArea>
    </format>
    <format dxfId="350">
      <pivotArea dataOnly="0" labelOnly="1" fieldPosition="0">
        <references count="1">
          <reference field="4" count="1">
            <x v="7"/>
          </reference>
        </references>
      </pivotArea>
    </format>
    <format dxfId="349">
      <pivotArea field="2" type="button" dataOnly="0" labelOnly="1" outline="0" axis="axisPage" fieldPosition="0"/>
    </format>
    <format dxfId="348">
      <pivotArea field="4" type="button" dataOnly="0" labelOnly="1" outline="0" axis="axisRow" fieldPosition="0"/>
    </format>
    <format dxfId="347">
      <pivotArea dataOnly="0" labelOnly="1" fieldPosition="0">
        <references count="1">
          <reference field="4" count="0"/>
        </references>
      </pivotArea>
    </format>
    <format dxfId="346">
      <pivotArea dataOnly="0" labelOnly="1" grandRow="1" outline="0" fieldPosition="0"/>
    </format>
    <format dxfId="345">
      <pivotArea collapsedLevelsAreSubtotals="1" fieldPosition="0">
        <references count="1">
          <reference field="4" count="1">
            <x v="2"/>
          </reference>
        </references>
      </pivotArea>
    </format>
    <format dxfId="344">
      <pivotArea dataOnly="0" labelOnly="1" fieldPosition="0">
        <references count="1">
          <reference field="4" count="1">
            <x v="2"/>
          </reference>
        </references>
      </pivotArea>
    </format>
    <format dxfId="343">
      <pivotArea collapsedLevelsAreSubtotals="1" fieldPosition="0">
        <references count="1">
          <reference field="4" count="1">
            <x v="2"/>
          </reference>
        </references>
      </pivotArea>
    </format>
    <format dxfId="342">
      <pivotArea dataOnly="0" labelOnly="1" fieldPosition="0">
        <references count="1">
          <reference field="4" count="1">
            <x v="2"/>
          </reference>
        </references>
      </pivotArea>
    </format>
    <format dxfId="341">
      <pivotArea outline="0" collapsedLevelsAreSubtotals="1" fieldPosition="0"/>
    </format>
    <format dxfId="340">
      <pivotArea dataOnly="0" labelOnly="1" outline="0" fieldPosition="0">
        <references count="1">
          <reference field="2" count="0"/>
        </references>
      </pivotArea>
    </format>
    <format dxfId="339">
      <pivotArea dataOnly="0" labelOnly="1" outline="0" axis="axisValues" fieldPosition="0"/>
    </format>
    <format dxfId="33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383">
      <pivotArea collapsedLevelsAreSubtotals="1" fieldPosition="0">
        <references count="1">
          <reference field="2" count="1">
            <x v="4"/>
          </reference>
        </references>
      </pivotArea>
    </format>
    <format dxfId="382">
      <pivotArea dataOnly="0" labelOnly="1" fieldPosition="0">
        <references count="1">
          <reference field="2" count="1">
            <x v="4"/>
          </reference>
        </references>
      </pivotArea>
    </format>
    <format dxfId="381">
      <pivotArea outline="0" collapsedLevelsAreSubtotals="1" fieldPosition="0"/>
    </format>
    <format dxfId="380">
      <pivotArea dataOnly="0" labelOnly="1" outline="0" axis="axisValues" fieldPosition="0"/>
    </format>
    <format dxfId="379">
      <pivotArea dataOnly="0" labelOnly="1" outline="0" axis="axisValues" fieldPosition="0"/>
    </format>
    <format dxfId="378">
      <pivotArea outline="0" collapsedLevelsAreSubtotals="1" fieldPosition="0"/>
    </format>
    <format dxfId="377">
      <pivotArea dataOnly="0" labelOnly="1" outline="0" axis="axisValues" fieldPosition="0"/>
    </format>
    <format dxfId="376">
      <pivotArea dataOnly="0" labelOnly="1" outline="0" axis="axisValues" fieldPosition="0"/>
    </format>
    <format dxfId="375">
      <pivotArea grandRow="1" outline="0" collapsedLevelsAreSubtotals="1" fieldPosition="0"/>
    </format>
    <format dxfId="374">
      <pivotArea dataOnly="0" labelOnly="1" outline="0" axis="axisValues" fieldPosition="0"/>
    </format>
    <format dxfId="373">
      <pivotArea dataOnly="0" labelOnly="1" outline="0" axis="axisValues" fieldPosition="0"/>
    </format>
    <format dxfId="372">
      <pivotArea field="2" type="button" dataOnly="0" labelOnly="1" outline="0" axis="axisRow" fieldPosition="0"/>
    </format>
    <format dxfId="371">
      <pivotArea dataOnly="0" labelOnly="1" fieldPosition="0">
        <references count="1">
          <reference field="2" count="0"/>
        </references>
      </pivotArea>
    </format>
    <format dxfId="370">
      <pivotArea dataOnly="0" labelOnly="1" grandRow="1" outline="0" fieldPosition="0"/>
    </format>
    <format dxfId="369">
      <pivotArea outline="0" collapsedLevelsAreSubtotals="1" fieldPosition="0"/>
    </format>
    <format dxfId="368">
      <pivotArea dataOnly="0" labelOnly="1" outline="0" axis="axisValues" fieldPosition="0"/>
    </format>
    <format dxfId="367">
      <pivotArea dataOnly="0" labelOnly="1" outline="0" axis="axisValues" fieldPosition="0"/>
    </format>
    <format dxfId="366">
      <pivotArea outline="0" collapsedLevelsAreSubtotals="1" fieldPosition="0"/>
    </format>
    <format dxfId="365">
      <pivotArea dataOnly="0" labelOnly="1" outline="0" axis="axisValues" fieldPosition="0"/>
    </format>
    <format dxfId="364">
      <pivotArea dataOnly="0" labelOnly="1" outline="0" axis="axisValues" fieldPosition="0"/>
    </format>
    <format dxfId="363">
      <pivotArea outline="0" collapsedLevelsAreSubtotals="1" fieldPosition="0"/>
    </format>
    <format dxfId="362">
      <pivotArea dataOnly="0" labelOnly="1" outline="0" axis="axisValues" fieldPosition="0"/>
    </format>
    <format dxfId="36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8"/>
  <sheetViews>
    <sheetView tabSelected="1" zoomScale="80" zoomScaleNormal="80" workbookViewId="0">
      <selection activeCell="B122" sqref="B122:D122"/>
    </sheetView>
  </sheetViews>
  <sheetFormatPr baseColWidth="10" defaultRowHeight="15" x14ac:dyDescent="0.25"/>
  <cols>
    <col min="1" max="1" width="50.42578125" style="73" bestFit="1" customWidth="1"/>
    <col min="2" max="2" width="25.140625" style="29" bestFit="1" customWidth="1"/>
    <col min="3" max="3" width="12.5703125" style="29" customWidth="1"/>
    <col min="4" max="4" width="13.140625" style="29" bestFit="1" customWidth="1"/>
    <col min="5" max="5" width="10.85546875" style="29" customWidth="1"/>
    <col min="6" max="6" width="10.85546875" style="29" bestFit="1" customWidth="1"/>
    <col min="7" max="14" width="10.85546875" style="29" customWidth="1"/>
    <col min="15" max="15" width="10.85546875" style="29" bestFit="1" customWidth="1"/>
    <col min="16" max="16" width="10.85546875" style="29" customWidth="1"/>
    <col min="17" max="19" width="10.85546875" style="29" bestFit="1" customWidth="1"/>
    <col min="20" max="20" width="10.85546875" style="29" customWidth="1"/>
    <col min="21" max="23" width="10.85546875" style="29" bestFit="1" customWidth="1"/>
    <col min="24" max="24" width="14.140625" style="29" bestFit="1" customWidth="1"/>
    <col min="25" max="25" width="10.85546875" style="29" customWidth="1"/>
    <col min="26" max="26" width="14.140625" style="29" bestFit="1" customWidth="1"/>
    <col min="27" max="28" width="14.140625" style="29" customWidth="1"/>
    <col min="29" max="30" width="10.85546875" style="29" customWidth="1"/>
    <col min="31" max="31" width="14.140625" style="29" customWidth="1"/>
    <col min="32" max="34" width="10.85546875" style="29" customWidth="1"/>
    <col min="35" max="38" width="14.140625" style="29" customWidth="1"/>
    <col min="39" max="42" width="10.7109375" style="29" customWidth="1"/>
    <col min="43" max="43" width="12.5703125" style="29" customWidth="1"/>
    <col min="44" max="45" width="10.7109375" style="29" customWidth="1"/>
    <col min="46" max="46" width="12.5703125" style="29" customWidth="1"/>
    <col min="47" max="52" width="10.7109375" style="29" customWidth="1"/>
    <col min="53" max="53" width="12.5703125" style="29" bestFit="1" customWidth="1"/>
    <col min="54" max="16384" width="11.42578125" style="29"/>
  </cols>
  <sheetData>
    <row r="1" spans="1:8" ht="45.75" customHeight="1" x14ac:dyDescent="0.4">
      <c r="A1" s="116" t="s">
        <v>1236</v>
      </c>
      <c r="B1" s="116"/>
      <c r="C1" s="116"/>
      <c r="D1" s="116"/>
    </row>
    <row r="2" spans="1:8" ht="15" customHeight="1" x14ac:dyDescent="0.35">
      <c r="A2" s="71"/>
    </row>
    <row r="3" spans="1:8" ht="59.25" customHeight="1" x14ac:dyDescent="0.3">
      <c r="A3" s="72" t="s">
        <v>1237</v>
      </c>
    </row>
    <row r="4" spans="1:8" x14ac:dyDescent="0.25">
      <c r="A4" s="47" t="s">
        <v>111</v>
      </c>
      <c r="B4" s="30" t="s">
        <v>112</v>
      </c>
      <c r="C4"/>
      <c r="D4"/>
      <c r="E4"/>
      <c r="F4"/>
    </row>
    <row r="5" spans="1:8" ht="26.25" x14ac:dyDescent="0.25">
      <c r="A5" s="47" t="s">
        <v>113</v>
      </c>
      <c r="B5" t="s">
        <v>106</v>
      </c>
      <c r="C5" t="s">
        <v>138</v>
      </c>
      <c r="D5" t="s">
        <v>462</v>
      </c>
      <c r="E5" s="44" t="s">
        <v>114</v>
      </c>
      <c r="F5"/>
    </row>
    <row r="6" spans="1:8" x14ac:dyDescent="0.25">
      <c r="A6" s="42" t="s">
        <v>90</v>
      </c>
      <c r="B6" s="31">
        <v>60</v>
      </c>
      <c r="C6" s="31">
        <v>6</v>
      </c>
      <c r="D6" s="31">
        <v>2</v>
      </c>
      <c r="E6" s="31">
        <v>68</v>
      </c>
      <c r="F6"/>
    </row>
    <row r="7" spans="1:8" x14ac:dyDescent="0.25">
      <c r="A7" s="42" t="s">
        <v>95</v>
      </c>
      <c r="B7" s="31">
        <v>16</v>
      </c>
      <c r="C7" s="31"/>
      <c r="D7" s="31">
        <v>2</v>
      </c>
      <c r="E7" s="31">
        <v>18</v>
      </c>
      <c r="F7"/>
    </row>
    <row r="8" spans="1:8" x14ac:dyDescent="0.25">
      <c r="A8" s="42" t="s">
        <v>97</v>
      </c>
      <c r="B8" s="31">
        <v>10</v>
      </c>
      <c r="C8" s="31">
        <v>1</v>
      </c>
      <c r="D8" s="31"/>
      <c r="E8" s="31">
        <v>11</v>
      </c>
      <c r="F8"/>
    </row>
    <row r="9" spans="1:8" x14ac:dyDescent="0.25">
      <c r="A9" s="42" t="s">
        <v>100</v>
      </c>
      <c r="B9" s="31">
        <v>19</v>
      </c>
      <c r="C9" s="31">
        <v>5</v>
      </c>
      <c r="D9" s="31"/>
      <c r="E9" s="31">
        <v>24</v>
      </c>
      <c r="F9"/>
    </row>
    <row r="10" spans="1:8" x14ac:dyDescent="0.25">
      <c r="A10" s="42" t="s">
        <v>149</v>
      </c>
      <c r="B10" s="31">
        <v>1</v>
      </c>
      <c r="C10" s="31">
        <v>1</v>
      </c>
      <c r="D10" s="31"/>
      <c r="E10" s="31">
        <v>2</v>
      </c>
      <c r="F10"/>
    </row>
    <row r="11" spans="1:8" x14ac:dyDescent="0.25">
      <c r="A11" s="42" t="s">
        <v>167</v>
      </c>
      <c r="B11" s="31">
        <v>2</v>
      </c>
      <c r="C11" s="31">
        <v>1</v>
      </c>
      <c r="D11" s="31"/>
      <c r="E11" s="31">
        <v>3</v>
      </c>
      <c r="F11"/>
      <c r="G11" s="69" t="s">
        <v>116</v>
      </c>
      <c r="H11" s="29">
        <f>+GETPIVOTDATA("ESTADO DE LA ACCION",$A$4,"ESTADO DE LA ACCION","CERRADA")</f>
        <v>27</v>
      </c>
    </row>
    <row r="12" spans="1:8" x14ac:dyDescent="0.25">
      <c r="A12" s="42" t="s">
        <v>486</v>
      </c>
      <c r="B12" s="31"/>
      <c r="C12" s="31">
        <v>8</v>
      </c>
      <c r="D12" s="31"/>
      <c r="E12" s="31">
        <v>8</v>
      </c>
      <c r="F12"/>
      <c r="G12" s="78" t="s">
        <v>435</v>
      </c>
    </row>
    <row r="13" spans="1:8" x14ac:dyDescent="0.25">
      <c r="A13" s="42" t="s">
        <v>545</v>
      </c>
      <c r="B13" s="31">
        <v>1</v>
      </c>
      <c r="C13" s="31"/>
      <c r="D13" s="31"/>
      <c r="E13" s="31">
        <v>1</v>
      </c>
      <c r="F13"/>
      <c r="G13" s="95" t="s">
        <v>1027</v>
      </c>
      <c r="H13" s="29">
        <v>0</v>
      </c>
    </row>
    <row r="14" spans="1:8" ht="26.25" x14ac:dyDescent="0.25">
      <c r="A14" s="42" t="s">
        <v>723</v>
      </c>
      <c r="B14" s="31">
        <v>3</v>
      </c>
      <c r="C14" s="31"/>
      <c r="D14" s="31"/>
      <c r="E14" s="31">
        <v>3</v>
      </c>
      <c r="F14"/>
      <c r="G14" s="69" t="s">
        <v>235</v>
      </c>
      <c r="H14" s="29">
        <f>+GETPIVOTDATA("ESTADO DE LA ACCION",$A$4,"ESTADO DE LA ACCION","ABIERTA")</f>
        <v>113</v>
      </c>
    </row>
    <row r="15" spans="1:8" x14ac:dyDescent="0.25">
      <c r="A15" s="42" t="s">
        <v>791</v>
      </c>
      <c r="B15" s="31">
        <v>1</v>
      </c>
      <c r="C15" s="31">
        <v>4</v>
      </c>
      <c r="D15" s="31"/>
      <c r="E15" s="31">
        <v>5</v>
      </c>
      <c r="F15"/>
    </row>
    <row r="16" spans="1:8" x14ac:dyDescent="0.25">
      <c r="A16" s="42" t="s">
        <v>613</v>
      </c>
      <c r="B16" s="31"/>
      <c r="C16" s="31">
        <v>1</v>
      </c>
      <c r="D16" s="31"/>
      <c r="E16" s="31">
        <v>1</v>
      </c>
      <c r="F16"/>
    </row>
    <row r="17" spans="1:6" x14ac:dyDescent="0.25">
      <c r="A17" s="42" t="s">
        <v>114</v>
      </c>
      <c r="B17" s="31">
        <v>113</v>
      </c>
      <c r="C17" s="31">
        <v>27</v>
      </c>
      <c r="D17" s="31">
        <v>4</v>
      </c>
      <c r="E17" s="31">
        <v>144</v>
      </c>
      <c r="F17"/>
    </row>
    <row r="18" spans="1:6" x14ac:dyDescent="0.25">
      <c r="A18"/>
      <c r="B18"/>
      <c r="C18"/>
      <c r="D18"/>
      <c r="E18"/>
      <c r="F18"/>
    </row>
    <row r="19" spans="1:6" x14ac:dyDescent="0.25">
      <c r="A19" s="42"/>
      <c r="B19" s="31"/>
      <c r="C19" s="31"/>
      <c r="D19" s="31"/>
      <c r="E19" s="31"/>
      <c r="F19"/>
    </row>
    <row r="20" spans="1:6" x14ac:dyDescent="0.25">
      <c r="A20" s="42"/>
      <c r="B20" s="31"/>
      <c r="C20" s="31"/>
      <c r="D20" s="31"/>
      <c r="E20" s="31"/>
      <c r="F20"/>
    </row>
    <row r="21" spans="1:6" x14ac:dyDescent="0.25">
      <c r="A21" s="42"/>
      <c r="B21" s="31"/>
      <c r="C21" s="31"/>
      <c r="D21" s="31"/>
      <c r="E21" s="31"/>
      <c r="F21"/>
    </row>
    <row r="22" spans="1:6" x14ac:dyDescent="0.25">
      <c r="A22"/>
      <c r="B22"/>
      <c r="C22"/>
      <c r="D22"/>
      <c r="E22"/>
    </row>
    <row r="23" spans="1:6" x14ac:dyDescent="0.25">
      <c r="A23"/>
      <c r="B23"/>
      <c r="C23"/>
      <c r="D23"/>
      <c r="E23"/>
    </row>
    <row r="24" spans="1:6" x14ac:dyDescent="0.25">
      <c r="A24" s="42"/>
      <c r="B24" s="31"/>
      <c r="C24" s="31"/>
      <c r="D24" s="31"/>
      <c r="E24" s="31"/>
    </row>
    <row r="25" spans="1:6" ht="60.75" customHeight="1" x14ac:dyDescent="0.3">
      <c r="A25" s="72" t="s">
        <v>1238</v>
      </c>
    </row>
    <row r="26" spans="1:6" x14ac:dyDescent="0.25">
      <c r="A26" s="47" t="s">
        <v>14</v>
      </c>
      <c r="B26" t="s">
        <v>138</v>
      </c>
    </row>
    <row r="28" spans="1:6" x14ac:dyDescent="0.25">
      <c r="A28" s="47" t="s">
        <v>115</v>
      </c>
      <c r="B28" s="44" t="s">
        <v>116</v>
      </c>
    </row>
    <row r="29" spans="1:6" x14ac:dyDescent="0.25">
      <c r="A29" s="42" t="s">
        <v>90</v>
      </c>
      <c r="B29" s="31"/>
    </row>
    <row r="30" spans="1:6" x14ac:dyDescent="0.25">
      <c r="A30" s="42" t="s">
        <v>165</v>
      </c>
      <c r="B30" s="31">
        <v>1</v>
      </c>
    </row>
    <row r="31" spans="1:6" x14ac:dyDescent="0.25">
      <c r="A31" s="33" t="s">
        <v>90</v>
      </c>
      <c r="B31" s="31">
        <v>1</v>
      </c>
    </row>
    <row r="32" spans="1:6" ht="15" customHeight="1" x14ac:dyDescent="0.25">
      <c r="A32" s="33" t="s">
        <v>487</v>
      </c>
      <c r="B32" s="31">
        <v>1</v>
      </c>
      <c r="E32" s="93" t="s">
        <v>782</v>
      </c>
      <c r="F32" s="29">
        <v>6</v>
      </c>
    </row>
    <row r="33" spans="1:6" x14ac:dyDescent="0.25">
      <c r="A33" s="33" t="s">
        <v>1254</v>
      </c>
      <c r="B33" s="31">
        <v>1</v>
      </c>
      <c r="E33" s="135" t="s">
        <v>237</v>
      </c>
      <c r="F33" s="135">
        <v>1</v>
      </c>
    </row>
    <row r="34" spans="1:6" x14ac:dyDescent="0.25">
      <c r="A34" s="33" t="s">
        <v>1519</v>
      </c>
      <c r="B34" s="31">
        <v>2</v>
      </c>
      <c r="E34" s="135" t="s">
        <v>238</v>
      </c>
      <c r="F34" s="29">
        <v>5</v>
      </c>
    </row>
    <row r="35" spans="1:6" x14ac:dyDescent="0.25">
      <c r="A35" s="42" t="s">
        <v>97</v>
      </c>
      <c r="B35" s="31"/>
      <c r="E35" s="135" t="s">
        <v>443</v>
      </c>
      <c r="F35" s="29">
        <v>1</v>
      </c>
    </row>
    <row r="36" spans="1:6" x14ac:dyDescent="0.25">
      <c r="A36" s="33" t="s">
        <v>97</v>
      </c>
      <c r="B36" s="31">
        <v>1</v>
      </c>
      <c r="E36" s="135" t="s">
        <v>239</v>
      </c>
      <c r="F36" s="70">
        <v>1</v>
      </c>
    </row>
    <row r="37" spans="1:6" x14ac:dyDescent="0.25">
      <c r="A37" s="42" t="s">
        <v>100</v>
      </c>
      <c r="B37" s="31"/>
      <c r="E37" s="135" t="s">
        <v>500</v>
      </c>
      <c r="F37" s="29">
        <v>8</v>
      </c>
    </row>
    <row r="38" spans="1:6" x14ac:dyDescent="0.25">
      <c r="A38" s="42" t="s">
        <v>101</v>
      </c>
      <c r="B38" s="31">
        <v>4</v>
      </c>
      <c r="E38" s="135" t="s">
        <v>1028</v>
      </c>
      <c r="F38" s="29">
        <v>4</v>
      </c>
    </row>
    <row r="39" spans="1:6" x14ac:dyDescent="0.25">
      <c r="A39" s="33" t="s">
        <v>100</v>
      </c>
      <c r="B39" s="31">
        <v>1</v>
      </c>
      <c r="E39" s="135" t="s">
        <v>1575</v>
      </c>
      <c r="F39" s="29">
        <v>1</v>
      </c>
    </row>
    <row r="40" spans="1:6" x14ac:dyDescent="0.25">
      <c r="A40" s="42" t="s">
        <v>149</v>
      </c>
      <c r="B40" s="31"/>
      <c r="E40" s="106"/>
    </row>
    <row r="41" spans="1:6" x14ac:dyDescent="0.25">
      <c r="A41" s="33" t="s">
        <v>149</v>
      </c>
      <c r="B41" s="31">
        <v>1</v>
      </c>
      <c r="E41" s="106"/>
    </row>
    <row r="42" spans="1:6" x14ac:dyDescent="0.25">
      <c r="A42" s="42" t="s">
        <v>167</v>
      </c>
      <c r="B42" s="31"/>
      <c r="E42" s="106"/>
    </row>
    <row r="43" spans="1:6" x14ac:dyDescent="0.25">
      <c r="A43" s="79" t="s">
        <v>167</v>
      </c>
      <c r="B43" s="31">
        <v>1</v>
      </c>
      <c r="E43" s="106"/>
    </row>
    <row r="44" spans="1:6" x14ac:dyDescent="0.25">
      <c r="A44" s="32" t="s">
        <v>486</v>
      </c>
      <c r="B44" s="31"/>
      <c r="E44" s="106"/>
    </row>
    <row r="45" spans="1:6" x14ac:dyDescent="0.25">
      <c r="A45" s="33" t="s">
        <v>486</v>
      </c>
      <c r="B45" s="31">
        <v>8</v>
      </c>
      <c r="E45" s="106"/>
    </row>
    <row r="46" spans="1:6" x14ac:dyDescent="0.25">
      <c r="A46" s="32" t="s">
        <v>791</v>
      </c>
      <c r="B46" s="31"/>
      <c r="E46" s="78"/>
    </row>
    <row r="47" spans="1:6" x14ac:dyDescent="0.25">
      <c r="A47" s="33" t="s">
        <v>791</v>
      </c>
      <c r="B47" s="31">
        <v>4</v>
      </c>
      <c r="E47" s="78"/>
    </row>
    <row r="48" spans="1:6" x14ac:dyDescent="0.25">
      <c r="A48" s="32" t="s">
        <v>613</v>
      </c>
      <c r="B48" s="31"/>
      <c r="E48" s="78"/>
    </row>
    <row r="49" spans="1:6" x14ac:dyDescent="0.25">
      <c r="A49" s="33" t="s">
        <v>1533</v>
      </c>
      <c r="B49" s="31">
        <v>1</v>
      </c>
      <c r="E49" s="78"/>
    </row>
    <row r="50" spans="1:6" x14ac:dyDescent="0.25">
      <c r="A50" s="42" t="s">
        <v>114</v>
      </c>
      <c r="B50" s="31">
        <v>27</v>
      </c>
    </row>
    <row r="51" spans="1:6" x14ac:dyDescent="0.25">
      <c r="A51" s="42"/>
      <c r="B51" s="31"/>
    </row>
    <row r="52" spans="1:6" x14ac:dyDescent="0.25">
      <c r="A52" s="42"/>
      <c r="B52" s="31"/>
    </row>
    <row r="53" spans="1:6" ht="43.5" customHeight="1" x14ac:dyDescent="0.3">
      <c r="A53" s="72" t="s">
        <v>1239</v>
      </c>
      <c r="B53" s="31"/>
    </row>
    <row r="54" spans="1:6" x14ac:dyDescent="0.25">
      <c r="A54" s="47" t="s">
        <v>14</v>
      </c>
      <c r="B54" t="s">
        <v>106</v>
      </c>
    </row>
    <row r="56" spans="1:6" x14ac:dyDescent="0.25">
      <c r="A56" s="47" t="s">
        <v>115</v>
      </c>
      <c r="B56" s="44" t="s">
        <v>117</v>
      </c>
    </row>
    <row r="57" spans="1:6" x14ac:dyDescent="0.25">
      <c r="A57" s="77" t="s">
        <v>90</v>
      </c>
      <c r="B57" s="31"/>
    </row>
    <row r="58" spans="1:6" x14ac:dyDescent="0.25">
      <c r="A58" s="77" t="s">
        <v>91</v>
      </c>
      <c r="B58" s="31">
        <v>28</v>
      </c>
    </row>
    <row r="59" spans="1:6" x14ac:dyDescent="0.25">
      <c r="A59" s="77" t="s">
        <v>165</v>
      </c>
      <c r="B59" s="31">
        <v>29</v>
      </c>
    </row>
    <row r="60" spans="1:6" x14ac:dyDescent="0.25">
      <c r="A60" s="79" t="s">
        <v>348</v>
      </c>
      <c r="B60" s="31">
        <v>1</v>
      </c>
    </row>
    <row r="61" spans="1:6" x14ac:dyDescent="0.25">
      <c r="A61" s="33" t="s">
        <v>618</v>
      </c>
      <c r="B61" s="31">
        <v>1</v>
      </c>
    </row>
    <row r="62" spans="1:6" x14ac:dyDescent="0.25">
      <c r="A62" s="33" t="s">
        <v>1460</v>
      </c>
      <c r="B62" s="31">
        <v>1</v>
      </c>
    </row>
    <row r="63" spans="1:6" x14ac:dyDescent="0.25">
      <c r="A63" s="77" t="s">
        <v>95</v>
      </c>
      <c r="B63" s="31"/>
      <c r="E63" s="112" t="s">
        <v>442</v>
      </c>
      <c r="F63" s="29">
        <v>60</v>
      </c>
    </row>
    <row r="64" spans="1:6" x14ac:dyDescent="0.25">
      <c r="A64" s="79" t="s">
        <v>95</v>
      </c>
      <c r="B64" s="31">
        <v>3</v>
      </c>
      <c r="E64" s="112" t="s">
        <v>236</v>
      </c>
      <c r="F64" s="29">
        <v>16</v>
      </c>
    </row>
    <row r="65" spans="1:6" x14ac:dyDescent="0.25">
      <c r="A65" s="33" t="s">
        <v>255</v>
      </c>
      <c r="B65" s="31">
        <v>1</v>
      </c>
      <c r="E65" s="112" t="s">
        <v>237</v>
      </c>
      <c r="F65" s="29">
        <v>10</v>
      </c>
    </row>
    <row r="66" spans="1:6" x14ac:dyDescent="0.25">
      <c r="A66" s="33" t="s">
        <v>1209</v>
      </c>
      <c r="B66" s="31">
        <v>7</v>
      </c>
      <c r="E66" s="112" t="s">
        <v>238</v>
      </c>
      <c r="F66" s="29">
        <v>19</v>
      </c>
    </row>
    <row r="67" spans="1:6" x14ac:dyDescent="0.25">
      <c r="A67" s="33" t="s">
        <v>1210</v>
      </c>
      <c r="B67" s="31">
        <v>2</v>
      </c>
      <c r="E67" s="112" t="s">
        <v>443</v>
      </c>
      <c r="F67" s="29">
        <v>1</v>
      </c>
    </row>
    <row r="68" spans="1:6" x14ac:dyDescent="0.25">
      <c r="A68" s="33" t="s">
        <v>1211</v>
      </c>
      <c r="B68" s="31">
        <v>2</v>
      </c>
      <c r="E68" s="112" t="s">
        <v>239</v>
      </c>
      <c r="F68" s="29">
        <v>2</v>
      </c>
    </row>
    <row r="69" spans="1:6" x14ac:dyDescent="0.25">
      <c r="A69" s="33" t="s">
        <v>1212</v>
      </c>
      <c r="B69" s="31">
        <v>1</v>
      </c>
      <c r="E69" s="112" t="s">
        <v>631</v>
      </c>
      <c r="F69" s="29">
        <v>1</v>
      </c>
    </row>
    <row r="70" spans="1:6" x14ac:dyDescent="0.25">
      <c r="A70" s="77" t="s">
        <v>97</v>
      </c>
      <c r="B70" s="31"/>
      <c r="E70" s="112" t="s">
        <v>783</v>
      </c>
      <c r="F70" s="81">
        <v>3</v>
      </c>
    </row>
    <row r="71" spans="1:6" x14ac:dyDescent="0.25">
      <c r="A71" s="77" t="s">
        <v>98</v>
      </c>
      <c r="B71" s="31">
        <v>9</v>
      </c>
      <c r="E71" s="135" t="s">
        <v>1028</v>
      </c>
      <c r="F71" s="29">
        <v>1</v>
      </c>
    </row>
    <row r="72" spans="1:6" x14ac:dyDescent="0.25">
      <c r="A72" s="79" t="s">
        <v>97</v>
      </c>
      <c r="B72" s="31">
        <v>1</v>
      </c>
      <c r="E72" s="112"/>
    </row>
    <row r="73" spans="1:6" x14ac:dyDescent="0.25">
      <c r="A73" s="77" t="s">
        <v>100</v>
      </c>
      <c r="B73" s="31"/>
      <c r="E73" s="95"/>
    </row>
    <row r="74" spans="1:6" x14ac:dyDescent="0.25">
      <c r="A74" s="77" t="s">
        <v>101</v>
      </c>
      <c r="B74" s="31">
        <v>18</v>
      </c>
      <c r="E74" s="95"/>
    </row>
    <row r="75" spans="1:6" x14ac:dyDescent="0.25">
      <c r="A75" s="79" t="s">
        <v>100</v>
      </c>
      <c r="B75" s="31">
        <v>1</v>
      </c>
      <c r="E75" s="81"/>
    </row>
    <row r="76" spans="1:6" x14ac:dyDescent="0.25">
      <c r="A76" s="77" t="s">
        <v>149</v>
      </c>
      <c r="B76" s="31"/>
      <c r="E76" s="81"/>
    </row>
    <row r="77" spans="1:6" x14ac:dyDescent="0.25">
      <c r="A77" s="33" t="s">
        <v>616</v>
      </c>
      <c r="B77" s="31">
        <v>1</v>
      </c>
      <c r="E77" s="81"/>
    </row>
    <row r="78" spans="1:6" x14ac:dyDescent="0.25">
      <c r="A78" s="77" t="s">
        <v>167</v>
      </c>
      <c r="B78" s="31"/>
      <c r="E78" s="89"/>
    </row>
    <row r="79" spans="1:6" x14ac:dyDescent="0.25">
      <c r="A79" s="77" t="s">
        <v>167</v>
      </c>
      <c r="B79" s="31">
        <v>2</v>
      </c>
      <c r="E79" s="78"/>
    </row>
    <row r="80" spans="1:6" x14ac:dyDescent="0.25">
      <c r="A80" s="88" t="s">
        <v>545</v>
      </c>
      <c r="B80" s="31"/>
    </row>
    <row r="81" spans="1:5" x14ac:dyDescent="0.25">
      <c r="A81" s="33" t="s">
        <v>545</v>
      </c>
      <c r="B81" s="31">
        <v>1</v>
      </c>
      <c r="E81" s="78"/>
    </row>
    <row r="82" spans="1:5" ht="25.5" x14ac:dyDescent="0.25">
      <c r="A82" s="77" t="s">
        <v>723</v>
      </c>
      <c r="B82" s="31"/>
    </row>
    <row r="83" spans="1:5" x14ac:dyDescent="0.25">
      <c r="A83" s="33" t="s">
        <v>723</v>
      </c>
      <c r="B83" s="31">
        <v>3</v>
      </c>
    </row>
    <row r="84" spans="1:5" x14ac:dyDescent="0.25">
      <c r="A84" s="88" t="s">
        <v>791</v>
      </c>
      <c r="B84" s="31"/>
    </row>
    <row r="85" spans="1:5" x14ac:dyDescent="0.25">
      <c r="A85" s="33" t="s">
        <v>1402</v>
      </c>
      <c r="B85" s="31">
        <v>1</v>
      </c>
    </row>
    <row r="86" spans="1:5" x14ac:dyDescent="0.25">
      <c r="A86" s="42" t="s">
        <v>114</v>
      </c>
      <c r="B86" s="31">
        <v>113</v>
      </c>
    </row>
    <row r="87" spans="1:5" x14ac:dyDescent="0.25">
      <c r="A87"/>
      <c r="B87"/>
    </row>
    <row r="88" spans="1:5" x14ac:dyDescent="0.25">
      <c r="A88"/>
      <c r="B88"/>
    </row>
    <row r="89" spans="1:5" x14ac:dyDescent="0.25">
      <c r="A89" s="42"/>
      <c r="B89" s="31"/>
    </row>
    <row r="90" spans="1:5" x14ac:dyDescent="0.25">
      <c r="A90" s="42"/>
      <c r="B90" s="31"/>
    </row>
    <row r="91" spans="1:5" x14ac:dyDescent="0.25">
      <c r="A91"/>
      <c r="B91"/>
    </row>
    <row r="92" spans="1:5" x14ac:dyDescent="0.25">
      <c r="A92" s="42"/>
      <c r="B92" s="31"/>
    </row>
    <row r="93" spans="1:5" ht="37.5" x14ac:dyDescent="0.3">
      <c r="A93" s="72" t="s">
        <v>1240</v>
      </c>
    </row>
    <row r="94" spans="1:5" x14ac:dyDescent="0.25">
      <c r="A94" s="30" t="s">
        <v>14</v>
      </c>
      <c r="B94" t="s">
        <v>462</v>
      </c>
    </row>
    <row r="95" spans="1:5" x14ac:dyDescent="0.25">
      <c r="A95" s="30" t="s">
        <v>7</v>
      </c>
      <c r="B95" t="s">
        <v>1216</v>
      </c>
      <c r="D95" s="81"/>
    </row>
    <row r="96" spans="1:5" x14ac:dyDescent="0.25">
      <c r="D96" s="66"/>
    </row>
    <row r="97" spans="1:38" ht="26.25" x14ac:dyDescent="0.25">
      <c r="A97" s="47" t="s">
        <v>115</v>
      </c>
      <c r="B97" s="44" t="s">
        <v>1083</v>
      </c>
      <c r="D97" s="66"/>
    </row>
    <row r="98" spans="1:38" x14ac:dyDescent="0.25">
      <c r="A98" s="42" t="s">
        <v>90</v>
      </c>
      <c r="B98" s="31"/>
      <c r="D98" s="135" t="s">
        <v>442</v>
      </c>
      <c r="E98" s="29">
        <v>2</v>
      </c>
    </row>
    <row r="99" spans="1:38" x14ac:dyDescent="0.25">
      <c r="A99" s="42" t="s">
        <v>91</v>
      </c>
      <c r="B99" s="31">
        <v>2</v>
      </c>
      <c r="D99" s="135" t="s">
        <v>236</v>
      </c>
      <c r="E99" s="29">
        <v>2</v>
      </c>
    </row>
    <row r="100" spans="1:38" x14ac:dyDescent="0.25">
      <c r="A100" s="42" t="s">
        <v>95</v>
      </c>
      <c r="B100" s="31"/>
    </row>
    <row r="101" spans="1:38" x14ac:dyDescent="0.25">
      <c r="A101" s="33" t="s">
        <v>95</v>
      </c>
      <c r="B101" s="31">
        <v>1</v>
      </c>
    </row>
    <row r="102" spans="1:38" x14ac:dyDescent="0.25">
      <c r="A102" s="33" t="s">
        <v>1210</v>
      </c>
      <c r="B102" s="31">
        <v>1</v>
      </c>
    </row>
    <row r="103" spans="1:38" x14ac:dyDescent="0.25">
      <c r="A103" s="42" t="s">
        <v>114</v>
      </c>
      <c r="B103" s="31">
        <v>4</v>
      </c>
    </row>
    <row r="104" spans="1:38" x14ac:dyDescent="0.25">
      <c r="A104"/>
      <c r="B104"/>
    </row>
    <row r="105" spans="1:38" x14ac:dyDescent="0.25">
      <c r="A105"/>
      <c r="B105"/>
      <c r="D105" s="69"/>
    </row>
    <row r="106" spans="1:38" x14ac:dyDescent="0.25">
      <c r="A106"/>
      <c r="B106"/>
    </row>
    <row r="107" spans="1:38" x14ac:dyDescent="0.25">
      <c r="A107"/>
      <c r="B107"/>
    </row>
    <row r="108" spans="1:38" ht="60.75" customHeight="1" x14ac:dyDescent="0.3">
      <c r="A108" s="72" t="s">
        <v>1241</v>
      </c>
    </row>
    <row r="109" spans="1:38" x14ac:dyDescent="0.25">
      <c r="A109" s="47" t="s">
        <v>14</v>
      </c>
      <c r="B109" t="s">
        <v>106</v>
      </c>
    </row>
    <row r="111" spans="1:38" x14ac:dyDescent="0.25">
      <c r="A111" s="47" t="s">
        <v>111</v>
      </c>
      <c r="B111" s="30" t="s">
        <v>112</v>
      </c>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row>
    <row r="112" spans="1:38" x14ac:dyDescent="0.25">
      <c r="A112" s="47" t="s">
        <v>113</v>
      </c>
      <c r="B112" s="34">
        <v>44545</v>
      </c>
      <c r="C112" s="34">
        <v>44560</v>
      </c>
      <c r="D112" s="34">
        <v>44561</v>
      </c>
      <c r="E112" s="34">
        <v>44576</v>
      </c>
      <c r="F112" s="34">
        <v>44591</v>
      </c>
      <c r="G112" s="34">
        <v>44592</v>
      </c>
      <c r="H112" s="34">
        <v>44620</v>
      </c>
      <c r="I112" s="34">
        <v>44650</v>
      </c>
      <c r="J112" s="34">
        <v>44681</v>
      </c>
      <c r="K112" s="34">
        <v>44696</v>
      </c>
      <c r="L112" s="34">
        <v>44711</v>
      </c>
      <c r="M112" s="34">
        <v>44713</v>
      </c>
      <c r="N112" s="34">
        <v>44725</v>
      </c>
      <c r="O112" s="34">
        <v>44726</v>
      </c>
      <c r="P112" s="34">
        <v>44742</v>
      </c>
      <c r="Q112" s="34">
        <v>44773</v>
      </c>
      <c r="R112" s="34">
        <v>44804</v>
      </c>
      <c r="S112" s="34">
        <v>44834</v>
      </c>
      <c r="T112" s="34">
        <v>44865</v>
      </c>
      <c r="U112" s="34">
        <v>44891</v>
      </c>
      <c r="V112" s="34">
        <v>44895</v>
      </c>
      <c r="W112" s="34">
        <v>44926</v>
      </c>
      <c r="X112" s="34" t="s">
        <v>114</v>
      </c>
      <c r="Y112"/>
      <c r="Z112"/>
      <c r="AA112"/>
      <c r="AB112"/>
      <c r="AC112"/>
      <c r="AD112"/>
      <c r="AE112"/>
      <c r="AF112"/>
      <c r="AG112"/>
      <c r="AH112"/>
      <c r="AI112"/>
      <c r="AJ112"/>
      <c r="AK112"/>
      <c r="AL112"/>
    </row>
    <row r="113" spans="1:38" x14ac:dyDescent="0.25">
      <c r="A113" s="42" t="s">
        <v>90</v>
      </c>
      <c r="B113" s="83"/>
      <c r="C113" s="83">
        <v>1</v>
      </c>
      <c r="D113" s="83">
        <v>22</v>
      </c>
      <c r="E113" s="68"/>
      <c r="F113" s="68">
        <v>5</v>
      </c>
      <c r="G113" s="68">
        <v>1</v>
      </c>
      <c r="H113" s="68">
        <v>1</v>
      </c>
      <c r="I113" s="68">
        <v>3</v>
      </c>
      <c r="J113" s="68">
        <v>1</v>
      </c>
      <c r="K113" s="68"/>
      <c r="L113" s="68"/>
      <c r="M113" s="68">
        <v>1</v>
      </c>
      <c r="N113" s="68"/>
      <c r="O113" s="68"/>
      <c r="P113" s="68">
        <v>5</v>
      </c>
      <c r="Q113" s="68">
        <v>1</v>
      </c>
      <c r="R113" s="68">
        <v>2</v>
      </c>
      <c r="S113" s="68">
        <v>3</v>
      </c>
      <c r="T113" s="68">
        <v>3</v>
      </c>
      <c r="U113" s="68">
        <v>1</v>
      </c>
      <c r="V113" s="68">
        <v>5</v>
      </c>
      <c r="W113" s="68">
        <v>5</v>
      </c>
      <c r="X113" s="68">
        <v>60</v>
      </c>
      <c r="Y113"/>
      <c r="Z113"/>
      <c r="AA113"/>
      <c r="AB113"/>
      <c r="AC113"/>
      <c r="AD113"/>
      <c r="AE113"/>
      <c r="AF113"/>
      <c r="AG113"/>
      <c r="AH113"/>
      <c r="AI113"/>
      <c r="AJ113"/>
      <c r="AK113"/>
      <c r="AL113"/>
    </row>
    <row r="114" spans="1:38" x14ac:dyDescent="0.25">
      <c r="A114" s="42" t="s">
        <v>95</v>
      </c>
      <c r="B114" s="83"/>
      <c r="C114" s="83">
        <v>6</v>
      </c>
      <c r="D114" s="83"/>
      <c r="E114" s="68"/>
      <c r="F114" s="68"/>
      <c r="G114" s="68"/>
      <c r="H114" s="68">
        <v>1</v>
      </c>
      <c r="I114" s="68"/>
      <c r="J114" s="68"/>
      <c r="K114" s="68"/>
      <c r="L114" s="68">
        <v>1</v>
      </c>
      <c r="M114" s="68"/>
      <c r="N114" s="68"/>
      <c r="O114" s="68"/>
      <c r="P114" s="68"/>
      <c r="Q114" s="68"/>
      <c r="R114" s="68"/>
      <c r="S114" s="68">
        <v>7</v>
      </c>
      <c r="T114" s="68">
        <v>1</v>
      </c>
      <c r="U114" s="68"/>
      <c r="V114" s="68"/>
      <c r="W114" s="68"/>
      <c r="X114" s="68">
        <v>16</v>
      </c>
      <c r="Y114"/>
      <c r="Z114"/>
      <c r="AA114"/>
      <c r="AB114"/>
      <c r="AC114"/>
      <c r="AD114"/>
      <c r="AE114"/>
      <c r="AF114"/>
      <c r="AG114"/>
      <c r="AH114"/>
      <c r="AI114"/>
      <c r="AJ114"/>
      <c r="AK114"/>
      <c r="AL114"/>
    </row>
    <row r="115" spans="1:38" x14ac:dyDescent="0.25">
      <c r="A115" s="42" t="s">
        <v>97</v>
      </c>
      <c r="B115" s="83"/>
      <c r="C115" s="83"/>
      <c r="D115" s="83">
        <v>4</v>
      </c>
      <c r="E115" s="68"/>
      <c r="F115" s="68"/>
      <c r="G115" s="68"/>
      <c r="H115" s="68"/>
      <c r="I115" s="68"/>
      <c r="J115" s="68"/>
      <c r="K115" s="68"/>
      <c r="L115" s="68"/>
      <c r="M115" s="68">
        <v>1</v>
      </c>
      <c r="N115" s="68"/>
      <c r="O115" s="68"/>
      <c r="P115" s="68">
        <v>3</v>
      </c>
      <c r="Q115" s="68"/>
      <c r="R115" s="68"/>
      <c r="S115" s="68"/>
      <c r="T115" s="68">
        <v>2</v>
      </c>
      <c r="U115" s="68"/>
      <c r="V115" s="68"/>
      <c r="W115" s="68"/>
      <c r="X115" s="68">
        <v>10</v>
      </c>
      <c r="Y115"/>
      <c r="Z115"/>
      <c r="AA115"/>
      <c r="AB115"/>
      <c r="AC115"/>
      <c r="AD115"/>
      <c r="AE115"/>
      <c r="AF115"/>
      <c r="AG115"/>
      <c r="AH115"/>
      <c r="AI115"/>
      <c r="AJ115"/>
      <c r="AK115"/>
      <c r="AL115"/>
    </row>
    <row r="116" spans="1:38" x14ac:dyDescent="0.25">
      <c r="A116" s="42" t="s">
        <v>100</v>
      </c>
      <c r="B116" s="83">
        <v>1</v>
      </c>
      <c r="C116" s="83">
        <v>5</v>
      </c>
      <c r="D116" s="83"/>
      <c r="E116" s="68">
        <v>2</v>
      </c>
      <c r="F116" s="68">
        <v>1</v>
      </c>
      <c r="G116" s="68"/>
      <c r="H116" s="68">
        <v>3</v>
      </c>
      <c r="I116" s="68"/>
      <c r="J116" s="68">
        <v>1</v>
      </c>
      <c r="K116" s="68"/>
      <c r="L116" s="68">
        <v>2</v>
      </c>
      <c r="M116" s="68"/>
      <c r="N116" s="68">
        <v>2</v>
      </c>
      <c r="O116" s="68">
        <v>2</v>
      </c>
      <c r="P116" s="68"/>
      <c r="Q116" s="68"/>
      <c r="R116" s="68"/>
      <c r="S116" s="68"/>
      <c r="T116" s="68"/>
      <c r="U116" s="68"/>
      <c r="V116" s="68"/>
      <c r="W116" s="68"/>
      <c r="X116" s="68">
        <v>19</v>
      </c>
      <c r="Y116"/>
      <c r="Z116"/>
      <c r="AA116"/>
      <c r="AB116"/>
      <c r="AC116"/>
      <c r="AD116"/>
      <c r="AE116"/>
      <c r="AF116"/>
      <c r="AG116"/>
      <c r="AH116"/>
      <c r="AI116"/>
      <c r="AJ116"/>
      <c r="AK116"/>
      <c r="AL116"/>
    </row>
    <row r="117" spans="1:38" x14ac:dyDescent="0.25">
      <c r="A117" s="42" t="s">
        <v>149</v>
      </c>
      <c r="B117" s="83"/>
      <c r="C117" s="83">
        <v>1</v>
      </c>
      <c r="D117" s="83"/>
      <c r="E117" s="68"/>
      <c r="F117" s="68"/>
      <c r="G117" s="68"/>
      <c r="H117" s="68"/>
      <c r="I117" s="68"/>
      <c r="J117" s="68"/>
      <c r="K117" s="68"/>
      <c r="L117" s="68"/>
      <c r="M117" s="68"/>
      <c r="N117" s="68"/>
      <c r="O117" s="68"/>
      <c r="P117" s="68"/>
      <c r="Q117" s="68"/>
      <c r="R117" s="68"/>
      <c r="S117" s="68"/>
      <c r="T117" s="68"/>
      <c r="U117" s="68"/>
      <c r="V117" s="68"/>
      <c r="W117" s="68"/>
      <c r="X117" s="68">
        <v>1</v>
      </c>
      <c r="Y117"/>
      <c r="Z117"/>
      <c r="AA117"/>
      <c r="AB117"/>
      <c r="AC117"/>
      <c r="AD117"/>
      <c r="AE117"/>
      <c r="AF117"/>
      <c r="AG117"/>
      <c r="AH117"/>
      <c r="AI117"/>
      <c r="AJ117"/>
      <c r="AK117"/>
      <c r="AL117"/>
    </row>
    <row r="118" spans="1:38" ht="30" customHeight="1" x14ac:dyDescent="0.25">
      <c r="A118" s="42" t="s">
        <v>167</v>
      </c>
      <c r="B118" s="83"/>
      <c r="C118" s="83">
        <v>1</v>
      </c>
      <c r="D118" s="83"/>
      <c r="E118" s="68"/>
      <c r="F118" s="68"/>
      <c r="G118" s="68"/>
      <c r="H118" s="68"/>
      <c r="I118" s="68"/>
      <c r="J118" s="68"/>
      <c r="K118" s="68">
        <v>1</v>
      </c>
      <c r="L118" s="68"/>
      <c r="M118" s="68"/>
      <c r="N118" s="68"/>
      <c r="O118" s="68"/>
      <c r="P118" s="68"/>
      <c r="Q118" s="68"/>
      <c r="R118" s="68"/>
      <c r="S118" s="68"/>
      <c r="T118" s="68"/>
      <c r="U118" s="68"/>
      <c r="V118" s="68"/>
      <c r="W118" s="68"/>
      <c r="X118" s="68">
        <v>2</v>
      </c>
      <c r="Y118"/>
      <c r="Z118"/>
      <c r="AA118"/>
      <c r="AB118"/>
      <c r="AC118"/>
      <c r="AD118"/>
      <c r="AE118"/>
      <c r="AF118"/>
      <c r="AG118"/>
      <c r="AH118"/>
      <c r="AI118"/>
      <c r="AJ118"/>
      <c r="AK118"/>
      <c r="AL118"/>
    </row>
    <row r="119" spans="1:38" x14ac:dyDescent="0.25">
      <c r="A119" s="42" t="s">
        <v>545</v>
      </c>
      <c r="B119" s="83"/>
      <c r="C119" s="83">
        <v>1</v>
      </c>
      <c r="D119" s="83"/>
      <c r="E119" s="68"/>
      <c r="F119" s="68"/>
      <c r="G119" s="68"/>
      <c r="H119" s="68"/>
      <c r="I119" s="68"/>
      <c r="J119" s="68"/>
      <c r="K119" s="68"/>
      <c r="L119" s="68"/>
      <c r="M119" s="68"/>
      <c r="N119" s="68"/>
      <c r="O119" s="68"/>
      <c r="P119" s="68"/>
      <c r="Q119" s="68"/>
      <c r="R119" s="68"/>
      <c r="S119" s="68"/>
      <c r="T119" s="68"/>
      <c r="U119" s="68"/>
      <c r="V119" s="68"/>
      <c r="W119" s="68"/>
      <c r="X119" s="68">
        <v>1</v>
      </c>
      <c r="Y119"/>
      <c r="Z119"/>
      <c r="AA119"/>
      <c r="AB119"/>
      <c r="AC119"/>
      <c r="AD119"/>
      <c r="AE119"/>
      <c r="AF119"/>
      <c r="AG119"/>
      <c r="AH119"/>
      <c r="AI119"/>
      <c r="AJ119"/>
      <c r="AK119"/>
      <c r="AL119"/>
    </row>
    <row r="120" spans="1:38" ht="36" customHeight="1" x14ac:dyDescent="0.25">
      <c r="A120" s="42" t="s">
        <v>723</v>
      </c>
      <c r="B120" s="83"/>
      <c r="C120" s="83"/>
      <c r="D120" s="83">
        <v>3</v>
      </c>
      <c r="E120" s="68"/>
      <c r="F120" s="68"/>
      <c r="G120" s="68"/>
      <c r="H120" s="68"/>
      <c r="I120" s="68"/>
      <c r="J120" s="68"/>
      <c r="K120" s="68"/>
      <c r="L120" s="68"/>
      <c r="M120" s="68"/>
      <c r="N120" s="68"/>
      <c r="O120" s="68"/>
      <c r="P120" s="68"/>
      <c r="Q120" s="68"/>
      <c r="R120" s="68"/>
      <c r="S120" s="68"/>
      <c r="T120" s="68"/>
      <c r="U120" s="68"/>
      <c r="V120" s="68"/>
      <c r="W120" s="68"/>
      <c r="X120" s="68">
        <v>3</v>
      </c>
      <c r="Y120"/>
      <c r="Z120"/>
      <c r="AA120"/>
      <c r="AB120"/>
      <c r="AC120"/>
      <c r="AD120"/>
      <c r="AE120"/>
      <c r="AF120"/>
      <c r="AG120"/>
      <c r="AH120"/>
      <c r="AI120"/>
      <c r="AJ120"/>
      <c r="AK120"/>
      <c r="AL120"/>
    </row>
    <row r="121" spans="1:38" x14ac:dyDescent="0.25">
      <c r="A121" s="42" t="s">
        <v>791</v>
      </c>
      <c r="B121" s="83"/>
      <c r="C121" s="83"/>
      <c r="D121" s="83"/>
      <c r="E121" s="68"/>
      <c r="F121" s="68"/>
      <c r="G121" s="68"/>
      <c r="H121" s="68"/>
      <c r="I121" s="68"/>
      <c r="J121" s="68"/>
      <c r="K121" s="68"/>
      <c r="L121" s="68"/>
      <c r="M121" s="68"/>
      <c r="N121" s="68"/>
      <c r="O121" s="68"/>
      <c r="P121" s="68"/>
      <c r="Q121" s="68"/>
      <c r="R121" s="68"/>
      <c r="S121" s="68"/>
      <c r="T121" s="68"/>
      <c r="U121" s="68"/>
      <c r="V121" s="68"/>
      <c r="W121" s="68">
        <v>1</v>
      </c>
      <c r="X121" s="68">
        <v>1</v>
      </c>
      <c r="Y121"/>
      <c r="Z121"/>
      <c r="AA121"/>
      <c r="AB121"/>
      <c r="AC121"/>
      <c r="AD121"/>
      <c r="AE121"/>
      <c r="AF121"/>
      <c r="AG121"/>
      <c r="AH121"/>
      <c r="AI121"/>
      <c r="AJ121"/>
      <c r="AK121"/>
      <c r="AL121"/>
    </row>
    <row r="122" spans="1:38" x14ac:dyDescent="0.25">
      <c r="A122" s="42" t="s">
        <v>114</v>
      </c>
      <c r="B122" s="31">
        <v>1</v>
      </c>
      <c r="C122" s="31">
        <v>15</v>
      </c>
      <c r="D122" s="31">
        <v>29</v>
      </c>
      <c r="E122" s="31">
        <v>2</v>
      </c>
      <c r="F122" s="31">
        <v>6</v>
      </c>
      <c r="G122" s="31">
        <v>1</v>
      </c>
      <c r="H122" s="31">
        <v>5</v>
      </c>
      <c r="I122" s="31">
        <v>3</v>
      </c>
      <c r="J122" s="31">
        <v>2</v>
      </c>
      <c r="K122" s="31">
        <v>1</v>
      </c>
      <c r="L122" s="31">
        <v>3</v>
      </c>
      <c r="M122" s="31">
        <v>2</v>
      </c>
      <c r="N122" s="31">
        <v>2</v>
      </c>
      <c r="O122" s="31">
        <v>2</v>
      </c>
      <c r="P122" s="31">
        <v>8</v>
      </c>
      <c r="Q122" s="31">
        <v>1</v>
      </c>
      <c r="R122" s="31">
        <v>2</v>
      </c>
      <c r="S122" s="31">
        <v>10</v>
      </c>
      <c r="T122" s="31">
        <v>6</v>
      </c>
      <c r="U122" s="31">
        <v>1</v>
      </c>
      <c r="V122" s="31">
        <v>5</v>
      </c>
      <c r="W122" s="31">
        <v>6</v>
      </c>
      <c r="X122" s="31">
        <v>113</v>
      </c>
      <c r="Y122"/>
      <c r="Z122"/>
      <c r="AA122"/>
      <c r="AB122"/>
      <c r="AC122"/>
      <c r="AD122"/>
      <c r="AE122"/>
      <c r="AF122"/>
      <c r="AG122"/>
      <c r="AH122"/>
      <c r="AI122"/>
      <c r="AJ122"/>
      <c r="AK122"/>
      <c r="AL122"/>
    </row>
    <row r="123" spans="1:38"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row>
    <row r="126" spans="1:38"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row>
    <row r="128" spans="1:38" x14ac:dyDescent="0.2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row>
    <row r="129" spans="1:30" x14ac:dyDescent="0.25">
      <c r="A129"/>
      <c r="B129"/>
      <c r="C129"/>
      <c r="D129"/>
      <c r="E129"/>
      <c r="F129"/>
      <c r="G129"/>
      <c r="H129"/>
      <c r="I129"/>
      <c r="J129"/>
      <c r="K129"/>
      <c r="L129"/>
      <c r="M129"/>
      <c r="N129"/>
      <c r="O129"/>
      <c r="P129"/>
      <c r="Q129"/>
      <c r="R129"/>
      <c r="S129"/>
      <c r="T129"/>
      <c r="U129"/>
      <c r="V129"/>
      <c r="W129"/>
      <c r="X129"/>
      <c r="Y129"/>
      <c r="Z129"/>
      <c r="AA129"/>
      <c r="AB129"/>
      <c r="AC129"/>
      <c r="AD129"/>
    </row>
    <row r="130" spans="1:30" x14ac:dyDescent="0.25">
      <c r="A130"/>
      <c r="B130"/>
      <c r="C130"/>
      <c r="D130"/>
      <c r="E130"/>
      <c r="F130"/>
      <c r="G130"/>
      <c r="H130"/>
      <c r="I130"/>
      <c r="J130"/>
      <c r="K130"/>
      <c r="L130"/>
      <c r="M130"/>
      <c r="N130"/>
      <c r="O130"/>
      <c r="P130"/>
      <c r="Q130"/>
      <c r="R130"/>
      <c r="S130"/>
      <c r="T130"/>
      <c r="U130"/>
      <c r="V130"/>
      <c r="W130"/>
      <c r="X130"/>
      <c r="Y130"/>
      <c r="Z130"/>
      <c r="AA130"/>
      <c r="AB130"/>
      <c r="AC130"/>
      <c r="AD130"/>
    </row>
    <row r="131" spans="1:30" x14ac:dyDescent="0.25">
      <c r="A131" s="42"/>
      <c r="B131" s="31"/>
      <c r="C131" s="31"/>
      <c r="D131" s="31"/>
      <c r="E131" s="31"/>
      <c r="F131" s="31"/>
      <c r="G131" s="31"/>
      <c r="H131" s="31"/>
      <c r="I131" s="31"/>
      <c r="J131" s="31"/>
      <c r="K131" s="31"/>
      <c r="L131" s="31"/>
      <c r="M131" s="31"/>
      <c r="N131" s="31"/>
      <c r="O131" s="31"/>
      <c r="P131" s="31"/>
      <c r="Q131" s="31"/>
      <c r="R131" s="31"/>
      <c r="S131" s="31"/>
      <c r="T131"/>
      <c r="U131"/>
      <c r="V131"/>
      <c r="W131"/>
      <c r="X131"/>
      <c r="Y131"/>
      <c r="Z131"/>
      <c r="AA131"/>
      <c r="AB131"/>
      <c r="AC131"/>
      <c r="AD131"/>
    </row>
    <row r="132" spans="1:30" x14ac:dyDescent="0.25">
      <c r="A132" s="42"/>
      <c r="B132" s="31"/>
      <c r="C132" s="31"/>
      <c r="D132" s="31"/>
      <c r="E132" s="31"/>
      <c r="F132" s="31"/>
      <c r="G132" s="31"/>
      <c r="H132" s="31"/>
      <c r="I132" s="31"/>
      <c r="J132" s="31"/>
      <c r="K132" s="31"/>
      <c r="L132" s="31"/>
      <c r="M132" s="31"/>
      <c r="N132" s="31"/>
      <c r="O132" s="31"/>
      <c r="P132" s="31"/>
      <c r="Q132" s="31"/>
      <c r="R132" s="31"/>
      <c r="S132" s="31"/>
      <c r="T132"/>
      <c r="U132"/>
      <c r="V132"/>
      <c r="W132"/>
      <c r="X132"/>
      <c r="Y132"/>
      <c r="Z132"/>
      <c r="AA132"/>
      <c r="AB132"/>
      <c r="AC132"/>
      <c r="AD132"/>
    </row>
    <row r="133" spans="1:30" ht="15.75" x14ac:dyDescent="0.25">
      <c r="A133" s="74" t="s">
        <v>232</v>
      </c>
      <c r="B133" s="31"/>
      <c r="C133" s="31"/>
      <c r="D133" s="31"/>
      <c r="E133" s="31"/>
      <c r="F133" s="31"/>
      <c r="G133" s="31"/>
      <c r="H133" s="31"/>
      <c r="I133" s="31"/>
      <c r="J133" s="31"/>
      <c r="K133" s="31"/>
      <c r="L133" s="31"/>
      <c r="M133" s="31"/>
      <c r="N133" s="31"/>
      <c r="O133" s="31"/>
      <c r="P133" s="31"/>
      <c r="Q133" s="31"/>
      <c r="R133" s="31"/>
      <c r="S133" s="31"/>
      <c r="T133" s="31"/>
      <c r="U133" s="31"/>
      <c r="V133" s="31"/>
      <c r="W133"/>
    </row>
    <row r="134" spans="1:30" ht="17.25" customHeight="1" x14ac:dyDescent="0.25">
      <c r="A134" s="75" t="s">
        <v>233</v>
      </c>
      <c r="B134" s="31"/>
      <c r="C134" s="31"/>
      <c r="D134" s="31"/>
      <c r="E134" s="31"/>
      <c r="F134" s="31"/>
      <c r="G134" s="31"/>
      <c r="H134" s="31"/>
      <c r="I134" s="31"/>
      <c r="J134" s="31"/>
      <c r="K134" s="31"/>
      <c r="L134" s="31"/>
      <c r="M134" s="31"/>
      <c r="N134" s="31"/>
      <c r="O134" s="31"/>
      <c r="P134" s="31"/>
      <c r="Q134" s="31"/>
      <c r="R134" s="31"/>
      <c r="S134" s="31"/>
      <c r="T134" s="31"/>
      <c r="U134" s="31"/>
      <c r="V134" s="31"/>
      <c r="W134"/>
    </row>
    <row r="135" spans="1:30" ht="15.75" x14ac:dyDescent="0.25">
      <c r="A135" s="76" t="s">
        <v>234</v>
      </c>
      <c r="B135" s="31"/>
      <c r="C135" s="31"/>
      <c r="D135" s="31"/>
      <c r="E135" s="31"/>
      <c r="F135" s="31"/>
      <c r="G135" s="31"/>
      <c r="H135" s="31"/>
      <c r="I135" s="31"/>
      <c r="J135" s="31"/>
      <c r="K135" s="31"/>
      <c r="L135" s="31"/>
      <c r="M135" s="31"/>
      <c r="N135" s="31"/>
      <c r="O135" s="31"/>
      <c r="P135" s="31"/>
      <c r="Q135" s="31"/>
      <c r="R135" s="31"/>
      <c r="S135" s="31"/>
      <c r="T135" s="31"/>
      <c r="U135" s="31"/>
      <c r="V135" s="31"/>
      <c r="W135"/>
    </row>
    <row r="138" spans="1:30" ht="71.25" customHeight="1" x14ac:dyDescent="0.3">
      <c r="A138" s="72" t="s">
        <v>1242</v>
      </c>
      <c r="B138"/>
    </row>
    <row r="139" spans="1:30" ht="15" customHeight="1" x14ac:dyDescent="0.25">
      <c r="A139" s="47" t="s">
        <v>14</v>
      </c>
      <c r="B139" t="s">
        <v>106</v>
      </c>
    </row>
    <row r="141" spans="1:30" x14ac:dyDescent="0.25">
      <c r="A141" s="47" t="s">
        <v>127</v>
      </c>
      <c r="B141" t="s">
        <v>128</v>
      </c>
      <c r="C141"/>
    </row>
    <row r="142" spans="1:30" ht="39" x14ac:dyDescent="0.25">
      <c r="A142" s="42" t="s">
        <v>986</v>
      </c>
      <c r="B142" s="31">
        <v>3</v>
      </c>
      <c r="C142"/>
    </row>
    <row r="143" spans="1:30" ht="25.5" x14ac:dyDescent="0.25">
      <c r="A143" s="94" t="s">
        <v>433</v>
      </c>
      <c r="B143" s="31">
        <v>6</v>
      </c>
      <c r="C143"/>
    </row>
    <row r="144" spans="1:30" x14ac:dyDescent="0.25">
      <c r="A144" s="32" t="s">
        <v>1059</v>
      </c>
      <c r="B144" s="31">
        <v>2</v>
      </c>
      <c r="C144"/>
    </row>
    <row r="145" spans="1:3" ht="63.75" x14ac:dyDescent="0.25">
      <c r="A145" s="94" t="s">
        <v>770</v>
      </c>
      <c r="B145" s="31">
        <v>3</v>
      </c>
      <c r="C145"/>
    </row>
    <row r="146" spans="1:3" x14ac:dyDescent="0.25">
      <c r="A146" s="32" t="s">
        <v>1489</v>
      </c>
      <c r="B146" s="31">
        <v>29</v>
      </c>
      <c r="C146"/>
    </row>
    <row r="147" spans="1:3" ht="25.5" x14ac:dyDescent="0.25">
      <c r="A147" s="94" t="s">
        <v>784</v>
      </c>
      <c r="B147" s="31">
        <v>1</v>
      </c>
      <c r="C147"/>
    </row>
    <row r="148" spans="1:3" x14ac:dyDescent="0.25">
      <c r="A148" s="94" t="s">
        <v>432</v>
      </c>
      <c r="B148" s="31">
        <v>1</v>
      </c>
      <c r="C148"/>
    </row>
    <row r="149" spans="1:3" x14ac:dyDescent="0.25">
      <c r="A149" s="32" t="s">
        <v>1269</v>
      </c>
      <c r="B149" s="31">
        <v>4</v>
      </c>
      <c r="C149"/>
    </row>
    <row r="150" spans="1:3" ht="51" x14ac:dyDescent="0.25">
      <c r="A150" s="94" t="s">
        <v>634</v>
      </c>
      <c r="B150" s="31">
        <v>1</v>
      </c>
      <c r="C150"/>
    </row>
    <row r="151" spans="1:3" x14ac:dyDescent="0.25">
      <c r="A151" s="32" t="s">
        <v>1157</v>
      </c>
      <c r="B151" s="31">
        <v>12</v>
      </c>
      <c r="C151"/>
    </row>
    <row r="152" spans="1:3" ht="51" x14ac:dyDescent="0.25">
      <c r="A152" s="94" t="s">
        <v>599</v>
      </c>
      <c r="B152" s="31">
        <v>2</v>
      </c>
      <c r="C152"/>
    </row>
    <row r="153" spans="1:3" x14ac:dyDescent="0.25">
      <c r="A153" s="32" t="s">
        <v>1252</v>
      </c>
      <c r="B153" s="31">
        <v>1</v>
      </c>
      <c r="C153"/>
    </row>
    <row r="154" spans="1:3" x14ac:dyDescent="0.25">
      <c r="A154" s="32" t="s">
        <v>1339</v>
      </c>
      <c r="B154" s="31">
        <v>24</v>
      </c>
      <c r="C154"/>
    </row>
    <row r="155" spans="1:3" ht="25.5" x14ac:dyDescent="0.25">
      <c r="A155" s="94" t="s">
        <v>749</v>
      </c>
      <c r="B155" s="31">
        <v>2</v>
      </c>
      <c r="C155"/>
    </row>
    <row r="156" spans="1:3" x14ac:dyDescent="0.25">
      <c r="A156" s="32" t="s">
        <v>1251</v>
      </c>
      <c r="B156" s="31">
        <v>1</v>
      </c>
      <c r="C156"/>
    </row>
    <row r="157" spans="1:3" ht="26.25" x14ac:dyDescent="0.25">
      <c r="A157" s="42" t="s">
        <v>928</v>
      </c>
      <c r="B157" s="31">
        <v>9</v>
      </c>
      <c r="C157"/>
    </row>
    <row r="158" spans="1:3" ht="51" x14ac:dyDescent="0.25">
      <c r="A158" s="94" t="s">
        <v>733</v>
      </c>
      <c r="B158" s="31">
        <v>5</v>
      </c>
      <c r="C158"/>
    </row>
    <row r="159" spans="1:3" x14ac:dyDescent="0.25">
      <c r="A159" s="32" t="s">
        <v>1253</v>
      </c>
      <c r="B159" s="31">
        <v>4</v>
      </c>
    </row>
    <row r="160" spans="1:3" ht="38.25" x14ac:dyDescent="0.25">
      <c r="A160" s="94" t="s">
        <v>78</v>
      </c>
      <c r="B160" s="31">
        <v>3</v>
      </c>
    </row>
    <row r="161" spans="1:2" x14ac:dyDescent="0.25">
      <c r="A161" s="42" t="s">
        <v>114</v>
      </c>
      <c r="B161" s="31">
        <v>113</v>
      </c>
    </row>
    <row r="162" spans="1:2" x14ac:dyDescent="0.25">
      <c r="A162"/>
      <c r="B162"/>
    </row>
    <row r="163" spans="1:2" x14ac:dyDescent="0.25">
      <c r="A163"/>
      <c r="B163"/>
    </row>
    <row r="164" spans="1:2" x14ac:dyDescent="0.25">
      <c r="A164"/>
      <c r="B164"/>
    </row>
    <row r="165" spans="1:2" x14ac:dyDescent="0.25">
      <c r="A165"/>
      <c r="B165"/>
    </row>
    <row r="166" spans="1:2" x14ac:dyDescent="0.25">
      <c r="A166"/>
      <c r="B166"/>
    </row>
    <row r="167" spans="1:2" x14ac:dyDescent="0.25">
      <c r="A167"/>
      <c r="B167"/>
    </row>
    <row r="168" spans="1:2" x14ac:dyDescent="0.25">
      <c r="A168" s="44"/>
      <c r="B168"/>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Y150"/>
  <sheetViews>
    <sheetView showGridLines="0" topLeftCell="N1" zoomScale="90" zoomScaleNormal="90" workbookViewId="0">
      <selection activeCell="R45" sqref="R45"/>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1" customWidth="1"/>
    <col min="19" max="19" width="12.28515625" style="52"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8"/>
      <c r="B1" s="118"/>
      <c r="C1" s="118"/>
      <c r="D1" s="118"/>
      <c r="E1" s="118"/>
      <c r="F1" s="120" t="s">
        <v>23</v>
      </c>
      <c r="G1" s="121"/>
      <c r="H1" s="121"/>
      <c r="I1" s="121"/>
      <c r="J1" s="121"/>
      <c r="K1" s="121"/>
      <c r="L1" s="121"/>
      <c r="M1" s="121"/>
      <c r="N1" s="121"/>
      <c r="O1" s="121"/>
      <c r="P1" s="121"/>
      <c r="Q1" s="121"/>
      <c r="R1" s="121"/>
      <c r="S1" s="121"/>
      <c r="T1" s="121"/>
      <c r="U1" s="121"/>
      <c r="V1" s="122"/>
    </row>
    <row r="2" spans="1:25" s="4" customFormat="1" ht="18.75" customHeight="1" x14ac:dyDescent="0.2">
      <c r="A2" s="118"/>
      <c r="B2" s="118"/>
      <c r="C2" s="118"/>
      <c r="D2" s="118"/>
      <c r="E2" s="118"/>
      <c r="F2" s="123" t="s">
        <v>16</v>
      </c>
      <c r="G2" s="121"/>
      <c r="H2" s="121"/>
      <c r="I2" s="121"/>
      <c r="J2" s="121"/>
      <c r="K2" s="121"/>
      <c r="L2" s="121"/>
      <c r="M2" s="121"/>
      <c r="N2" s="121"/>
      <c r="O2" s="121"/>
      <c r="P2" s="121"/>
      <c r="Q2" s="121"/>
      <c r="R2" s="121"/>
      <c r="S2" s="121"/>
      <c r="T2" s="121"/>
      <c r="U2" s="121"/>
      <c r="V2" s="122"/>
    </row>
    <row r="3" spans="1:25" s="4" customFormat="1" ht="18.75" customHeight="1" x14ac:dyDescent="0.2">
      <c r="A3" s="118"/>
      <c r="B3" s="118"/>
      <c r="C3" s="118"/>
      <c r="D3" s="118"/>
      <c r="E3" s="118"/>
      <c r="F3" s="123" t="s">
        <v>21</v>
      </c>
      <c r="G3" s="121"/>
      <c r="H3" s="121"/>
      <c r="I3" s="121"/>
      <c r="J3" s="121"/>
      <c r="K3" s="121"/>
      <c r="L3" s="121"/>
      <c r="M3" s="121"/>
      <c r="N3" s="121"/>
      <c r="O3" s="121"/>
      <c r="P3" s="121"/>
      <c r="Q3" s="121"/>
      <c r="R3" s="121"/>
      <c r="S3" s="121"/>
      <c r="T3" s="121"/>
      <c r="U3" s="121"/>
      <c r="V3" s="122"/>
    </row>
    <row r="4" spans="1:25" s="4" customFormat="1" ht="30" customHeight="1" x14ac:dyDescent="0.2">
      <c r="A4" s="118"/>
      <c r="B4" s="118"/>
      <c r="C4" s="118"/>
      <c r="D4" s="118"/>
      <c r="E4" s="118"/>
      <c r="F4" s="119" t="s">
        <v>22</v>
      </c>
      <c r="G4" s="119"/>
      <c r="H4" s="119"/>
      <c r="I4" s="119"/>
      <c r="J4" s="119"/>
      <c r="K4" s="119"/>
      <c r="L4" s="119"/>
      <c r="M4" s="119"/>
      <c r="N4" s="119"/>
      <c r="O4" s="119"/>
      <c r="P4" s="124" t="s">
        <v>24</v>
      </c>
      <c r="Q4" s="125"/>
      <c r="R4" s="125"/>
      <c r="S4" s="126"/>
      <c r="T4" s="126"/>
      <c r="U4" s="126"/>
      <c r="V4" s="127"/>
    </row>
    <row r="5" spans="1:25" s="9" customFormat="1" ht="33.75" customHeight="1" x14ac:dyDescent="0.2">
      <c r="A5" s="117" t="s">
        <v>9</v>
      </c>
      <c r="B5" s="117"/>
      <c r="C5" s="117"/>
      <c r="D5" s="117"/>
      <c r="E5" s="117"/>
      <c r="F5" s="117"/>
      <c r="G5" s="117"/>
      <c r="H5" s="117"/>
      <c r="I5" s="117"/>
      <c r="J5" s="117"/>
      <c r="K5" s="117"/>
      <c r="L5" s="117"/>
      <c r="M5" s="117"/>
      <c r="N5" s="117"/>
      <c r="O5" s="117"/>
      <c r="P5" s="117"/>
      <c r="Q5" s="117"/>
      <c r="R5" s="117"/>
      <c r="S5" s="128" t="s">
        <v>11</v>
      </c>
      <c r="T5" s="128"/>
      <c r="U5" s="128"/>
      <c r="V5" s="128"/>
      <c r="W5" s="128"/>
      <c r="X5" s="128"/>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48" t="s">
        <v>6</v>
      </c>
      <c r="R6" s="48" t="s">
        <v>7</v>
      </c>
      <c r="S6" s="49" t="s">
        <v>12</v>
      </c>
      <c r="T6" s="15" t="s">
        <v>18</v>
      </c>
      <c r="U6" s="11" t="s">
        <v>13</v>
      </c>
      <c r="V6" s="11" t="s">
        <v>14</v>
      </c>
      <c r="W6" s="18" t="s">
        <v>109</v>
      </c>
      <c r="X6" s="18" t="s">
        <v>110</v>
      </c>
    </row>
    <row r="7" spans="1:25" ht="12" customHeight="1" x14ac:dyDescent="0.2">
      <c r="A7" s="19" t="s">
        <v>173</v>
      </c>
      <c r="B7" s="20">
        <v>1</v>
      </c>
      <c r="C7" s="21">
        <v>2020</v>
      </c>
      <c r="D7" s="28" t="s">
        <v>166</v>
      </c>
      <c r="E7" s="27" t="s">
        <v>163</v>
      </c>
      <c r="F7" s="23">
        <v>43964</v>
      </c>
      <c r="G7" s="25" t="s">
        <v>171</v>
      </c>
      <c r="H7" s="22" t="s">
        <v>75</v>
      </c>
      <c r="I7" s="24" t="s">
        <v>169</v>
      </c>
      <c r="J7" s="28" t="s">
        <v>172</v>
      </c>
      <c r="K7" s="8" t="s">
        <v>99</v>
      </c>
      <c r="L7" s="24" t="s">
        <v>170</v>
      </c>
      <c r="M7" s="25">
        <v>1</v>
      </c>
      <c r="N7" s="24" t="s">
        <v>167</v>
      </c>
      <c r="O7" s="25" t="s">
        <v>167</v>
      </c>
      <c r="P7" s="35" t="s">
        <v>168</v>
      </c>
      <c r="Q7" s="50">
        <v>44013</v>
      </c>
      <c r="R7" s="50">
        <v>44560</v>
      </c>
      <c r="S7" s="50">
        <v>44518</v>
      </c>
      <c r="T7" s="26" t="s">
        <v>107</v>
      </c>
      <c r="U7" s="60" t="s">
        <v>1492</v>
      </c>
      <c r="V7" s="26" t="s">
        <v>106</v>
      </c>
      <c r="W7" s="25">
        <v>4</v>
      </c>
      <c r="X7" s="25">
        <v>0</v>
      </c>
      <c r="Y7" s="6"/>
    </row>
    <row r="8" spans="1:25" ht="12" customHeight="1" x14ac:dyDescent="0.2">
      <c r="A8" s="19" t="s">
        <v>289</v>
      </c>
      <c r="B8" s="20">
        <v>4</v>
      </c>
      <c r="C8" s="21">
        <v>2020</v>
      </c>
      <c r="D8" s="28" t="s">
        <v>82</v>
      </c>
      <c r="E8" s="27" t="s">
        <v>433</v>
      </c>
      <c r="F8" s="23">
        <v>44098</v>
      </c>
      <c r="G8" s="25" t="s">
        <v>248</v>
      </c>
      <c r="H8" s="22" t="s">
        <v>251</v>
      </c>
      <c r="I8" s="24" t="s">
        <v>1214</v>
      </c>
      <c r="J8" s="28" t="s">
        <v>1215</v>
      </c>
      <c r="K8" s="8" t="s">
        <v>99</v>
      </c>
      <c r="L8" s="25" t="s">
        <v>297</v>
      </c>
      <c r="M8" s="25">
        <v>1</v>
      </c>
      <c r="N8" s="25" t="s">
        <v>95</v>
      </c>
      <c r="O8" s="25" t="s">
        <v>255</v>
      </c>
      <c r="P8" s="25" t="s">
        <v>255</v>
      </c>
      <c r="Q8" s="50">
        <v>44206</v>
      </c>
      <c r="R8" s="50">
        <v>44865</v>
      </c>
      <c r="S8" s="50">
        <v>44536</v>
      </c>
      <c r="T8" s="26" t="s">
        <v>105</v>
      </c>
      <c r="U8" s="60" t="s">
        <v>1509</v>
      </c>
      <c r="V8" s="26" t="s">
        <v>106</v>
      </c>
      <c r="W8" s="25">
        <v>0</v>
      </c>
      <c r="X8" s="25">
        <v>0</v>
      </c>
      <c r="Y8" s="6"/>
    </row>
    <row r="9" spans="1:25" ht="12" customHeight="1" x14ac:dyDescent="0.2">
      <c r="A9" s="19" t="s">
        <v>289</v>
      </c>
      <c r="B9" s="20">
        <v>5</v>
      </c>
      <c r="C9" s="21">
        <v>2020</v>
      </c>
      <c r="D9" s="28" t="s">
        <v>82</v>
      </c>
      <c r="E9" s="27" t="s">
        <v>433</v>
      </c>
      <c r="F9" s="23">
        <v>44098</v>
      </c>
      <c r="G9" s="25" t="s">
        <v>248</v>
      </c>
      <c r="H9" s="22" t="s">
        <v>251</v>
      </c>
      <c r="I9" s="24" t="s">
        <v>249</v>
      </c>
      <c r="J9" s="28" t="s">
        <v>254</v>
      </c>
      <c r="K9" s="8" t="s">
        <v>99</v>
      </c>
      <c r="L9" s="25" t="s">
        <v>297</v>
      </c>
      <c r="M9" s="25">
        <v>1</v>
      </c>
      <c r="N9" s="25" t="s">
        <v>100</v>
      </c>
      <c r="O9" s="25" t="s">
        <v>100</v>
      </c>
      <c r="P9" s="67" t="s">
        <v>256</v>
      </c>
      <c r="Q9" s="107">
        <v>44105</v>
      </c>
      <c r="R9" s="50">
        <v>44560</v>
      </c>
      <c r="S9" s="108">
        <v>44508</v>
      </c>
      <c r="T9" s="109" t="s">
        <v>108</v>
      </c>
      <c r="U9" s="114" t="s">
        <v>1234</v>
      </c>
      <c r="V9" s="109" t="s">
        <v>106</v>
      </c>
      <c r="W9" s="110">
        <v>1</v>
      </c>
      <c r="X9" s="110">
        <v>0</v>
      </c>
      <c r="Y9" s="6"/>
    </row>
    <row r="10" spans="1:25" ht="12" customHeight="1" x14ac:dyDescent="0.2">
      <c r="A10" s="19" t="s">
        <v>291</v>
      </c>
      <c r="B10" s="20">
        <v>1</v>
      </c>
      <c r="C10" s="21">
        <v>2020</v>
      </c>
      <c r="D10" s="28" t="s">
        <v>82</v>
      </c>
      <c r="E10" s="27" t="s">
        <v>433</v>
      </c>
      <c r="F10" s="23">
        <v>44098</v>
      </c>
      <c r="G10" s="25" t="s">
        <v>265</v>
      </c>
      <c r="H10" s="22" t="s">
        <v>251</v>
      </c>
      <c r="I10" s="24" t="s">
        <v>266</v>
      </c>
      <c r="J10" s="28" t="s">
        <v>267</v>
      </c>
      <c r="K10" s="8" t="s">
        <v>99</v>
      </c>
      <c r="L10" s="25" t="s">
        <v>268</v>
      </c>
      <c r="M10" s="25">
        <v>1</v>
      </c>
      <c r="N10" s="25" t="s">
        <v>97</v>
      </c>
      <c r="O10" s="7" t="s">
        <v>98</v>
      </c>
      <c r="P10" s="67" t="s">
        <v>240</v>
      </c>
      <c r="Q10" s="67">
        <v>44105</v>
      </c>
      <c r="R10" s="50">
        <v>44742</v>
      </c>
      <c r="S10" s="50">
        <v>44537</v>
      </c>
      <c r="T10" s="26" t="s">
        <v>451</v>
      </c>
      <c r="U10" s="60" t="s">
        <v>1550</v>
      </c>
      <c r="V10" s="26" t="s">
        <v>106</v>
      </c>
      <c r="W10" s="25">
        <v>1</v>
      </c>
      <c r="X10" s="25">
        <v>0</v>
      </c>
      <c r="Y10" s="6"/>
    </row>
    <row r="11" spans="1:25" ht="12" customHeight="1" x14ac:dyDescent="0.2">
      <c r="A11" s="19" t="s">
        <v>294</v>
      </c>
      <c r="B11" s="20">
        <v>1</v>
      </c>
      <c r="C11" s="21">
        <v>2020</v>
      </c>
      <c r="D11" s="28" t="s">
        <v>82</v>
      </c>
      <c r="E11" s="27" t="s">
        <v>433</v>
      </c>
      <c r="F11" s="23">
        <v>44098</v>
      </c>
      <c r="G11" s="25" t="s">
        <v>278</v>
      </c>
      <c r="H11" s="22" t="s">
        <v>279</v>
      </c>
      <c r="I11" s="24" t="s">
        <v>280</v>
      </c>
      <c r="J11" s="28" t="s">
        <v>281</v>
      </c>
      <c r="K11" s="8" t="s">
        <v>99</v>
      </c>
      <c r="L11" s="25" t="s">
        <v>268</v>
      </c>
      <c r="M11" s="25">
        <v>1</v>
      </c>
      <c r="N11" s="25" t="s">
        <v>97</v>
      </c>
      <c r="O11" s="7" t="s">
        <v>98</v>
      </c>
      <c r="P11" s="67" t="s">
        <v>240</v>
      </c>
      <c r="Q11" s="67">
        <v>44105</v>
      </c>
      <c r="R11" s="50">
        <v>44742</v>
      </c>
      <c r="S11" s="50">
        <v>44537</v>
      </c>
      <c r="T11" s="26" t="s">
        <v>451</v>
      </c>
      <c r="U11" s="60" t="s">
        <v>1551</v>
      </c>
      <c r="V11" s="26" t="s">
        <v>106</v>
      </c>
      <c r="W11" s="25">
        <v>1</v>
      </c>
      <c r="X11" s="25">
        <v>0</v>
      </c>
      <c r="Y11" s="6"/>
    </row>
    <row r="12" spans="1:25" ht="12" customHeight="1" x14ac:dyDescent="0.2">
      <c r="A12" s="19" t="s">
        <v>295</v>
      </c>
      <c r="B12" s="20">
        <v>1</v>
      </c>
      <c r="C12" s="21">
        <v>2020</v>
      </c>
      <c r="D12" s="28" t="s">
        <v>82</v>
      </c>
      <c r="E12" s="27" t="s">
        <v>1059</v>
      </c>
      <c r="F12" s="23">
        <v>44098</v>
      </c>
      <c r="G12" s="25" t="s">
        <v>282</v>
      </c>
      <c r="H12" s="22" t="s">
        <v>283</v>
      </c>
      <c r="I12" s="24" t="s">
        <v>284</v>
      </c>
      <c r="J12" s="28" t="s">
        <v>1060</v>
      </c>
      <c r="K12" s="8" t="s">
        <v>99</v>
      </c>
      <c r="L12" s="25" t="s">
        <v>1061</v>
      </c>
      <c r="M12" s="25" t="s">
        <v>1062</v>
      </c>
      <c r="N12" s="25" t="s">
        <v>97</v>
      </c>
      <c r="O12" s="7" t="s">
        <v>98</v>
      </c>
      <c r="P12" s="67" t="s">
        <v>250</v>
      </c>
      <c r="Q12" s="67">
        <v>44105</v>
      </c>
      <c r="R12" s="50">
        <v>44561</v>
      </c>
      <c r="S12" s="50">
        <v>44537</v>
      </c>
      <c r="T12" s="26" t="s">
        <v>451</v>
      </c>
      <c r="U12" s="60" t="s">
        <v>1552</v>
      </c>
      <c r="V12" s="26" t="s">
        <v>106</v>
      </c>
      <c r="W12" s="25">
        <v>1</v>
      </c>
      <c r="X12" s="25">
        <v>1</v>
      </c>
      <c r="Y12" s="6"/>
    </row>
    <row r="13" spans="1:25" ht="12" customHeight="1" x14ac:dyDescent="0.2">
      <c r="A13" s="19" t="s">
        <v>295</v>
      </c>
      <c r="B13" s="20">
        <v>2</v>
      </c>
      <c r="C13" s="21">
        <v>2020</v>
      </c>
      <c r="D13" s="28" t="s">
        <v>82</v>
      </c>
      <c r="E13" s="27" t="s">
        <v>1059</v>
      </c>
      <c r="F13" s="23">
        <v>44098</v>
      </c>
      <c r="G13" s="25" t="s">
        <v>282</v>
      </c>
      <c r="H13" s="22" t="s">
        <v>283</v>
      </c>
      <c r="I13" s="24" t="s">
        <v>284</v>
      </c>
      <c r="J13" s="28" t="s">
        <v>1063</v>
      </c>
      <c r="K13" s="8" t="s">
        <v>99</v>
      </c>
      <c r="L13" s="25" t="s">
        <v>1064</v>
      </c>
      <c r="M13" s="25" t="s">
        <v>1065</v>
      </c>
      <c r="N13" s="25" t="s">
        <v>97</v>
      </c>
      <c r="O13" s="7" t="s">
        <v>98</v>
      </c>
      <c r="P13" s="67" t="s">
        <v>250</v>
      </c>
      <c r="Q13" s="67">
        <v>44105</v>
      </c>
      <c r="R13" s="50">
        <v>44742</v>
      </c>
      <c r="S13" s="50">
        <v>44537</v>
      </c>
      <c r="T13" s="26" t="s">
        <v>451</v>
      </c>
      <c r="U13" s="26" t="s">
        <v>1553</v>
      </c>
      <c r="V13" s="26" t="s">
        <v>106</v>
      </c>
      <c r="W13" s="25">
        <v>1</v>
      </c>
      <c r="X13" s="25">
        <v>1</v>
      </c>
      <c r="Y13" s="6"/>
    </row>
    <row r="14" spans="1:25" ht="12" customHeight="1" x14ac:dyDescent="0.2">
      <c r="A14" s="19" t="s">
        <v>341</v>
      </c>
      <c r="B14" s="20">
        <v>1</v>
      </c>
      <c r="C14" s="21">
        <v>2020</v>
      </c>
      <c r="D14" s="22" t="s">
        <v>164</v>
      </c>
      <c r="E14" s="27" t="s">
        <v>342</v>
      </c>
      <c r="F14" s="23">
        <v>44090</v>
      </c>
      <c r="G14" s="25" t="s">
        <v>335</v>
      </c>
      <c r="H14" s="22" t="s">
        <v>324</v>
      </c>
      <c r="I14" s="24" t="s">
        <v>336</v>
      </c>
      <c r="J14" s="28" t="s">
        <v>337</v>
      </c>
      <c r="K14" s="7" t="s">
        <v>96</v>
      </c>
      <c r="L14" s="25" t="s">
        <v>338</v>
      </c>
      <c r="M14" s="25">
        <v>1</v>
      </c>
      <c r="N14" s="25" t="s">
        <v>90</v>
      </c>
      <c r="O14" s="35" t="s">
        <v>165</v>
      </c>
      <c r="P14" s="25" t="s">
        <v>328</v>
      </c>
      <c r="Q14" s="67">
        <v>44256</v>
      </c>
      <c r="R14" s="67">
        <v>44526</v>
      </c>
      <c r="S14" s="50">
        <v>44539</v>
      </c>
      <c r="T14" s="26" t="s">
        <v>247</v>
      </c>
      <c r="U14" s="26" t="s">
        <v>1539</v>
      </c>
      <c r="V14" s="26" t="s">
        <v>138</v>
      </c>
      <c r="W14" s="25">
        <v>2</v>
      </c>
      <c r="X14" s="25">
        <v>0</v>
      </c>
      <c r="Y14" s="6"/>
    </row>
    <row r="15" spans="1:25" ht="12" customHeight="1" x14ac:dyDescent="0.2">
      <c r="A15" s="19" t="s">
        <v>425</v>
      </c>
      <c r="B15" s="20">
        <v>1</v>
      </c>
      <c r="C15" s="21">
        <v>2020</v>
      </c>
      <c r="D15" s="22" t="s">
        <v>390</v>
      </c>
      <c r="E15" s="27" t="s">
        <v>432</v>
      </c>
      <c r="F15" s="23">
        <v>44155</v>
      </c>
      <c r="G15" s="25" t="s">
        <v>409</v>
      </c>
      <c r="H15" s="22" t="s">
        <v>88</v>
      </c>
      <c r="I15" s="24" t="s">
        <v>410</v>
      </c>
      <c r="J15" s="28" t="s">
        <v>925</v>
      </c>
      <c r="K15" s="8" t="s">
        <v>137</v>
      </c>
      <c r="L15" s="25" t="s">
        <v>926</v>
      </c>
      <c r="M15" s="25">
        <v>2</v>
      </c>
      <c r="N15" s="25" t="s">
        <v>100</v>
      </c>
      <c r="O15" s="24" t="s">
        <v>101</v>
      </c>
      <c r="P15" s="25" t="s">
        <v>104</v>
      </c>
      <c r="Q15" s="67">
        <v>44166</v>
      </c>
      <c r="R15" s="50">
        <v>44560</v>
      </c>
      <c r="S15" s="50">
        <v>44537</v>
      </c>
      <c r="T15" s="26" t="s">
        <v>108</v>
      </c>
      <c r="U15" s="60" t="s">
        <v>1560</v>
      </c>
      <c r="V15" s="26" t="s">
        <v>106</v>
      </c>
      <c r="W15" s="25">
        <v>1</v>
      </c>
      <c r="X15" s="25">
        <v>1</v>
      </c>
      <c r="Y15" s="6"/>
    </row>
    <row r="16" spans="1:25" ht="12" customHeight="1" x14ac:dyDescent="0.2">
      <c r="A16" s="19" t="s">
        <v>463</v>
      </c>
      <c r="B16" s="20">
        <v>1</v>
      </c>
      <c r="C16" s="21">
        <v>2020</v>
      </c>
      <c r="D16" s="28" t="s">
        <v>82</v>
      </c>
      <c r="E16" s="27" t="s">
        <v>1252</v>
      </c>
      <c r="F16" s="23">
        <v>44237</v>
      </c>
      <c r="G16" s="25" t="s">
        <v>454</v>
      </c>
      <c r="H16" s="22" t="s">
        <v>455</v>
      </c>
      <c r="I16" s="24" t="s">
        <v>456</v>
      </c>
      <c r="J16" s="28" t="s">
        <v>457</v>
      </c>
      <c r="K16" s="8" t="s">
        <v>778</v>
      </c>
      <c r="L16" s="25" t="s">
        <v>458</v>
      </c>
      <c r="M16" s="25">
        <v>10</v>
      </c>
      <c r="N16" s="25" t="s">
        <v>97</v>
      </c>
      <c r="O16" s="25" t="s">
        <v>97</v>
      </c>
      <c r="P16" s="25" t="s">
        <v>97</v>
      </c>
      <c r="Q16" s="67">
        <v>44256</v>
      </c>
      <c r="R16" s="67">
        <v>44561</v>
      </c>
      <c r="S16" s="50">
        <v>44537</v>
      </c>
      <c r="T16" s="26" t="s">
        <v>451</v>
      </c>
      <c r="U16" s="26" t="s">
        <v>1554</v>
      </c>
      <c r="V16" s="26" t="s">
        <v>106</v>
      </c>
      <c r="W16" s="25">
        <v>0</v>
      </c>
      <c r="X16" s="25">
        <v>0</v>
      </c>
      <c r="Y16" s="6"/>
    </row>
    <row r="17" spans="1:25" ht="12" customHeight="1" x14ac:dyDescent="0.2">
      <c r="A17" s="19" t="s">
        <v>489</v>
      </c>
      <c r="B17" s="20">
        <v>1</v>
      </c>
      <c r="C17" s="21">
        <v>2021</v>
      </c>
      <c r="D17" s="28" t="s">
        <v>483</v>
      </c>
      <c r="E17" s="27" t="s">
        <v>484</v>
      </c>
      <c r="F17" s="23">
        <v>43892</v>
      </c>
      <c r="G17" s="25" t="s">
        <v>468</v>
      </c>
      <c r="H17" s="22" t="s">
        <v>469</v>
      </c>
      <c r="I17" s="24" t="s">
        <v>474</v>
      </c>
      <c r="J17" s="28" t="s">
        <v>475</v>
      </c>
      <c r="K17" s="8" t="s">
        <v>99</v>
      </c>
      <c r="L17" s="25" t="s">
        <v>476</v>
      </c>
      <c r="M17" s="25">
        <v>0.9</v>
      </c>
      <c r="N17" s="25" t="s">
        <v>90</v>
      </c>
      <c r="O17" s="25" t="s">
        <v>487</v>
      </c>
      <c r="P17" s="25" t="s">
        <v>477</v>
      </c>
      <c r="Q17" s="67">
        <v>44317</v>
      </c>
      <c r="R17" s="67">
        <v>44530</v>
      </c>
      <c r="S17" s="50">
        <v>44539</v>
      </c>
      <c r="T17" s="26" t="s">
        <v>247</v>
      </c>
      <c r="U17" s="26" t="s">
        <v>1540</v>
      </c>
      <c r="V17" s="26" t="s">
        <v>138</v>
      </c>
      <c r="W17" s="25">
        <v>0</v>
      </c>
      <c r="X17" s="25">
        <v>0</v>
      </c>
      <c r="Y17" s="6"/>
    </row>
    <row r="18" spans="1:25" ht="12" customHeight="1" x14ac:dyDescent="0.2">
      <c r="A18" s="19" t="s">
        <v>540</v>
      </c>
      <c r="B18" s="20">
        <v>1</v>
      </c>
      <c r="C18" s="21">
        <v>2021</v>
      </c>
      <c r="D18" s="22" t="s">
        <v>86</v>
      </c>
      <c r="E18" s="27" t="s">
        <v>1274</v>
      </c>
      <c r="F18" s="23">
        <v>44285</v>
      </c>
      <c r="G18" s="35" t="s">
        <v>1273</v>
      </c>
      <c r="H18" s="22" t="s">
        <v>504</v>
      </c>
      <c r="I18" s="24" t="s">
        <v>505</v>
      </c>
      <c r="J18" s="28" t="s">
        <v>506</v>
      </c>
      <c r="K18" s="8" t="s">
        <v>507</v>
      </c>
      <c r="L18" s="25" t="s">
        <v>508</v>
      </c>
      <c r="M18" s="25">
        <v>1</v>
      </c>
      <c r="N18" s="25" t="s">
        <v>149</v>
      </c>
      <c r="O18" s="25" t="s">
        <v>149</v>
      </c>
      <c r="P18" s="25" t="s">
        <v>509</v>
      </c>
      <c r="Q18" s="67">
        <v>44319</v>
      </c>
      <c r="R18" s="67">
        <v>44530</v>
      </c>
      <c r="S18" s="50">
        <v>44532</v>
      </c>
      <c r="T18" s="26" t="s">
        <v>1490</v>
      </c>
      <c r="U18" s="60" t="s">
        <v>1491</v>
      </c>
      <c r="V18" s="26" t="s">
        <v>138</v>
      </c>
      <c r="W18" s="25">
        <v>0</v>
      </c>
      <c r="X18" s="25">
        <v>0</v>
      </c>
      <c r="Y18" s="6"/>
    </row>
    <row r="19" spans="1:25" ht="12" customHeight="1" x14ac:dyDescent="0.2">
      <c r="A19" s="19" t="s">
        <v>540</v>
      </c>
      <c r="B19" s="20">
        <v>2</v>
      </c>
      <c r="C19" s="21">
        <v>2021</v>
      </c>
      <c r="D19" s="22" t="s">
        <v>86</v>
      </c>
      <c r="E19" s="27" t="s">
        <v>1274</v>
      </c>
      <c r="F19" s="23">
        <v>44285</v>
      </c>
      <c r="G19" s="35" t="s">
        <v>1273</v>
      </c>
      <c r="H19" s="22" t="s">
        <v>504</v>
      </c>
      <c r="I19" s="24" t="s">
        <v>505</v>
      </c>
      <c r="J19" s="28" t="s">
        <v>506</v>
      </c>
      <c r="K19" s="8" t="s">
        <v>507</v>
      </c>
      <c r="L19" s="25" t="s">
        <v>508</v>
      </c>
      <c r="M19" s="25">
        <v>1</v>
      </c>
      <c r="N19" s="25" t="s">
        <v>95</v>
      </c>
      <c r="O19" s="25" t="s">
        <v>95</v>
      </c>
      <c r="P19" s="25" t="s">
        <v>509</v>
      </c>
      <c r="Q19" s="67">
        <v>44319</v>
      </c>
      <c r="R19" s="67">
        <v>44530</v>
      </c>
      <c r="S19" s="50">
        <v>44536</v>
      </c>
      <c r="T19" s="26" t="s">
        <v>105</v>
      </c>
      <c r="U19" s="60" t="s">
        <v>1511</v>
      </c>
      <c r="V19" s="26" t="s">
        <v>462</v>
      </c>
      <c r="W19" s="25">
        <v>0</v>
      </c>
      <c r="X19" s="25">
        <v>0</v>
      </c>
      <c r="Y19" s="6"/>
    </row>
    <row r="20" spans="1:25" ht="12" customHeight="1" x14ac:dyDescent="0.2">
      <c r="A20" s="19" t="s">
        <v>540</v>
      </c>
      <c r="B20" s="20">
        <v>3</v>
      </c>
      <c r="C20" s="21">
        <v>2021</v>
      </c>
      <c r="D20" s="22" t="s">
        <v>86</v>
      </c>
      <c r="E20" s="27" t="s">
        <v>1274</v>
      </c>
      <c r="F20" s="23">
        <v>44285</v>
      </c>
      <c r="G20" s="35" t="s">
        <v>1273</v>
      </c>
      <c r="H20" s="22" t="s">
        <v>504</v>
      </c>
      <c r="I20" s="24" t="s">
        <v>505</v>
      </c>
      <c r="J20" s="28" t="s">
        <v>506</v>
      </c>
      <c r="K20" s="8" t="s">
        <v>507</v>
      </c>
      <c r="L20" s="25" t="s">
        <v>508</v>
      </c>
      <c r="M20" s="25">
        <v>1</v>
      </c>
      <c r="N20" s="25" t="s">
        <v>90</v>
      </c>
      <c r="O20" s="25" t="s">
        <v>90</v>
      </c>
      <c r="P20" s="25" t="s">
        <v>509</v>
      </c>
      <c r="Q20" s="67">
        <v>44319</v>
      </c>
      <c r="R20" s="67">
        <v>44530</v>
      </c>
      <c r="S20" s="50">
        <v>44539</v>
      </c>
      <c r="T20" s="26" t="s">
        <v>247</v>
      </c>
      <c r="U20" s="60" t="s">
        <v>1556</v>
      </c>
      <c r="V20" s="26" t="s">
        <v>138</v>
      </c>
      <c r="W20" s="25">
        <v>0</v>
      </c>
      <c r="X20" s="25">
        <v>0</v>
      </c>
      <c r="Y20" s="6"/>
    </row>
    <row r="21" spans="1:25" ht="12" customHeight="1" x14ac:dyDescent="0.2">
      <c r="A21" s="19" t="s">
        <v>540</v>
      </c>
      <c r="B21" s="20">
        <v>4</v>
      </c>
      <c r="C21" s="21">
        <v>2021</v>
      </c>
      <c r="D21" s="22" t="s">
        <v>86</v>
      </c>
      <c r="E21" s="27" t="s">
        <v>1274</v>
      </c>
      <c r="F21" s="23">
        <v>44285</v>
      </c>
      <c r="G21" s="35" t="s">
        <v>1273</v>
      </c>
      <c r="H21" s="22" t="s">
        <v>504</v>
      </c>
      <c r="I21" s="24" t="s">
        <v>505</v>
      </c>
      <c r="J21" s="28" t="s">
        <v>506</v>
      </c>
      <c r="K21" s="8" t="s">
        <v>507</v>
      </c>
      <c r="L21" s="25" t="s">
        <v>508</v>
      </c>
      <c r="M21" s="25">
        <v>1</v>
      </c>
      <c r="N21" s="25" t="s">
        <v>97</v>
      </c>
      <c r="O21" s="25" t="s">
        <v>97</v>
      </c>
      <c r="P21" s="25" t="s">
        <v>509</v>
      </c>
      <c r="Q21" s="67">
        <v>44319</v>
      </c>
      <c r="R21" s="67">
        <v>44530</v>
      </c>
      <c r="S21" s="50">
        <v>44537</v>
      </c>
      <c r="T21" s="26" t="s">
        <v>451</v>
      </c>
      <c r="U21" s="60" t="s">
        <v>1555</v>
      </c>
      <c r="V21" s="26" t="s">
        <v>138</v>
      </c>
      <c r="W21" s="25">
        <v>0</v>
      </c>
      <c r="X21" s="25">
        <v>0</v>
      </c>
      <c r="Y21" s="6"/>
    </row>
    <row r="22" spans="1:25" ht="12" customHeight="1" x14ac:dyDescent="0.2">
      <c r="A22" s="19" t="s">
        <v>540</v>
      </c>
      <c r="B22" s="20">
        <v>5</v>
      </c>
      <c r="C22" s="21">
        <v>2021</v>
      </c>
      <c r="D22" s="22" t="s">
        <v>86</v>
      </c>
      <c r="E22" s="27" t="s">
        <v>1274</v>
      </c>
      <c r="F22" s="23">
        <v>44285</v>
      </c>
      <c r="G22" s="35" t="s">
        <v>1273</v>
      </c>
      <c r="H22" s="22" t="s">
        <v>504</v>
      </c>
      <c r="I22" s="24" t="s">
        <v>505</v>
      </c>
      <c r="J22" s="28" t="s">
        <v>506</v>
      </c>
      <c r="K22" s="8" t="s">
        <v>507</v>
      </c>
      <c r="L22" s="35" t="s">
        <v>508</v>
      </c>
      <c r="M22" s="25">
        <v>1</v>
      </c>
      <c r="N22" s="25" t="s">
        <v>100</v>
      </c>
      <c r="O22" s="25" t="s">
        <v>100</v>
      </c>
      <c r="P22" s="25" t="s">
        <v>509</v>
      </c>
      <c r="Q22" s="67">
        <v>44319</v>
      </c>
      <c r="R22" s="67">
        <v>44530</v>
      </c>
      <c r="S22" s="50">
        <v>44537</v>
      </c>
      <c r="T22" s="26" t="s">
        <v>108</v>
      </c>
      <c r="U22" s="60" t="s">
        <v>1561</v>
      </c>
      <c r="V22" s="26" t="s">
        <v>138</v>
      </c>
      <c r="W22" s="25">
        <v>0</v>
      </c>
      <c r="X22" s="25">
        <v>0</v>
      </c>
      <c r="Y22" s="6"/>
    </row>
    <row r="23" spans="1:25" ht="12" customHeight="1" x14ac:dyDescent="0.2">
      <c r="A23" s="19" t="s">
        <v>540</v>
      </c>
      <c r="B23" s="20">
        <v>6</v>
      </c>
      <c r="C23" s="21">
        <v>2021</v>
      </c>
      <c r="D23" s="22" t="s">
        <v>86</v>
      </c>
      <c r="E23" s="27" t="s">
        <v>1253</v>
      </c>
      <c r="F23" s="23">
        <v>44285</v>
      </c>
      <c r="G23" s="25" t="s">
        <v>503</v>
      </c>
      <c r="H23" s="22" t="s">
        <v>504</v>
      </c>
      <c r="I23" s="24" t="s">
        <v>510</v>
      </c>
      <c r="J23" s="28" t="s">
        <v>511</v>
      </c>
      <c r="K23" s="8" t="s">
        <v>512</v>
      </c>
      <c r="L23" s="25" t="s">
        <v>513</v>
      </c>
      <c r="M23" s="25" t="s">
        <v>514</v>
      </c>
      <c r="N23" s="25" t="s">
        <v>545</v>
      </c>
      <c r="O23" s="25" t="s">
        <v>545</v>
      </c>
      <c r="P23" s="25" t="s">
        <v>515</v>
      </c>
      <c r="Q23" s="67">
        <v>44319</v>
      </c>
      <c r="R23" s="67">
        <v>44560</v>
      </c>
      <c r="S23" s="50">
        <v>44537</v>
      </c>
      <c r="T23" s="26" t="s">
        <v>108</v>
      </c>
      <c r="U23" s="60" t="s">
        <v>1562</v>
      </c>
      <c r="V23" s="26" t="s">
        <v>106</v>
      </c>
      <c r="W23" s="25">
        <v>0</v>
      </c>
      <c r="X23" s="25">
        <v>0</v>
      </c>
      <c r="Y23" s="6"/>
    </row>
    <row r="24" spans="1:25" ht="12" customHeight="1" x14ac:dyDescent="0.2">
      <c r="A24" s="19" t="s">
        <v>540</v>
      </c>
      <c r="B24" s="20">
        <v>7</v>
      </c>
      <c r="C24" s="21">
        <v>2021</v>
      </c>
      <c r="D24" s="22" t="s">
        <v>86</v>
      </c>
      <c r="E24" s="27" t="s">
        <v>1253</v>
      </c>
      <c r="F24" s="23">
        <v>44285</v>
      </c>
      <c r="G24" s="25" t="s">
        <v>503</v>
      </c>
      <c r="H24" s="22" t="s">
        <v>504</v>
      </c>
      <c r="I24" s="24" t="s">
        <v>510</v>
      </c>
      <c r="J24" s="28" t="s">
        <v>516</v>
      </c>
      <c r="K24" s="8" t="s">
        <v>512</v>
      </c>
      <c r="L24" s="25" t="s">
        <v>517</v>
      </c>
      <c r="M24" s="25">
        <v>1</v>
      </c>
      <c r="N24" s="25" t="s">
        <v>90</v>
      </c>
      <c r="O24" s="25" t="s">
        <v>91</v>
      </c>
      <c r="P24" s="25" t="s">
        <v>518</v>
      </c>
      <c r="Q24" s="67">
        <v>44319</v>
      </c>
      <c r="R24" s="67">
        <v>44560</v>
      </c>
      <c r="S24" s="50">
        <v>44539</v>
      </c>
      <c r="T24" s="26" t="s">
        <v>247</v>
      </c>
      <c r="U24" s="60" t="s">
        <v>1541</v>
      </c>
      <c r="V24" s="26" t="s">
        <v>106</v>
      </c>
      <c r="W24" s="25">
        <v>0</v>
      </c>
      <c r="X24" s="25">
        <v>0</v>
      </c>
      <c r="Y24" s="6"/>
    </row>
    <row r="25" spans="1:25" ht="12" customHeight="1" x14ac:dyDescent="0.2">
      <c r="A25" s="19" t="s">
        <v>544</v>
      </c>
      <c r="B25" s="20">
        <v>1</v>
      </c>
      <c r="C25" s="21">
        <v>2021</v>
      </c>
      <c r="D25" s="22" t="s">
        <v>86</v>
      </c>
      <c r="E25" s="27" t="s">
        <v>1253</v>
      </c>
      <c r="F25" s="23">
        <v>44285</v>
      </c>
      <c r="G25" s="25" t="s">
        <v>534</v>
      </c>
      <c r="H25" s="22" t="s">
        <v>504</v>
      </c>
      <c r="I25" s="24" t="s">
        <v>535</v>
      </c>
      <c r="J25" s="28" t="s">
        <v>536</v>
      </c>
      <c r="K25" s="8" t="s">
        <v>99</v>
      </c>
      <c r="L25" s="25" t="s">
        <v>537</v>
      </c>
      <c r="M25" s="25">
        <v>2</v>
      </c>
      <c r="N25" s="25" t="s">
        <v>100</v>
      </c>
      <c r="O25" s="25" t="s">
        <v>101</v>
      </c>
      <c r="P25" s="25" t="s">
        <v>205</v>
      </c>
      <c r="Q25" s="67">
        <v>44319</v>
      </c>
      <c r="R25" s="50">
        <v>44560</v>
      </c>
      <c r="S25" s="50">
        <v>44537</v>
      </c>
      <c r="T25" s="26" t="s">
        <v>108</v>
      </c>
      <c r="U25" s="60" t="s">
        <v>1563</v>
      </c>
      <c r="V25" s="26" t="s">
        <v>106</v>
      </c>
      <c r="W25" s="25">
        <v>0</v>
      </c>
      <c r="X25" s="25">
        <v>0</v>
      </c>
      <c r="Y25" s="6"/>
    </row>
    <row r="26" spans="1:25" ht="10.5" customHeight="1" x14ac:dyDescent="0.2">
      <c r="A26" s="19" t="s">
        <v>544</v>
      </c>
      <c r="B26" s="20">
        <v>2</v>
      </c>
      <c r="C26" s="21">
        <v>2021</v>
      </c>
      <c r="D26" s="22" t="s">
        <v>86</v>
      </c>
      <c r="E26" s="27" t="s">
        <v>1253</v>
      </c>
      <c r="F26" s="23">
        <v>44285</v>
      </c>
      <c r="G26" s="25" t="s">
        <v>534</v>
      </c>
      <c r="H26" s="22" t="s">
        <v>504</v>
      </c>
      <c r="I26" s="24" t="s">
        <v>535</v>
      </c>
      <c r="J26" s="28" t="s">
        <v>538</v>
      </c>
      <c r="K26" s="8" t="s">
        <v>99</v>
      </c>
      <c r="L26" s="25" t="s">
        <v>525</v>
      </c>
      <c r="M26" s="25">
        <v>1</v>
      </c>
      <c r="N26" s="25" t="s">
        <v>100</v>
      </c>
      <c r="O26" s="25" t="s">
        <v>101</v>
      </c>
      <c r="P26" s="25" t="s">
        <v>205</v>
      </c>
      <c r="Q26" s="67">
        <v>44319</v>
      </c>
      <c r="R26" s="67">
        <v>44591</v>
      </c>
      <c r="S26" s="50">
        <v>44537</v>
      </c>
      <c r="T26" s="26" t="s">
        <v>108</v>
      </c>
      <c r="U26" s="60" t="s">
        <v>1563</v>
      </c>
      <c r="V26" s="26" t="s">
        <v>106</v>
      </c>
      <c r="W26" s="25">
        <v>0</v>
      </c>
      <c r="X26" s="25">
        <v>0</v>
      </c>
      <c r="Y26" s="6"/>
    </row>
    <row r="27" spans="1:25" ht="12" customHeight="1" x14ac:dyDescent="0.2">
      <c r="A27" s="19" t="s">
        <v>626</v>
      </c>
      <c r="B27" s="20">
        <v>1</v>
      </c>
      <c r="C27" s="21">
        <v>2021</v>
      </c>
      <c r="D27" s="28" t="s">
        <v>141</v>
      </c>
      <c r="E27" s="27" t="s">
        <v>634</v>
      </c>
      <c r="F27" s="23">
        <v>44305</v>
      </c>
      <c r="G27" s="25" t="s">
        <v>593</v>
      </c>
      <c r="H27" s="22" t="s">
        <v>594</v>
      </c>
      <c r="I27" s="24" t="s">
        <v>595</v>
      </c>
      <c r="J27" s="28" t="s">
        <v>596</v>
      </c>
      <c r="K27" s="8" t="s">
        <v>96</v>
      </c>
      <c r="L27" s="25" t="s">
        <v>597</v>
      </c>
      <c r="M27" s="25">
        <v>1</v>
      </c>
      <c r="N27" s="25" t="s">
        <v>149</v>
      </c>
      <c r="O27" s="25" t="s">
        <v>616</v>
      </c>
      <c r="P27" s="25" t="s">
        <v>598</v>
      </c>
      <c r="Q27" s="67">
        <v>44321</v>
      </c>
      <c r="R27" s="50">
        <v>44560</v>
      </c>
      <c r="S27" s="50"/>
      <c r="T27" s="26"/>
      <c r="U27" s="26"/>
      <c r="V27" s="26" t="s">
        <v>106</v>
      </c>
      <c r="W27" s="25">
        <v>0</v>
      </c>
      <c r="X27" s="25">
        <v>0</v>
      </c>
      <c r="Y27" s="6"/>
    </row>
    <row r="28" spans="1:25" ht="12" customHeight="1" x14ac:dyDescent="0.2">
      <c r="A28" s="19" t="s">
        <v>627</v>
      </c>
      <c r="B28" s="20">
        <v>1</v>
      </c>
      <c r="C28" s="21">
        <v>2021</v>
      </c>
      <c r="D28" s="28" t="s">
        <v>345</v>
      </c>
      <c r="E28" s="27" t="s">
        <v>599</v>
      </c>
      <c r="F28" s="23">
        <v>44308</v>
      </c>
      <c r="G28" s="25" t="s">
        <v>600</v>
      </c>
      <c r="H28" s="22" t="s">
        <v>601</v>
      </c>
      <c r="I28" s="24" t="s">
        <v>602</v>
      </c>
      <c r="J28" s="28" t="s">
        <v>603</v>
      </c>
      <c r="K28" s="8" t="s">
        <v>780</v>
      </c>
      <c r="L28" s="25" t="s">
        <v>604</v>
      </c>
      <c r="M28" s="25" t="s">
        <v>605</v>
      </c>
      <c r="N28" s="25" t="s">
        <v>90</v>
      </c>
      <c r="O28" s="25" t="s">
        <v>348</v>
      </c>
      <c r="P28" s="25" t="s">
        <v>606</v>
      </c>
      <c r="Q28" s="67">
        <v>44317</v>
      </c>
      <c r="R28" s="67">
        <v>44561</v>
      </c>
      <c r="S28" s="50">
        <v>44539</v>
      </c>
      <c r="T28" s="26" t="s">
        <v>247</v>
      </c>
      <c r="U28" s="26" t="s">
        <v>1542</v>
      </c>
      <c r="V28" s="26" t="s">
        <v>106</v>
      </c>
      <c r="W28" s="25">
        <v>0</v>
      </c>
      <c r="X28" s="25">
        <v>0</v>
      </c>
      <c r="Y28" s="6"/>
    </row>
    <row r="29" spans="1:25" ht="12" customHeight="1" x14ac:dyDescent="0.2">
      <c r="A29" s="19" t="s">
        <v>628</v>
      </c>
      <c r="B29" s="20">
        <v>1</v>
      </c>
      <c r="C29" s="21">
        <v>2021</v>
      </c>
      <c r="D29" s="28" t="s">
        <v>345</v>
      </c>
      <c r="E29" s="27" t="s">
        <v>599</v>
      </c>
      <c r="F29" s="23">
        <v>44308</v>
      </c>
      <c r="G29" s="25" t="s">
        <v>607</v>
      </c>
      <c r="H29" s="22" t="s">
        <v>601</v>
      </c>
      <c r="I29" s="24" t="s">
        <v>608</v>
      </c>
      <c r="J29" s="28" t="s">
        <v>609</v>
      </c>
      <c r="K29" s="8" t="s">
        <v>780</v>
      </c>
      <c r="L29" s="25" t="s">
        <v>610</v>
      </c>
      <c r="M29" s="25" t="s">
        <v>611</v>
      </c>
      <c r="N29" s="25" t="s">
        <v>90</v>
      </c>
      <c r="O29" s="25" t="s">
        <v>618</v>
      </c>
      <c r="P29" s="25" t="s">
        <v>612</v>
      </c>
      <c r="Q29" s="67">
        <v>44317</v>
      </c>
      <c r="R29" s="67">
        <v>44561</v>
      </c>
      <c r="S29" s="50">
        <v>44539</v>
      </c>
      <c r="T29" s="26" t="s">
        <v>247</v>
      </c>
      <c r="U29" s="26" t="s">
        <v>1543</v>
      </c>
      <c r="V29" s="26" t="s">
        <v>106</v>
      </c>
      <c r="W29" s="25">
        <v>0</v>
      </c>
      <c r="X29" s="25">
        <v>0</v>
      </c>
      <c r="Y29" s="6"/>
    </row>
    <row r="30" spans="1:25" ht="12" customHeight="1" x14ac:dyDescent="0.2">
      <c r="A30" s="19" t="s">
        <v>681</v>
      </c>
      <c r="B30" s="20">
        <v>3</v>
      </c>
      <c r="C30" s="21">
        <v>2021</v>
      </c>
      <c r="D30" s="22" t="s">
        <v>70</v>
      </c>
      <c r="E30" s="27" t="s">
        <v>78</v>
      </c>
      <c r="F30" s="23">
        <v>44294</v>
      </c>
      <c r="G30" s="25" t="s">
        <v>635</v>
      </c>
      <c r="H30" s="22" t="s">
        <v>636</v>
      </c>
      <c r="I30" s="24" t="s">
        <v>637</v>
      </c>
      <c r="J30" s="28" t="s">
        <v>643</v>
      </c>
      <c r="K30" s="8" t="s">
        <v>507</v>
      </c>
      <c r="L30" s="25" t="s">
        <v>644</v>
      </c>
      <c r="M30" s="25">
        <v>3</v>
      </c>
      <c r="N30" s="25" t="s">
        <v>90</v>
      </c>
      <c r="O30" s="25" t="s">
        <v>91</v>
      </c>
      <c r="P30" s="25" t="s">
        <v>640</v>
      </c>
      <c r="Q30" s="67">
        <v>44322</v>
      </c>
      <c r="R30" s="67">
        <v>44591</v>
      </c>
      <c r="S30" s="50">
        <v>44539</v>
      </c>
      <c r="T30" s="26" t="s">
        <v>247</v>
      </c>
      <c r="U30" s="26" t="s">
        <v>1543</v>
      </c>
      <c r="V30" s="26" t="s">
        <v>106</v>
      </c>
      <c r="W30" s="25">
        <v>0</v>
      </c>
      <c r="X30" s="25">
        <v>0</v>
      </c>
      <c r="Y30" s="6"/>
    </row>
    <row r="31" spans="1:25" ht="12" customHeight="1" x14ac:dyDescent="0.2">
      <c r="A31" s="19" t="s">
        <v>682</v>
      </c>
      <c r="B31" s="20">
        <v>2</v>
      </c>
      <c r="C31" s="21">
        <v>2021</v>
      </c>
      <c r="D31" s="22" t="s">
        <v>70</v>
      </c>
      <c r="E31" s="27" t="s">
        <v>78</v>
      </c>
      <c r="F31" s="23">
        <v>44294</v>
      </c>
      <c r="G31" s="25" t="s">
        <v>647</v>
      </c>
      <c r="H31" s="22" t="s">
        <v>636</v>
      </c>
      <c r="I31" s="24" t="s">
        <v>648</v>
      </c>
      <c r="J31" s="28" t="s">
        <v>651</v>
      </c>
      <c r="K31" s="8" t="s">
        <v>99</v>
      </c>
      <c r="L31" s="25" t="s">
        <v>652</v>
      </c>
      <c r="M31" s="25">
        <v>6</v>
      </c>
      <c r="N31" s="25" t="s">
        <v>90</v>
      </c>
      <c r="O31" s="25" t="s">
        <v>91</v>
      </c>
      <c r="P31" s="25" t="s">
        <v>640</v>
      </c>
      <c r="Q31" s="67">
        <v>44322</v>
      </c>
      <c r="R31" s="67">
        <v>44530</v>
      </c>
      <c r="S31" s="50">
        <v>44539</v>
      </c>
      <c r="T31" s="26" t="s">
        <v>247</v>
      </c>
      <c r="U31" s="26" t="s">
        <v>1544</v>
      </c>
      <c r="V31" s="26" t="s">
        <v>462</v>
      </c>
      <c r="W31" s="25">
        <v>0</v>
      </c>
      <c r="X31" s="25">
        <v>0</v>
      </c>
      <c r="Y31" s="6"/>
    </row>
    <row r="32" spans="1:25" ht="12" customHeight="1" x14ac:dyDescent="0.2">
      <c r="A32" s="19" t="s">
        <v>684</v>
      </c>
      <c r="B32" s="20">
        <v>2</v>
      </c>
      <c r="C32" s="21">
        <v>2021</v>
      </c>
      <c r="D32" s="22" t="s">
        <v>70</v>
      </c>
      <c r="E32" s="27" t="s">
        <v>78</v>
      </c>
      <c r="F32" s="23">
        <v>44294</v>
      </c>
      <c r="G32" s="25" t="s">
        <v>663</v>
      </c>
      <c r="H32" s="22" t="s">
        <v>636</v>
      </c>
      <c r="I32" s="24" t="s">
        <v>664</v>
      </c>
      <c r="J32" s="28" t="s">
        <v>667</v>
      </c>
      <c r="K32" s="8" t="s">
        <v>99</v>
      </c>
      <c r="L32" s="25" t="s">
        <v>668</v>
      </c>
      <c r="M32" s="25">
        <v>6</v>
      </c>
      <c r="N32" s="25" t="s">
        <v>90</v>
      </c>
      <c r="O32" s="25" t="s">
        <v>91</v>
      </c>
      <c r="P32" s="25" t="s">
        <v>640</v>
      </c>
      <c r="Q32" s="67">
        <v>44322</v>
      </c>
      <c r="R32" s="67">
        <v>44530</v>
      </c>
      <c r="S32" s="50">
        <v>44539</v>
      </c>
      <c r="T32" s="26" t="s">
        <v>247</v>
      </c>
      <c r="U32" s="26" t="s">
        <v>1545</v>
      </c>
      <c r="V32" s="26" t="s">
        <v>462</v>
      </c>
      <c r="W32" s="25">
        <v>0</v>
      </c>
      <c r="X32" s="25">
        <v>0</v>
      </c>
      <c r="Y32" s="6"/>
    </row>
    <row r="33" spans="1:25" ht="12" customHeight="1" x14ac:dyDescent="0.2">
      <c r="A33" s="19" t="s">
        <v>685</v>
      </c>
      <c r="B33" s="20">
        <v>2</v>
      </c>
      <c r="C33" s="21">
        <v>2021</v>
      </c>
      <c r="D33" s="22" t="s">
        <v>70</v>
      </c>
      <c r="E33" s="27" t="s">
        <v>78</v>
      </c>
      <c r="F33" s="23">
        <v>44294</v>
      </c>
      <c r="G33" s="25" t="s">
        <v>669</v>
      </c>
      <c r="H33" s="22" t="s">
        <v>636</v>
      </c>
      <c r="I33" s="24" t="s">
        <v>670</v>
      </c>
      <c r="J33" s="28" t="s">
        <v>673</v>
      </c>
      <c r="K33" s="8" t="s">
        <v>99</v>
      </c>
      <c r="L33" s="25" t="s">
        <v>674</v>
      </c>
      <c r="M33" s="25">
        <v>3</v>
      </c>
      <c r="N33" s="25" t="s">
        <v>90</v>
      </c>
      <c r="O33" s="25" t="s">
        <v>91</v>
      </c>
      <c r="P33" s="25" t="s">
        <v>640</v>
      </c>
      <c r="Q33" s="67">
        <v>44322</v>
      </c>
      <c r="R33" s="67">
        <v>44591</v>
      </c>
      <c r="S33" s="50">
        <v>44539</v>
      </c>
      <c r="T33" s="26" t="s">
        <v>247</v>
      </c>
      <c r="U33" s="26" t="s">
        <v>1543</v>
      </c>
      <c r="V33" s="26" t="s">
        <v>106</v>
      </c>
      <c r="W33" s="25">
        <v>0</v>
      </c>
      <c r="X33" s="25">
        <v>0</v>
      </c>
      <c r="Y33" s="6"/>
    </row>
    <row r="34" spans="1:25" ht="12" customHeight="1" x14ac:dyDescent="0.2">
      <c r="A34" s="19" t="s">
        <v>686</v>
      </c>
      <c r="B34" s="20">
        <v>2</v>
      </c>
      <c r="C34" s="21">
        <v>2021</v>
      </c>
      <c r="D34" s="22" t="s">
        <v>70</v>
      </c>
      <c r="E34" s="27" t="s">
        <v>78</v>
      </c>
      <c r="F34" s="23">
        <v>44294</v>
      </c>
      <c r="G34" s="25" t="s">
        <v>675</v>
      </c>
      <c r="H34" s="22" t="s">
        <v>636</v>
      </c>
      <c r="I34" s="24" t="s">
        <v>676</v>
      </c>
      <c r="J34" s="28" t="s">
        <v>679</v>
      </c>
      <c r="K34" s="8" t="s">
        <v>99</v>
      </c>
      <c r="L34" s="25" t="s">
        <v>680</v>
      </c>
      <c r="M34" s="25">
        <v>3</v>
      </c>
      <c r="N34" s="25" t="s">
        <v>90</v>
      </c>
      <c r="O34" s="25" t="s">
        <v>91</v>
      </c>
      <c r="P34" s="25" t="s">
        <v>640</v>
      </c>
      <c r="Q34" s="67">
        <v>44322</v>
      </c>
      <c r="R34" s="67">
        <v>44591</v>
      </c>
      <c r="S34" s="50">
        <v>44539</v>
      </c>
      <c r="T34" s="26" t="s">
        <v>247</v>
      </c>
      <c r="U34" s="26" t="s">
        <v>1543</v>
      </c>
      <c r="V34" s="26" t="s">
        <v>106</v>
      </c>
      <c r="W34" s="25">
        <v>0</v>
      </c>
      <c r="X34" s="25">
        <v>0</v>
      </c>
      <c r="Y34" s="6"/>
    </row>
    <row r="35" spans="1:25" ht="12" customHeight="1" x14ac:dyDescent="0.2">
      <c r="A35" s="19" t="s">
        <v>716</v>
      </c>
      <c r="B35" s="20">
        <v>1</v>
      </c>
      <c r="C35" s="21">
        <v>2021</v>
      </c>
      <c r="D35" s="22" t="s">
        <v>720</v>
      </c>
      <c r="E35" s="27" t="s">
        <v>733</v>
      </c>
      <c r="F35" s="23">
        <v>44266</v>
      </c>
      <c r="G35" s="25" t="s">
        <v>687</v>
      </c>
      <c r="H35" s="22" t="s">
        <v>688</v>
      </c>
      <c r="I35" s="24" t="s">
        <v>689</v>
      </c>
      <c r="J35" s="28" t="s">
        <v>690</v>
      </c>
      <c r="K35" s="8" t="s">
        <v>96</v>
      </c>
      <c r="L35" s="25" t="s">
        <v>691</v>
      </c>
      <c r="M35" s="25">
        <v>1</v>
      </c>
      <c r="N35" s="25" t="s">
        <v>486</v>
      </c>
      <c r="O35" s="25" t="s">
        <v>486</v>
      </c>
      <c r="P35" s="25" t="s">
        <v>722</v>
      </c>
      <c r="Q35" s="67">
        <v>44301</v>
      </c>
      <c r="R35" s="50">
        <v>44560</v>
      </c>
      <c r="S35" s="50">
        <v>44536</v>
      </c>
      <c r="T35" s="26" t="s">
        <v>107</v>
      </c>
      <c r="U35" s="26" t="s">
        <v>1493</v>
      </c>
      <c r="V35" s="26" t="s">
        <v>138</v>
      </c>
      <c r="W35" s="25">
        <v>0</v>
      </c>
      <c r="X35" s="25">
        <v>0</v>
      </c>
      <c r="Y35" s="6"/>
    </row>
    <row r="36" spans="1:25" ht="12" customHeight="1" x14ac:dyDescent="0.2">
      <c r="A36" s="19" t="s">
        <v>716</v>
      </c>
      <c r="B36" s="20">
        <v>2</v>
      </c>
      <c r="C36" s="21">
        <v>2021</v>
      </c>
      <c r="D36" s="22" t="s">
        <v>720</v>
      </c>
      <c r="E36" s="27" t="s">
        <v>733</v>
      </c>
      <c r="F36" s="23">
        <v>44266</v>
      </c>
      <c r="G36" s="25" t="s">
        <v>687</v>
      </c>
      <c r="H36" s="22" t="s">
        <v>688</v>
      </c>
      <c r="I36" s="24" t="s">
        <v>689</v>
      </c>
      <c r="J36" s="28" t="s">
        <v>692</v>
      </c>
      <c r="K36" s="8" t="s">
        <v>99</v>
      </c>
      <c r="L36" s="25" t="s">
        <v>693</v>
      </c>
      <c r="M36" s="25">
        <v>1</v>
      </c>
      <c r="N36" s="25" t="s">
        <v>486</v>
      </c>
      <c r="O36" s="25" t="s">
        <v>486</v>
      </c>
      <c r="P36" s="25" t="s">
        <v>722</v>
      </c>
      <c r="Q36" s="67">
        <v>44301</v>
      </c>
      <c r="R36" s="50">
        <v>44560</v>
      </c>
      <c r="S36" s="50">
        <v>44536</v>
      </c>
      <c r="T36" s="26" t="s">
        <v>107</v>
      </c>
      <c r="U36" s="26" t="s">
        <v>1494</v>
      </c>
      <c r="V36" s="26" t="s">
        <v>138</v>
      </c>
      <c r="W36" s="25">
        <v>0</v>
      </c>
      <c r="X36" s="25">
        <v>0</v>
      </c>
      <c r="Y36" s="6"/>
    </row>
    <row r="37" spans="1:25" ht="12" customHeight="1" x14ac:dyDescent="0.2">
      <c r="A37" s="19" t="s">
        <v>717</v>
      </c>
      <c r="B37" s="20">
        <v>1</v>
      </c>
      <c r="C37" s="21">
        <v>2021</v>
      </c>
      <c r="D37" s="22" t="s">
        <v>82</v>
      </c>
      <c r="E37" s="27" t="s">
        <v>733</v>
      </c>
      <c r="F37" s="23">
        <v>44266</v>
      </c>
      <c r="G37" s="25" t="s">
        <v>694</v>
      </c>
      <c r="H37" s="22" t="s">
        <v>695</v>
      </c>
      <c r="I37" s="24" t="s">
        <v>696</v>
      </c>
      <c r="J37" s="28" t="s">
        <v>697</v>
      </c>
      <c r="K37" s="8" t="s">
        <v>99</v>
      </c>
      <c r="L37" s="25" t="s">
        <v>698</v>
      </c>
      <c r="M37" s="25">
        <v>1</v>
      </c>
      <c r="N37" s="25" t="s">
        <v>97</v>
      </c>
      <c r="O37" s="25" t="s">
        <v>98</v>
      </c>
      <c r="P37" s="25" t="s">
        <v>250</v>
      </c>
      <c r="Q37" s="67">
        <v>44287</v>
      </c>
      <c r="R37" s="67">
        <v>44561</v>
      </c>
      <c r="S37" s="50">
        <v>44537</v>
      </c>
      <c r="T37" s="26" t="s">
        <v>451</v>
      </c>
      <c r="U37" s="26" t="s">
        <v>1557</v>
      </c>
      <c r="V37" s="26" t="s">
        <v>106</v>
      </c>
      <c r="W37" s="25">
        <v>0</v>
      </c>
      <c r="X37" s="25">
        <v>0</v>
      </c>
      <c r="Y37" s="6"/>
    </row>
    <row r="38" spans="1:25" ht="12" customHeight="1" x14ac:dyDescent="0.2">
      <c r="A38" s="19" t="s">
        <v>717</v>
      </c>
      <c r="B38" s="20">
        <v>2</v>
      </c>
      <c r="C38" s="21">
        <v>2021</v>
      </c>
      <c r="D38" s="22" t="s">
        <v>82</v>
      </c>
      <c r="E38" s="27" t="s">
        <v>733</v>
      </c>
      <c r="F38" s="23">
        <v>44266</v>
      </c>
      <c r="G38" s="25" t="s">
        <v>694</v>
      </c>
      <c r="H38" s="22" t="s">
        <v>695</v>
      </c>
      <c r="I38" s="24" t="s">
        <v>696</v>
      </c>
      <c r="J38" s="28" t="s">
        <v>699</v>
      </c>
      <c r="K38" s="8" t="s">
        <v>99</v>
      </c>
      <c r="L38" s="25" t="s">
        <v>700</v>
      </c>
      <c r="M38" s="25">
        <v>1</v>
      </c>
      <c r="N38" s="25" t="s">
        <v>97</v>
      </c>
      <c r="O38" s="25" t="s">
        <v>98</v>
      </c>
      <c r="P38" s="25" t="s">
        <v>250</v>
      </c>
      <c r="Q38" s="67">
        <v>44287</v>
      </c>
      <c r="R38" s="67">
        <v>44561</v>
      </c>
      <c r="S38" s="50">
        <v>44537</v>
      </c>
      <c r="T38" s="26" t="s">
        <v>451</v>
      </c>
      <c r="U38" s="26" t="s">
        <v>1558</v>
      </c>
      <c r="V38" s="26" t="s">
        <v>106</v>
      </c>
      <c r="W38" s="25">
        <v>0</v>
      </c>
      <c r="X38" s="25">
        <v>0</v>
      </c>
      <c r="Y38" s="6"/>
    </row>
    <row r="39" spans="1:25" ht="12" customHeight="1" x14ac:dyDescent="0.2">
      <c r="A39" s="19" t="s">
        <v>718</v>
      </c>
      <c r="B39" s="20">
        <v>1</v>
      </c>
      <c r="C39" s="21">
        <v>2021</v>
      </c>
      <c r="D39" s="22" t="s">
        <v>721</v>
      </c>
      <c r="E39" s="27" t="s">
        <v>733</v>
      </c>
      <c r="F39" s="23">
        <v>44266</v>
      </c>
      <c r="G39" s="25" t="s">
        <v>701</v>
      </c>
      <c r="H39" s="22" t="s">
        <v>702</v>
      </c>
      <c r="I39" s="24" t="s">
        <v>703</v>
      </c>
      <c r="J39" s="28" t="s">
        <v>735</v>
      </c>
      <c r="K39" s="8" t="s">
        <v>99</v>
      </c>
      <c r="L39" s="25" t="s">
        <v>704</v>
      </c>
      <c r="M39" s="25" t="s">
        <v>705</v>
      </c>
      <c r="N39" s="25" t="s">
        <v>723</v>
      </c>
      <c r="O39" s="25" t="s">
        <v>723</v>
      </c>
      <c r="P39" s="25" t="s">
        <v>724</v>
      </c>
      <c r="Q39" s="67">
        <v>44291</v>
      </c>
      <c r="R39" s="67">
        <v>44561</v>
      </c>
      <c r="S39" s="50"/>
      <c r="T39" s="26"/>
      <c r="U39" s="26"/>
      <c r="V39" s="26" t="s">
        <v>106</v>
      </c>
      <c r="W39" s="25">
        <v>0</v>
      </c>
      <c r="X39" s="25">
        <v>0</v>
      </c>
      <c r="Y39" s="6"/>
    </row>
    <row r="40" spans="1:25" ht="12" customHeight="1" x14ac:dyDescent="0.2">
      <c r="A40" s="19" t="s">
        <v>718</v>
      </c>
      <c r="B40" s="20">
        <v>2</v>
      </c>
      <c r="C40" s="21">
        <v>2021</v>
      </c>
      <c r="D40" s="22" t="s">
        <v>721</v>
      </c>
      <c r="E40" s="27" t="s">
        <v>733</v>
      </c>
      <c r="F40" s="23">
        <v>44266</v>
      </c>
      <c r="G40" s="25" t="s">
        <v>701</v>
      </c>
      <c r="H40" s="22" t="s">
        <v>702</v>
      </c>
      <c r="I40" s="24" t="s">
        <v>703</v>
      </c>
      <c r="J40" s="28" t="s">
        <v>736</v>
      </c>
      <c r="K40" s="8" t="s">
        <v>99</v>
      </c>
      <c r="L40" s="25" t="s">
        <v>704</v>
      </c>
      <c r="M40" s="25" t="s">
        <v>706</v>
      </c>
      <c r="N40" s="25" t="s">
        <v>723</v>
      </c>
      <c r="O40" s="25" t="s">
        <v>723</v>
      </c>
      <c r="P40" s="25" t="s">
        <v>724</v>
      </c>
      <c r="Q40" s="67">
        <v>44291</v>
      </c>
      <c r="R40" s="67">
        <v>44561</v>
      </c>
      <c r="S40" s="50"/>
      <c r="T40" s="26"/>
      <c r="U40" s="26"/>
      <c r="V40" s="26" t="s">
        <v>106</v>
      </c>
      <c r="W40" s="25">
        <v>0</v>
      </c>
      <c r="X40" s="25">
        <v>0</v>
      </c>
      <c r="Y40" s="6"/>
    </row>
    <row r="41" spans="1:25" ht="12" customHeight="1" x14ac:dyDescent="0.2">
      <c r="A41" s="19" t="s">
        <v>718</v>
      </c>
      <c r="B41" s="20">
        <v>3</v>
      </c>
      <c r="C41" s="21">
        <v>2021</v>
      </c>
      <c r="D41" s="22" t="s">
        <v>721</v>
      </c>
      <c r="E41" s="27" t="s">
        <v>733</v>
      </c>
      <c r="F41" s="23">
        <v>44266</v>
      </c>
      <c r="G41" s="25" t="s">
        <v>701</v>
      </c>
      <c r="H41" s="22" t="s">
        <v>702</v>
      </c>
      <c r="I41" s="24" t="s">
        <v>703</v>
      </c>
      <c r="J41" s="28" t="s">
        <v>737</v>
      </c>
      <c r="K41" s="8" t="s">
        <v>99</v>
      </c>
      <c r="L41" s="25" t="s">
        <v>707</v>
      </c>
      <c r="M41" s="25" t="s">
        <v>706</v>
      </c>
      <c r="N41" s="25" t="s">
        <v>723</v>
      </c>
      <c r="O41" s="25" t="s">
        <v>723</v>
      </c>
      <c r="P41" s="25" t="s">
        <v>724</v>
      </c>
      <c r="Q41" s="67">
        <v>44291</v>
      </c>
      <c r="R41" s="67">
        <v>44561</v>
      </c>
      <c r="S41" s="50"/>
      <c r="T41" s="26"/>
      <c r="U41" s="26"/>
      <c r="V41" s="26" t="s">
        <v>106</v>
      </c>
      <c r="W41" s="25">
        <v>0</v>
      </c>
      <c r="X41" s="25">
        <v>0</v>
      </c>
      <c r="Y41" s="6"/>
    </row>
    <row r="42" spans="1:25" ht="12" customHeight="1" x14ac:dyDescent="0.2">
      <c r="A42" s="19" t="s">
        <v>732</v>
      </c>
      <c r="B42" s="20">
        <v>2</v>
      </c>
      <c r="C42" s="21">
        <v>2021</v>
      </c>
      <c r="D42" s="22" t="s">
        <v>731</v>
      </c>
      <c r="E42" s="27" t="s">
        <v>1251</v>
      </c>
      <c r="F42" s="23">
        <v>44290</v>
      </c>
      <c r="G42" s="25" t="s">
        <v>726</v>
      </c>
      <c r="H42" s="22" t="s">
        <v>739</v>
      </c>
      <c r="I42" s="24" t="s">
        <v>729</v>
      </c>
      <c r="J42" s="28" t="s">
        <v>755</v>
      </c>
      <c r="K42" s="8" t="s">
        <v>99</v>
      </c>
      <c r="L42" s="25" t="s">
        <v>730</v>
      </c>
      <c r="M42" s="91">
        <v>1</v>
      </c>
      <c r="N42" s="25" t="s">
        <v>90</v>
      </c>
      <c r="O42" s="25" t="s">
        <v>165</v>
      </c>
      <c r="P42" s="25" t="s">
        <v>728</v>
      </c>
      <c r="Q42" s="67">
        <v>44319</v>
      </c>
      <c r="R42" s="67">
        <v>44591</v>
      </c>
      <c r="S42" s="50">
        <v>44539</v>
      </c>
      <c r="T42" s="26" t="s">
        <v>247</v>
      </c>
      <c r="U42" s="26" t="s">
        <v>1546</v>
      </c>
      <c r="V42" s="26" t="s">
        <v>106</v>
      </c>
      <c r="W42" s="25">
        <v>0</v>
      </c>
      <c r="X42" s="25">
        <v>0</v>
      </c>
      <c r="Y42" s="6"/>
    </row>
    <row r="43" spans="1:25" ht="12" customHeight="1" x14ac:dyDescent="0.2">
      <c r="A43" s="19" t="s">
        <v>750</v>
      </c>
      <c r="B43" s="20">
        <v>2</v>
      </c>
      <c r="C43" s="21">
        <v>2021</v>
      </c>
      <c r="D43" s="22" t="s">
        <v>731</v>
      </c>
      <c r="E43" s="27" t="s">
        <v>749</v>
      </c>
      <c r="F43" s="23">
        <v>44322</v>
      </c>
      <c r="G43" s="25" t="s">
        <v>738</v>
      </c>
      <c r="H43" s="22" t="s">
        <v>739</v>
      </c>
      <c r="I43" s="24" t="s">
        <v>742</v>
      </c>
      <c r="J43" s="28" t="s">
        <v>743</v>
      </c>
      <c r="K43" s="8" t="s">
        <v>99</v>
      </c>
      <c r="L43" s="25" t="s">
        <v>730</v>
      </c>
      <c r="M43" s="25">
        <v>1</v>
      </c>
      <c r="N43" s="25" t="s">
        <v>90</v>
      </c>
      <c r="O43" s="25" t="s">
        <v>165</v>
      </c>
      <c r="P43" s="25" t="s">
        <v>728</v>
      </c>
      <c r="Q43" s="67">
        <v>44319</v>
      </c>
      <c r="R43" s="67">
        <v>44591</v>
      </c>
      <c r="S43" s="50">
        <v>44539</v>
      </c>
      <c r="T43" s="26" t="s">
        <v>247</v>
      </c>
      <c r="U43" s="26" t="s">
        <v>1546</v>
      </c>
      <c r="V43" s="26" t="s">
        <v>106</v>
      </c>
      <c r="W43" s="25">
        <v>0</v>
      </c>
      <c r="X43" s="25">
        <v>0</v>
      </c>
      <c r="Y43" s="6"/>
    </row>
    <row r="44" spans="1:25" ht="12" customHeight="1" x14ac:dyDescent="0.2">
      <c r="A44" s="19" t="s">
        <v>751</v>
      </c>
      <c r="B44" s="20">
        <v>1</v>
      </c>
      <c r="C44" s="21">
        <v>2021</v>
      </c>
      <c r="D44" s="22" t="s">
        <v>82</v>
      </c>
      <c r="E44" s="27" t="s">
        <v>749</v>
      </c>
      <c r="F44" s="23">
        <v>44322</v>
      </c>
      <c r="G44" s="25" t="s">
        <v>744</v>
      </c>
      <c r="H44" s="22" t="s">
        <v>745</v>
      </c>
      <c r="I44" s="24" t="s">
        <v>746</v>
      </c>
      <c r="J44" s="28" t="s">
        <v>747</v>
      </c>
      <c r="K44" s="8" t="s">
        <v>99</v>
      </c>
      <c r="L44" s="25" t="s">
        <v>752</v>
      </c>
      <c r="M44" s="25">
        <v>12</v>
      </c>
      <c r="N44" s="25" t="s">
        <v>97</v>
      </c>
      <c r="O44" s="25" t="s">
        <v>98</v>
      </c>
      <c r="P44" s="25" t="s">
        <v>748</v>
      </c>
      <c r="Q44" s="67">
        <v>44348</v>
      </c>
      <c r="R44" s="67">
        <v>44713</v>
      </c>
      <c r="S44" s="50">
        <v>44537</v>
      </c>
      <c r="T44" s="26" t="s">
        <v>451</v>
      </c>
      <c r="U44" s="26" t="s">
        <v>1559</v>
      </c>
      <c r="V44" s="26" t="s">
        <v>106</v>
      </c>
      <c r="W44" s="25">
        <v>0</v>
      </c>
      <c r="X44" s="25">
        <v>0</v>
      </c>
      <c r="Y44" s="6"/>
    </row>
    <row r="45" spans="1:25" ht="12" customHeight="1" x14ac:dyDescent="0.2">
      <c r="A45" s="19" t="s">
        <v>793</v>
      </c>
      <c r="B45" s="20">
        <v>1</v>
      </c>
      <c r="C45" s="21">
        <v>2021</v>
      </c>
      <c r="D45" s="22" t="s">
        <v>901</v>
      </c>
      <c r="E45" s="27" t="s">
        <v>770</v>
      </c>
      <c r="F45" s="23">
        <v>44340</v>
      </c>
      <c r="G45" s="25" t="s">
        <v>785</v>
      </c>
      <c r="H45" s="22" t="s">
        <v>786</v>
      </c>
      <c r="I45" s="24" t="s">
        <v>792</v>
      </c>
      <c r="J45" s="28" t="s">
        <v>787</v>
      </c>
      <c r="K45" s="8" t="s">
        <v>99</v>
      </c>
      <c r="L45" s="25" t="s">
        <v>788</v>
      </c>
      <c r="M45" s="25">
        <v>2</v>
      </c>
      <c r="N45" s="25" t="s">
        <v>791</v>
      </c>
      <c r="O45" s="25" t="s">
        <v>791</v>
      </c>
      <c r="P45" s="25" t="s">
        <v>789</v>
      </c>
      <c r="Q45" s="67">
        <v>44362</v>
      </c>
      <c r="R45" s="67">
        <v>44515</v>
      </c>
      <c r="S45" s="50">
        <v>44530</v>
      </c>
      <c r="T45" s="26" t="s">
        <v>1156</v>
      </c>
      <c r="U45" s="60" t="s">
        <v>1571</v>
      </c>
      <c r="V45" s="26" t="s">
        <v>138</v>
      </c>
      <c r="W45" s="25">
        <v>1</v>
      </c>
      <c r="X45" s="25">
        <v>0</v>
      </c>
      <c r="Y45" s="6"/>
    </row>
    <row r="46" spans="1:25" ht="12" customHeight="1" x14ac:dyDescent="0.2">
      <c r="A46" s="19" t="s">
        <v>793</v>
      </c>
      <c r="B46" s="20">
        <v>2</v>
      </c>
      <c r="C46" s="21">
        <v>2021</v>
      </c>
      <c r="D46" s="22" t="s">
        <v>901</v>
      </c>
      <c r="E46" s="27" t="s">
        <v>770</v>
      </c>
      <c r="F46" s="23">
        <v>44340</v>
      </c>
      <c r="G46" s="25" t="s">
        <v>785</v>
      </c>
      <c r="H46" s="22" t="s">
        <v>786</v>
      </c>
      <c r="I46" s="24" t="s">
        <v>792</v>
      </c>
      <c r="J46" s="28" t="s">
        <v>790</v>
      </c>
      <c r="K46" s="8" t="s">
        <v>99</v>
      </c>
      <c r="L46" s="25" t="s">
        <v>1570</v>
      </c>
      <c r="M46" s="25">
        <v>1</v>
      </c>
      <c r="N46" s="25" t="s">
        <v>791</v>
      </c>
      <c r="O46" s="25" t="s">
        <v>791</v>
      </c>
      <c r="P46" s="25" t="s">
        <v>789</v>
      </c>
      <c r="Q46" s="67">
        <v>44362</v>
      </c>
      <c r="R46" s="67">
        <v>44532</v>
      </c>
      <c r="S46" s="50">
        <v>44539</v>
      </c>
      <c r="T46" s="26" t="s">
        <v>1156</v>
      </c>
      <c r="U46" s="60" t="s">
        <v>1572</v>
      </c>
      <c r="V46" s="26" t="s">
        <v>138</v>
      </c>
      <c r="W46" s="25">
        <v>1</v>
      </c>
      <c r="X46" s="25">
        <v>0</v>
      </c>
      <c r="Y46" s="6"/>
    </row>
    <row r="47" spans="1:25" ht="12" customHeight="1" x14ac:dyDescent="0.2">
      <c r="A47" s="19" t="s">
        <v>827</v>
      </c>
      <c r="B47" s="20">
        <v>1</v>
      </c>
      <c r="C47" s="21">
        <v>2021</v>
      </c>
      <c r="D47" s="22" t="s">
        <v>166</v>
      </c>
      <c r="E47" s="27" t="s">
        <v>770</v>
      </c>
      <c r="F47" s="23">
        <v>44340</v>
      </c>
      <c r="G47" s="25" t="s">
        <v>794</v>
      </c>
      <c r="H47" s="22" t="s">
        <v>795</v>
      </c>
      <c r="I47" s="24" t="s">
        <v>796</v>
      </c>
      <c r="J47" s="28" t="s">
        <v>797</v>
      </c>
      <c r="K47" s="8" t="s">
        <v>99</v>
      </c>
      <c r="L47" s="25" t="s">
        <v>798</v>
      </c>
      <c r="M47" s="25">
        <v>1</v>
      </c>
      <c r="N47" s="25" t="s">
        <v>167</v>
      </c>
      <c r="O47" s="25" t="s">
        <v>167</v>
      </c>
      <c r="P47" s="25" t="s">
        <v>799</v>
      </c>
      <c r="Q47" s="67">
        <v>44340</v>
      </c>
      <c r="R47" s="67">
        <v>44696</v>
      </c>
      <c r="S47" s="50"/>
      <c r="T47" s="26"/>
      <c r="U47" s="26"/>
      <c r="V47" s="26" t="s">
        <v>106</v>
      </c>
      <c r="W47" s="25">
        <v>0</v>
      </c>
      <c r="X47" s="25">
        <v>0</v>
      </c>
      <c r="Y47" s="6"/>
    </row>
    <row r="48" spans="1:25" ht="12" customHeight="1" x14ac:dyDescent="0.2">
      <c r="A48" s="19" t="s">
        <v>832</v>
      </c>
      <c r="B48" s="20">
        <v>1</v>
      </c>
      <c r="C48" s="21">
        <v>2021</v>
      </c>
      <c r="D48" s="22" t="s">
        <v>166</v>
      </c>
      <c r="E48" s="27" t="s">
        <v>770</v>
      </c>
      <c r="F48" s="23">
        <v>44340</v>
      </c>
      <c r="G48" s="25" t="s">
        <v>810</v>
      </c>
      <c r="H48" s="22" t="s">
        <v>71</v>
      </c>
      <c r="I48" s="24" t="s">
        <v>811</v>
      </c>
      <c r="J48" s="28" t="s">
        <v>812</v>
      </c>
      <c r="K48" s="8" t="s">
        <v>99</v>
      </c>
      <c r="L48" s="25" t="s">
        <v>813</v>
      </c>
      <c r="M48" s="25">
        <v>4</v>
      </c>
      <c r="N48" s="25" t="s">
        <v>167</v>
      </c>
      <c r="O48" s="25" t="s">
        <v>167</v>
      </c>
      <c r="P48" s="25" t="s">
        <v>799</v>
      </c>
      <c r="Q48" s="67">
        <v>44340</v>
      </c>
      <c r="R48" s="67">
        <v>44696</v>
      </c>
      <c r="S48" s="50">
        <v>44536</v>
      </c>
      <c r="T48" s="26" t="s">
        <v>107</v>
      </c>
      <c r="U48" s="26" t="s">
        <v>1501</v>
      </c>
      <c r="V48" s="26" t="s">
        <v>138</v>
      </c>
      <c r="W48" s="25">
        <v>0</v>
      </c>
      <c r="X48" s="25">
        <v>0</v>
      </c>
      <c r="Y48" s="6"/>
    </row>
    <row r="49" spans="1:25" ht="12" customHeight="1" x14ac:dyDescent="0.2">
      <c r="A49" s="19" t="s">
        <v>834</v>
      </c>
      <c r="B49" s="20">
        <v>1</v>
      </c>
      <c r="C49" s="21">
        <v>2021</v>
      </c>
      <c r="D49" s="22" t="s">
        <v>720</v>
      </c>
      <c r="E49" s="27" t="s">
        <v>770</v>
      </c>
      <c r="F49" s="23">
        <v>44340</v>
      </c>
      <c r="G49" s="25" t="s">
        <v>817</v>
      </c>
      <c r="H49" s="22" t="s">
        <v>818</v>
      </c>
      <c r="I49" s="24" t="s">
        <v>819</v>
      </c>
      <c r="J49" s="28" t="s">
        <v>820</v>
      </c>
      <c r="K49" s="8" t="s">
        <v>99</v>
      </c>
      <c r="L49" s="25" t="s">
        <v>821</v>
      </c>
      <c r="M49" s="25">
        <v>1</v>
      </c>
      <c r="N49" s="25" t="s">
        <v>486</v>
      </c>
      <c r="O49" s="25" t="s">
        <v>486</v>
      </c>
      <c r="P49" s="25" t="s">
        <v>822</v>
      </c>
      <c r="Q49" s="67">
        <v>44362</v>
      </c>
      <c r="R49" s="50">
        <v>44560</v>
      </c>
      <c r="S49" s="50">
        <v>44536</v>
      </c>
      <c r="T49" s="26" t="s">
        <v>107</v>
      </c>
      <c r="U49" s="26" t="s">
        <v>1495</v>
      </c>
      <c r="V49" s="26" t="s">
        <v>138</v>
      </c>
      <c r="W49" s="25">
        <v>0</v>
      </c>
      <c r="X49" s="25">
        <v>0</v>
      </c>
      <c r="Y49" s="6"/>
    </row>
    <row r="50" spans="1:25" ht="12" customHeight="1" x14ac:dyDescent="0.2">
      <c r="A50" s="19" t="s">
        <v>834</v>
      </c>
      <c r="B50" s="20">
        <v>2</v>
      </c>
      <c r="C50" s="21">
        <v>2021</v>
      </c>
      <c r="D50" s="22" t="s">
        <v>720</v>
      </c>
      <c r="E50" s="27" t="s">
        <v>770</v>
      </c>
      <c r="F50" s="23">
        <v>44340</v>
      </c>
      <c r="G50" s="25" t="s">
        <v>817</v>
      </c>
      <c r="H50" s="22" t="s">
        <v>818</v>
      </c>
      <c r="I50" s="24" t="s">
        <v>819</v>
      </c>
      <c r="J50" s="28" t="s">
        <v>823</v>
      </c>
      <c r="K50" s="8" t="s">
        <v>96</v>
      </c>
      <c r="L50" s="25" t="s">
        <v>824</v>
      </c>
      <c r="M50" s="25">
        <v>1</v>
      </c>
      <c r="N50" s="25" t="s">
        <v>486</v>
      </c>
      <c r="O50" s="25" t="s">
        <v>486</v>
      </c>
      <c r="P50" s="25" t="s">
        <v>822</v>
      </c>
      <c r="Q50" s="67">
        <v>44362</v>
      </c>
      <c r="R50" s="50">
        <v>44560</v>
      </c>
      <c r="S50" s="50">
        <v>44536</v>
      </c>
      <c r="T50" s="26" t="s">
        <v>107</v>
      </c>
      <c r="U50" s="26" t="s">
        <v>1496</v>
      </c>
      <c r="V50" s="26" t="s">
        <v>138</v>
      </c>
      <c r="W50" s="25">
        <v>0</v>
      </c>
      <c r="X50" s="25">
        <v>0</v>
      </c>
      <c r="Y50" s="6"/>
    </row>
    <row r="51" spans="1:25" ht="12" customHeight="1" x14ac:dyDescent="0.2">
      <c r="A51" s="19" t="s">
        <v>834</v>
      </c>
      <c r="B51" s="20">
        <v>3</v>
      </c>
      <c r="C51" s="21">
        <v>2021</v>
      </c>
      <c r="D51" s="22" t="s">
        <v>720</v>
      </c>
      <c r="E51" s="27" t="s">
        <v>770</v>
      </c>
      <c r="F51" s="23">
        <v>44340</v>
      </c>
      <c r="G51" s="25" t="s">
        <v>817</v>
      </c>
      <c r="H51" s="22" t="s">
        <v>818</v>
      </c>
      <c r="I51" s="24" t="s">
        <v>819</v>
      </c>
      <c r="J51" s="28" t="s">
        <v>825</v>
      </c>
      <c r="K51" s="8" t="s">
        <v>96</v>
      </c>
      <c r="L51" s="25" t="s">
        <v>824</v>
      </c>
      <c r="M51" s="25">
        <v>1</v>
      </c>
      <c r="N51" s="25" t="s">
        <v>486</v>
      </c>
      <c r="O51" s="25" t="s">
        <v>486</v>
      </c>
      <c r="P51" s="25" t="s">
        <v>822</v>
      </c>
      <c r="Q51" s="67">
        <v>44362</v>
      </c>
      <c r="R51" s="50">
        <v>44560</v>
      </c>
      <c r="S51" s="50">
        <v>44536</v>
      </c>
      <c r="T51" s="26" t="s">
        <v>107</v>
      </c>
      <c r="U51" s="26" t="s">
        <v>1497</v>
      </c>
      <c r="V51" s="26" t="s">
        <v>138</v>
      </c>
      <c r="W51" s="25">
        <v>0</v>
      </c>
      <c r="X51" s="25">
        <v>0</v>
      </c>
      <c r="Y51" s="6"/>
    </row>
    <row r="52" spans="1:25" ht="12" customHeight="1" x14ac:dyDescent="0.2">
      <c r="A52" s="19" t="s">
        <v>835</v>
      </c>
      <c r="B52" s="20">
        <v>1</v>
      </c>
      <c r="C52" s="21">
        <v>2021</v>
      </c>
      <c r="D52" s="22" t="s">
        <v>720</v>
      </c>
      <c r="E52" s="27" t="s">
        <v>770</v>
      </c>
      <c r="F52" s="23">
        <v>44340</v>
      </c>
      <c r="G52" s="25" t="s">
        <v>826</v>
      </c>
      <c r="H52" s="22" t="s">
        <v>818</v>
      </c>
      <c r="I52" s="24" t="s">
        <v>819</v>
      </c>
      <c r="J52" s="28" t="s">
        <v>820</v>
      </c>
      <c r="K52" s="8" t="s">
        <v>99</v>
      </c>
      <c r="L52" s="25" t="s">
        <v>821</v>
      </c>
      <c r="M52" s="25">
        <v>1</v>
      </c>
      <c r="N52" s="25" t="s">
        <v>486</v>
      </c>
      <c r="O52" s="25" t="s">
        <v>486</v>
      </c>
      <c r="P52" s="25" t="s">
        <v>822</v>
      </c>
      <c r="Q52" s="67">
        <v>44362</v>
      </c>
      <c r="R52" s="50">
        <v>44560</v>
      </c>
      <c r="S52" s="50">
        <v>44536</v>
      </c>
      <c r="T52" s="26" t="s">
        <v>107</v>
      </c>
      <c r="U52" s="26" t="s">
        <v>1498</v>
      </c>
      <c r="V52" s="26" t="s">
        <v>138</v>
      </c>
      <c r="W52" s="25">
        <v>0</v>
      </c>
      <c r="X52" s="25">
        <v>0</v>
      </c>
      <c r="Y52" s="6"/>
    </row>
    <row r="53" spans="1:25" ht="12" customHeight="1" x14ac:dyDescent="0.2">
      <c r="A53" s="19" t="s">
        <v>835</v>
      </c>
      <c r="B53" s="20">
        <v>2</v>
      </c>
      <c r="C53" s="21">
        <v>2021</v>
      </c>
      <c r="D53" s="22" t="s">
        <v>720</v>
      </c>
      <c r="E53" s="27" t="s">
        <v>770</v>
      </c>
      <c r="F53" s="23">
        <v>44340</v>
      </c>
      <c r="G53" s="25" t="s">
        <v>826</v>
      </c>
      <c r="H53" s="22" t="s">
        <v>818</v>
      </c>
      <c r="I53" s="24" t="s">
        <v>819</v>
      </c>
      <c r="J53" s="28" t="s">
        <v>823</v>
      </c>
      <c r="K53" s="8" t="s">
        <v>96</v>
      </c>
      <c r="L53" s="25" t="s">
        <v>824</v>
      </c>
      <c r="M53" s="25">
        <v>1</v>
      </c>
      <c r="N53" s="25" t="s">
        <v>486</v>
      </c>
      <c r="O53" s="25" t="s">
        <v>486</v>
      </c>
      <c r="P53" s="25" t="s">
        <v>822</v>
      </c>
      <c r="Q53" s="67">
        <v>44362</v>
      </c>
      <c r="R53" s="50">
        <v>44560</v>
      </c>
      <c r="S53" s="50">
        <v>44536</v>
      </c>
      <c r="T53" s="26" t="s">
        <v>107</v>
      </c>
      <c r="U53" s="26" t="s">
        <v>1499</v>
      </c>
      <c r="V53" s="26" t="s">
        <v>138</v>
      </c>
      <c r="W53" s="25">
        <v>0</v>
      </c>
      <c r="X53" s="25">
        <v>0</v>
      </c>
      <c r="Y53" s="6"/>
    </row>
    <row r="54" spans="1:25" ht="12" customHeight="1" x14ac:dyDescent="0.2">
      <c r="A54" s="19" t="s">
        <v>835</v>
      </c>
      <c r="B54" s="20">
        <v>3</v>
      </c>
      <c r="C54" s="21">
        <v>2021</v>
      </c>
      <c r="D54" s="22" t="s">
        <v>720</v>
      </c>
      <c r="E54" s="27" t="s">
        <v>770</v>
      </c>
      <c r="F54" s="23">
        <v>44340</v>
      </c>
      <c r="G54" s="25" t="s">
        <v>826</v>
      </c>
      <c r="H54" s="22" t="s">
        <v>818</v>
      </c>
      <c r="I54" s="24" t="s">
        <v>819</v>
      </c>
      <c r="J54" s="28" t="s">
        <v>825</v>
      </c>
      <c r="K54" s="8" t="s">
        <v>96</v>
      </c>
      <c r="L54" s="25" t="s">
        <v>824</v>
      </c>
      <c r="M54" s="25">
        <v>1</v>
      </c>
      <c r="N54" s="25" t="s">
        <v>486</v>
      </c>
      <c r="O54" s="25" t="s">
        <v>486</v>
      </c>
      <c r="P54" s="25" t="s">
        <v>822</v>
      </c>
      <c r="Q54" s="67">
        <v>44362</v>
      </c>
      <c r="R54" s="50">
        <v>44560</v>
      </c>
      <c r="S54" s="50">
        <v>44536</v>
      </c>
      <c r="T54" s="26" t="s">
        <v>107</v>
      </c>
      <c r="U54" s="26" t="s">
        <v>1500</v>
      </c>
      <c r="V54" s="26" t="s">
        <v>138</v>
      </c>
      <c r="W54" s="25">
        <v>0</v>
      </c>
      <c r="X54" s="25">
        <v>0</v>
      </c>
      <c r="Y54" s="6"/>
    </row>
    <row r="55" spans="1:25" ht="12" customHeight="1" x14ac:dyDescent="0.2">
      <c r="A55" s="19" t="s">
        <v>893</v>
      </c>
      <c r="B55" s="20">
        <v>8</v>
      </c>
      <c r="C55" s="21">
        <v>2021</v>
      </c>
      <c r="D55" s="22" t="s">
        <v>731</v>
      </c>
      <c r="E55" s="27" t="s">
        <v>770</v>
      </c>
      <c r="F55" s="23">
        <v>44353</v>
      </c>
      <c r="G55" s="25" t="s">
        <v>855</v>
      </c>
      <c r="H55" s="22" t="s">
        <v>739</v>
      </c>
      <c r="I55" s="24" t="s">
        <v>862</v>
      </c>
      <c r="J55" s="28" t="s">
        <v>863</v>
      </c>
      <c r="K55" s="8" t="s">
        <v>99</v>
      </c>
      <c r="L55" s="25" t="s">
        <v>864</v>
      </c>
      <c r="M55" s="25">
        <v>1</v>
      </c>
      <c r="N55" s="25" t="s">
        <v>90</v>
      </c>
      <c r="O55" s="25" t="s">
        <v>165</v>
      </c>
      <c r="P55" s="25" t="s">
        <v>865</v>
      </c>
      <c r="Q55" s="67">
        <v>44362</v>
      </c>
      <c r="R55" s="67">
        <v>44561</v>
      </c>
      <c r="S55" s="50">
        <v>44539</v>
      </c>
      <c r="T55" s="26" t="s">
        <v>247</v>
      </c>
      <c r="U55" s="26" t="s">
        <v>1547</v>
      </c>
      <c r="V55" s="26" t="s">
        <v>106</v>
      </c>
      <c r="W55" s="25">
        <v>0</v>
      </c>
      <c r="X55" s="25">
        <v>0</v>
      </c>
      <c r="Y55" s="6"/>
    </row>
    <row r="56" spans="1:25" ht="12" customHeight="1" x14ac:dyDescent="0.2">
      <c r="A56" s="19" t="s">
        <v>893</v>
      </c>
      <c r="B56" s="20">
        <v>9</v>
      </c>
      <c r="C56" s="21">
        <v>2021</v>
      </c>
      <c r="D56" s="22" t="s">
        <v>731</v>
      </c>
      <c r="E56" s="27" t="s">
        <v>770</v>
      </c>
      <c r="F56" s="23">
        <v>44354</v>
      </c>
      <c r="G56" s="25" t="s">
        <v>855</v>
      </c>
      <c r="H56" s="22" t="s">
        <v>739</v>
      </c>
      <c r="I56" s="24" t="s">
        <v>862</v>
      </c>
      <c r="J56" s="28" t="s">
        <v>866</v>
      </c>
      <c r="K56" s="8" t="s">
        <v>99</v>
      </c>
      <c r="L56" s="25" t="s">
        <v>867</v>
      </c>
      <c r="M56" s="25">
        <v>1</v>
      </c>
      <c r="N56" s="25" t="s">
        <v>90</v>
      </c>
      <c r="O56" s="25" t="s">
        <v>165</v>
      </c>
      <c r="P56" s="25" t="s">
        <v>865</v>
      </c>
      <c r="Q56" s="67">
        <v>44362</v>
      </c>
      <c r="R56" s="67">
        <v>44681</v>
      </c>
      <c r="S56" s="50">
        <v>44539</v>
      </c>
      <c r="T56" s="26" t="s">
        <v>247</v>
      </c>
      <c r="U56" s="26" t="s">
        <v>1548</v>
      </c>
      <c r="V56" s="26" t="s">
        <v>106</v>
      </c>
      <c r="W56" s="25">
        <v>1</v>
      </c>
      <c r="X56" s="25">
        <v>0</v>
      </c>
      <c r="Y56" s="6"/>
    </row>
    <row r="57" spans="1:25" ht="12" customHeight="1" x14ac:dyDescent="0.2">
      <c r="A57" s="19" t="s">
        <v>894</v>
      </c>
      <c r="B57" s="20">
        <v>1</v>
      </c>
      <c r="C57" s="21">
        <v>2021</v>
      </c>
      <c r="D57" s="22" t="s">
        <v>86</v>
      </c>
      <c r="E57" s="27" t="s">
        <v>770</v>
      </c>
      <c r="F57" s="23">
        <v>44341</v>
      </c>
      <c r="G57" s="25" t="s">
        <v>868</v>
      </c>
      <c r="H57" s="22" t="s">
        <v>837</v>
      </c>
      <c r="I57" s="24" t="s">
        <v>869</v>
      </c>
      <c r="J57" s="28" t="s">
        <v>870</v>
      </c>
      <c r="K57" s="8" t="s">
        <v>137</v>
      </c>
      <c r="L57" s="25" t="s">
        <v>871</v>
      </c>
      <c r="M57" s="25" t="s">
        <v>872</v>
      </c>
      <c r="N57" s="25" t="s">
        <v>100</v>
      </c>
      <c r="O57" s="25" t="s">
        <v>101</v>
      </c>
      <c r="P57" s="25" t="s">
        <v>205</v>
      </c>
      <c r="Q57" s="67">
        <v>44362</v>
      </c>
      <c r="R57" s="67">
        <v>44515</v>
      </c>
      <c r="S57" s="50">
        <v>44537</v>
      </c>
      <c r="T57" s="26" t="s">
        <v>108</v>
      </c>
      <c r="U57" s="60" t="s">
        <v>1564</v>
      </c>
      <c r="V57" s="26" t="s">
        <v>138</v>
      </c>
      <c r="W57" s="25">
        <v>0</v>
      </c>
      <c r="X57" s="25">
        <v>0</v>
      </c>
      <c r="Y57" s="6"/>
    </row>
    <row r="58" spans="1:25" ht="12" customHeight="1" x14ac:dyDescent="0.2">
      <c r="A58" s="19" t="s">
        <v>895</v>
      </c>
      <c r="B58" s="20">
        <v>1</v>
      </c>
      <c r="C58" s="21">
        <v>2021</v>
      </c>
      <c r="D58" s="22" t="s">
        <v>86</v>
      </c>
      <c r="E58" s="27" t="s">
        <v>770</v>
      </c>
      <c r="F58" s="23">
        <v>44341</v>
      </c>
      <c r="G58" s="35" t="s">
        <v>873</v>
      </c>
      <c r="H58" s="22" t="s">
        <v>837</v>
      </c>
      <c r="I58" s="24" t="s">
        <v>874</v>
      </c>
      <c r="J58" s="28" t="s">
        <v>875</v>
      </c>
      <c r="K58" s="8" t="s">
        <v>137</v>
      </c>
      <c r="L58" s="25" t="s">
        <v>871</v>
      </c>
      <c r="M58" s="25" t="s">
        <v>872</v>
      </c>
      <c r="N58" s="25" t="s">
        <v>100</v>
      </c>
      <c r="O58" s="25" t="s">
        <v>101</v>
      </c>
      <c r="P58" s="25" t="s">
        <v>205</v>
      </c>
      <c r="Q58" s="67">
        <v>44362</v>
      </c>
      <c r="R58" s="67">
        <v>44515</v>
      </c>
      <c r="S58" s="50">
        <v>44537</v>
      </c>
      <c r="T58" s="26" t="s">
        <v>108</v>
      </c>
      <c r="U58" s="60" t="s">
        <v>1565</v>
      </c>
      <c r="V58" s="26" t="s">
        <v>138</v>
      </c>
      <c r="W58" s="25">
        <v>0</v>
      </c>
      <c r="X58" s="25">
        <v>0</v>
      </c>
      <c r="Y58" s="6"/>
    </row>
    <row r="59" spans="1:25" ht="12" customHeight="1" x14ac:dyDescent="0.2">
      <c r="A59" s="19" t="s">
        <v>896</v>
      </c>
      <c r="B59" s="20">
        <v>1</v>
      </c>
      <c r="C59" s="21">
        <v>2021</v>
      </c>
      <c r="D59" s="22" t="s">
        <v>86</v>
      </c>
      <c r="E59" s="27" t="s">
        <v>770</v>
      </c>
      <c r="F59" s="23">
        <v>44341</v>
      </c>
      <c r="G59" s="25" t="s">
        <v>876</v>
      </c>
      <c r="H59" s="22" t="s">
        <v>837</v>
      </c>
      <c r="I59" s="24" t="s">
        <v>877</v>
      </c>
      <c r="J59" s="28" t="s">
        <v>878</v>
      </c>
      <c r="K59" s="8" t="s">
        <v>137</v>
      </c>
      <c r="L59" s="25" t="s">
        <v>879</v>
      </c>
      <c r="M59" s="25" t="s">
        <v>880</v>
      </c>
      <c r="N59" s="25" t="s">
        <v>100</v>
      </c>
      <c r="O59" s="25" t="s">
        <v>101</v>
      </c>
      <c r="P59" s="25" t="s">
        <v>205</v>
      </c>
      <c r="Q59" s="67">
        <v>44362</v>
      </c>
      <c r="R59" s="67">
        <v>44515</v>
      </c>
      <c r="S59" s="50">
        <v>44537</v>
      </c>
      <c r="T59" s="26" t="s">
        <v>108</v>
      </c>
      <c r="U59" s="60" t="s">
        <v>1569</v>
      </c>
      <c r="V59" s="26" t="s">
        <v>138</v>
      </c>
      <c r="W59" s="25">
        <v>0</v>
      </c>
      <c r="X59" s="25">
        <v>0</v>
      </c>
      <c r="Y59" s="6"/>
    </row>
    <row r="60" spans="1:25" ht="12" customHeight="1" x14ac:dyDescent="0.2">
      <c r="A60" s="19" t="s">
        <v>1001</v>
      </c>
      <c r="B60" s="20">
        <v>1</v>
      </c>
      <c r="C60" s="21">
        <v>2021</v>
      </c>
      <c r="D60" s="22" t="s">
        <v>86</v>
      </c>
      <c r="E60" s="27" t="s">
        <v>928</v>
      </c>
      <c r="F60" s="23">
        <v>44337</v>
      </c>
      <c r="G60" s="25" t="s">
        <v>929</v>
      </c>
      <c r="H60" s="22" t="s">
        <v>504</v>
      </c>
      <c r="I60" s="24" t="s">
        <v>930</v>
      </c>
      <c r="J60" s="28" t="s">
        <v>931</v>
      </c>
      <c r="K60" s="8" t="s">
        <v>507</v>
      </c>
      <c r="L60" s="25" t="s">
        <v>932</v>
      </c>
      <c r="M60" s="25" t="s">
        <v>933</v>
      </c>
      <c r="N60" s="25" t="s">
        <v>100</v>
      </c>
      <c r="O60" s="25" t="s">
        <v>101</v>
      </c>
      <c r="P60" s="25" t="s">
        <v>889</v>
      </c>
      <c r="Q60" s="67">
        <v>44362</v>
      </c>
      <c r="R60" s="67">
        <v>44725</v>
      </c>
      <c r="S60" s="50">
        <v>44537</v>
      </c>
      <c r="T60" s="26" t="s">
        <v>108</v>
      </c>
      <c r="U60" s="60" t="s">
        <v>1566</v>
      </c>
      <c r="V60" s="26" t="s">
        <v>106</v>
      </c>
      <c r="W60" s="25">
        <v>0</v>
      </c>
      <c r="X60" s="25">
        <v>0</v>
      </c>
      <c r="Y60" s="6"/>
    </row>
    <row r="61" spans="1:25" ht="12" customHeight="1" x14ac:dyDescent="0.2">
      <c r="A61" s="19" t="s">
        <v>1002</v>
      </c>
      <c r="B61" s="20">
        <v>1</v>
      </c>
      <c r="C61" s="21">
        <v>2021</v>
      </c>
      <c r="D61" s="22" t="s">
        <v>86</v>
      </c>
      <c r="E61" s="27" t="s">
        <v>928</v>
      </c>
      <c r="F61" s="23">
        <v>44337</v>
      </c>
      <c r="G61" s="25" t="s">
        <v>934</v>
      </c>
      <c r="H61" s="22" t="s">
        <v>504</v>
      </c>
      <c r="I61" s="24" t="s">
        <v>935</v>
      </c>
      <c r="J61" s="28" t="s">
        <v>936</v>
      </c>
      <c r="K61" s="8" t="s">
        <v>507</v>
      </c>
      <c r="L61" s="25" t="s">
        <v>932</v>
      </c>
      <c r="M61" s="25" t="s">
        <v>937</v>
      </c>
      <c r="N61" s="25" t="s">
        <v>100</v>
      </c>
      <c r="O61" s="25" t="s">
        <v>101</v>
      </c>
      <c r="P61" s="25" t="s">
        <v>889</v>
      </c>
      <c r="Q61" s="67">
        <v>44362</v>
      </c>
      <c r="R61" s="67">
        <v>44725</v>
      </c>
      <c r="S61" s="50">
        <v>44537</v>
      </c>
      <c r="T61" s="26" t="s">
        <v>108</v>
      </c>
      <c r="U61" s="60" t="s">
        <v>1566</v>
      </c>
      <c r="V61" s="26" t="s">
        <v>106</v>
      </c>
      <c r="W61" s="25">
        <v>0</v>
      </c>
      <c r="X61" s="25">
        <v>0</v>
      </c>
      <c r="Y61" s="6"/>
    </row>
    <row r="62" spans="1:25" ht="12" customHeight="1" x14ac:dyDescent="0.2">
      <c r="A62" s="19" t="s">
        <v>1003</v>
      </c>
      <c r="B62" s="20">
        <v>1</v>
      </c>
      <c r="C62" s="21">
        <v>2021</v>
      </c>
      <c r="D62" s="22" t="s">
        <v>86</v>
      </c>
      <c r="E62" s="27" t="s">
        <v>928</v>
      </c>
      <c r="F62" s="23">
        <v>44337</v>
      </c>
      <c r="G62" s="25" t="s">
        <v>938</v>
      </c>
      <c r="H62" s="22" t="s">
        <v>504</v>
      </c>
      <c r="I62" s="24" t="s">
        <v>939</v>
      </c>
      <c r="J62" s="28" t="s">
        <v>940</v>
      </c>
      <c r="K62" s="8" t="s">
        <v>507</v>
      </c>
      <c r="L62" s="25" t="s">
        <v>941</v>
      </c>
      <c r="M62" s="25" t="s">
        <v>942</v>
      </c>
      <c r="N62" s="25" t="s">
        <v>100</v>
      </c>
      <c r="O62" s="25" t="s">
        <v>101</v>
      </c>
      <c r="P62" s="25" t="s">
        <v>889</v>
      </c>
      <c r="Q62" s="67">
        <v>44362</v>
      </c>
      <c r="R62" s="50">
        <v>44560</v>
      </c>
      <c r="S62" s="50">
        <v>44537</v>
      </c>
      <c r="T62" s="26" t="s">
        <v>108</v>
      </c>
      <c r="U62" s="60" t="s">
        <v>1567</v>
      </c>
      <c r="V62" s="26" t="s">
        <v>138</v>
      </c>
      <c r="W62" s="25">
        <v>0</v>
      </c>
      <c r="X62" s="25">
        <v>0</v>
      </c>
      <c r="Y62" s="6"/>
    </row>
    <row r="63" spans="1:25" ht="12" customHeight="1" x14ac:dyDescent="0.2">
      <c r="A63" s="19" t="s">
        <v>1004</v>
      </c>
      <c r="B63" s="20">
        <v>1</v>
      </c>
      <c r="C63" s="21">
        <v>2021</v>
      </c>
      <c r="D63" s="22" t="s">
        <v>86</v>
      </c>
      <c r="E63" s="27" t="s">
        <v>928</v>
      </c>
      <c r="F63" s="23">
        <v>44337</v>
      </c>
      <c r="G63" s="25" t="s">
        <v>943</v>
      </c>
      <c r="H63" s="22" t="s">
        <v>504</v>
      </c>
      <c r="I63" s="24" t="s">
        <v>944</v>
      </c>
      <c r="J63" s="28" t="s">
        <v>945</v>
      </c>
      <c r="K63" s="8" t="s">
        <v>507</v>
      </c>
      <c r="L63" s="25" t="s">
        <v>932</v>
      </c>
      <c r="M63" s="25" t="s">
        <v>946</v>
      </c>
      <c r="N63" s="25" t="s">
        <v>100</v>
      </c>
      <c r="O63" s="25" t="s">
        <v>101</v>
      </c>
      <c r="P63" s="25" t="s">
        <v>889</v>
      </c>
      <c r="Q63" s="67">
        <v>44362</v>
      </c>
      <c r="R63" s="67">
        <v>44726</v>
      </c>
      <c r="S63" s="50">
        <v>44537</v>
      </c>
      <c r="T63" s="26" t="s">
        <v>108</v>
      </c>
      <c r="U63" s="60" t="s">
        <v>1566</v>
      </c>
      <c r="V63" s="26" t="s">
        <v>106</v>
      </c>
      <c r="W63" s="25">
        <v>0</v>
      </c>
      <c r="X63" s="25">
        <v>0</v>
      </c>
      <c r="Y63" s="6"/>
    </row>
    <row r="64" spans="1:25" ht="12" customHeight="1" x14ac:dyDescent="0.2">
      <c r="A64" s="19" t="s">
        <v>1005</v>
      </c>
      <c r="B64" s="20">
        <v>1</v>
      </c>
      <c r="C64" s="21">
        <v>2021</v>
      </c>
      <c r="D64" s="22" t="s">
        <v>86</v>
      </c>
      <c r="E64" s="27" t="s">
        <v>928</v>
      </c>
      <c r="F64" s="23">
        <v>44337</v>
      </c>
      <c r="G64" s="25" t="s">
        <v>947</v>
      </c>
      <c r="H64" s="22" t="s">
        <v>504</v>
      </c>
      <c r="I64" s="24" t="s">
        <v>948</v>
      </c>
      <c r="J64" s="28" t="s">
        <v>949</v>
      </c>
      <c r="K64" s="8" t="s">
        <v>507</v>
      </c>
      <c r="L64" s="25" t="s">
        <v>950</v>
      </c>
      <c r="M64" s="25" t="s">
        <v>951</v>
      </c>
      <c r="N64" s="25" t="s">
        <v>100</v>
      </c>
      <c r="O64" s="25" t="s">
        <v>101</v>
      </c>
      <c r="P64" s="25" t="s">
        <v>889</v>
      </c>
      <c r="Q64" s="67">
        <v>44362</v>
      </c>
      <c r="R64" s="50">
        <v>44560</v>
      </c>
      <c r="S64" s="50">
        <v>44537</v>
      </c>
      <c r="T64" s="26" t="s">
        <v>108</v>
      </c>
      <c r="U64" s="60" t="s">
        <v>1566</v>
      </c>
      <c r="V64" s="26" t="s">
        <v>106</v>
      </c>
      <c r="W64" s="25">
        <v>0</v>
      </c>
      <c r="X64" s="25">
        <v>0</v>
      </c>
      <c r="Y64" s="6"/>
    </row>
    <row r="65" spans="1:25" ht="12" customHeight="1" x14ac:dyDescent="0.2">
      <c r="A65" s="19" t="s">
        <v>1007</v>
      </c>
      <c r="B65" s="20">
        <v>1</v>
      </c>
      <c r="C65" s="21">
        <v>2021</v>
      </c>
      <c r="D65" s="22" t="s">
        <v>86</v>
      </c>
      <c r="E65" s="27" t="s">
        <v>928</v>
      </c>
      <c r="F65" s="23">
        <v>44337</v>
      </c>
      <c r="G65" s="25" t="s">
        <v>957</v>
      </c>
      <c r="H65" s="22" t="s">
        <v>504</v>
      </c>
      <c r="I65" s="24" t="s">
        <v>958</v>
      </c>
      <c r="J65" s="28" t="s">
        <v>959</v>
      </c>
      <c r="K65" s="8" t="s">
        <v>512</v>
      </c>
      <c r="L65" s="25" t="s">
        <v>932</v>
      </c>
      <c r="M65" s="25" t="s">
        <v>937</v>
      </c>
      <c r="N65" s="25" t="s">
        <v>100</v>
      </c>
      <c r="O65" s="25" t="s">
        <v>101</v>
      </c>
      <c r="P65" s="25" t="s">
        <v>889</v>
      </c>
      <c r="Q65" s="67">
        <v>44362</v>
      </c>
      <c r="R65" s="67">
        <v>44620</v>
      </c>
      <c r="S65" s="50">
        <v>44537</v>
      </c>
      <c r="T65" s="26" t="s">
        <v>108</v>
      </c>
      <c r="U65" s="60" t="s">
        <v>1566</v>
      </c>
      <c r="V65" s="26" t="s">
        <v>106</v>
      </c>
      <c r="W65" s="25">
        <v>0</v>
      </c>
      <c r="X65" s="25">
        <v>0</v>
      </c>
      <c r="Y65" s="6"/>
    </row>
    <row r="66" spans="1:25" ht="12" customHeight="1" x14ac:dyDescent="0.2">
      <c r="A66" s="19" t="s">
        <v>1008</v>
      </c>
      <c r="B66" s="20">
        <v>1</v>
      </c>
      <c r="C66" s="21">
        <v>2021</v>
      </c>
      <c r="D66" s="22" t="s">
        <v>86</v>
      </c>
      <c r="E66" s="27" t="s">
        <v>928</v>
      </c>
      <c r="F66" s="23">
        <v>44337</v>
      </c>
      <c r="G66" s="25" t="s">
        <v>960</v>
      </c>
      <c r="H66" s="22" t="s">
        <v>504</v>
      </c>
      <c r="I66" s="24" t="s">
        <v>958</v>
      </c>
      <c r="J66" s="28" t="s">
        <v>961</v>
      </c>
      <c r="K66" s="8" t="s">
        <v>512</v>
      </c>
      <c r="L66" s="25" t="s">
        <v>932</v>
      </c>
      <c r="M66" s="25" t="s">
        <v>937</v>
      </c>
      <c r="N66" s="25" t="s">
        <v>100</v>
      </c>
      <c r="O66" s="25" t="s">
        <v>101</v>
      </c>
      <c r="P66" s="25" t="s">
        <v>889</v>
      </c>
      <c r="Q66" s="67">
        <v>44362</v>
      </c>
      <c r="R66" s="67">
        <v>44620</v>
      </c>
      <c r="S66" s="50">
        <v>44537</v>
      </c>
      <c r="T66" s="26" t="s">
        <v>108</v>
      </c>
      <c r="U66" s="60" t="s">
        <v>1566</v>
      </c>
      <c r="V66" s="26" t="s">
        <v>106</v>
      </c>
      <c r="W66" s="25">
        <v>0</v>
      </c>
      <c r="X66" s="25">
        <v>0</v>
      </c>
      <c r="Y66" s="6"/>
    </row>
    <row r="67" spans="1:25" ht="12" customHeight="1" x14ac:dyDescent="0.2">
      <c r="A67" s="19" t="s">
        <v>1010</v>
      </c>
      <c r="B67" s="20">
        <v>1</v>
      </c>
      <c r="C67" s="21">
        <v>2021</v>
      </c>
      <c r="D67" s="22" t="s">
        <v>86</v>
      </c>
      <c r="E67" s="27" t="s">
        <v>928</v>
      </c>
      <c r="F67" s="23">
        <v>44337</v>
      </c>
      <c r="G67" s="25" t="s">
        <v>967</v>
      </c>
      <c r="H67" s="22" t="s">
        <v>504</v>
      </c>
      <c r="I67" s="24" t="s">
        <v>963</v>
      </c>
      <c r="J67" s="28" t="s">
        <v>968</v>
      </c>
      <c r="K67" s="8" t="s">
        <v>137</v>
      </c>
      <c r="L67" s="25" t="s">
        <v>932</v>
      </c>
      <c r="M67" s="25" t="s">
        <v>946</v>
      </c>
      <c r="N67" s="25" t="s">
        <v>100</v>
      </c>
      <c r="O67" s="25" t="s">
        <v>101</v>
      </c>
      <c r="P67" s="25" t="s">
        <v>889</v>
      </c>
      <c r="Q67" s="67">
        <v>44362</v>
      </c>
      <c r="R67" s="67">
        <v>44726</v>
      </c>
      <c r="S67" s="50">
        <v>44537</v>
      </c>
      <c r="T67" s="26" t="s">
        <v>108</v>
      </c>
      <c r="U67" s="60" t="s">
        <v>1566</v>
      </c>
      <c r="V67" s="26" t="s">
        <v>106</v>
      </c>
      <c r="W67" s="25">
        <v>0</v>
      </c>
      <c r="X67" s="25">
        <v>0</v>
      </c>
      <c r="Y67" s="6"/>
    </row>
    <row r="68" spans="1:25" ht="12" customHeight="1" x14ac:dyDescent="0.2">
      <c r="A68" s="19" t="s">
        <v>1011</v>
      </c>
      <c r="B68" s="20">
        <v>1</v>
      </c>
      <c r="C68" s="21">
        <v>2021</v>
      </c>
      <c r="D68" s="22" t="s">
        <v>86</v>
      </c>
      <c r="E68" s="27" t="s">
        <v>928</v>
      </c>
      <c r="F68" s="23">
        <v>44337</v>
      </c>
      <c r="G68" s="25" t="s">
        <v>969</v>
      </c>
      <c r="H68" s="22" t="s">
        <v>504</v>
      </c>
      <c r="I68" s="24" t="s">
        <v>970</v>
      </c>
      <c r="J68" s="28" t="s">
        <v>971</v>
      </c>
      <c r="K68" s="8" t="s">
        <v>99</v>
      </c>
      <c r="L68" s="25" t="s">
        <v>972</v>
      </c>
      <c r="M68" s="25" t="s">
        <v>973</v>
      </c>
      <c r="N68" s="25" t="s">
        <v>100</v>
      </c>
      <c r="O68" s="25" t="s">
        <v>101</v>
      </c>
      <c r="P68" s="25" t="s">
        <v>889</v>
      </c>
      <c r="Q68" s="67">
        <v>44362</v>
      </c>
      <c r="R68" s="50">
        <v>44560</v>
      </c>
      <c r="S68" s="50">
        <v>44537</v>
      </c>
      <c r="T68" s="26" t="s">
        <v>108</v>
      </c>
      <c r="U68" s="60" t="s">
        <v>1566</v>
      </c>
      <c r="V68" s="26" t="s">
        <v>106</v>
      </c>
      <c r="W68" s="25">
        <v>0</v>
      </c>
      <c r="X68" s="25">
        <v>0</v>
      </c>
      <c r="Y68" s="6"/>
    </row>
    <row r="69" spans="1:25" ht="12" customHeight="1" x14ac:dyDescent="0.2">
      <c r="A69" s="19" t="s">
        <v>1014</v>
      </c>
      <c r="B69" s="20">
        <v>1</v>
      </c>
      <c r="C69" s="21">
        <v>2021</v>
      </c>
      <c r="D69" s="22" t="s">
        <v>86</v>
      </c>
      <c r="E69" s="27" t="s">
        <v>928</v>
      </c>
      <c r="F69" s="23">
        <v>44337</v>
      </c>
      <c r="G69" s="25" t="s">
        <v>985</v>
      </c>
      <c r="H69" s="22" t="s">
        <v>975</v>
      </c>
      <c r="I69" s="24" t="s">
        <v>958</v>
      </c>
      <c r="J69" s="28" t="s">
        <v>959</v>
      </c>
      <c r="K69" s="8" t="s">
        <v>512</v>
      </c>
      <c r="L69" s="25" t="s">
        <v>932</v>
      </c>
      <c r="M69" s="25" t="s">
        <v>937</v>
      </c>
      <c r="N69" s="25" t="s">
        <v>100</v>
      </c>
      <c r="O69" s="25" t="s">
        <v>101</v>
      </c>
      <c r="P69" s="25" t="s">
        <v>889</v>
      </c>
      <c r="Q69" s="67">
        <v>44362</v>
      </c>
      <c r="R69" s="67">
        <v>44620</v>
      </c>
      <c r="S69" s="50">
        <v>44537</v>
      </c>
      <c r="T69" s="26" t="s">
        <v>108</v>
      </c>
      <c r="U69" s="60" t="s">
        <v>1566</v>
      </c>
      <c r="V69" s="26" t="s">
        <v>106</v>
      </c>
      <c r="W69" s="25">
        <v>0</v>
      </c>
      <c r="X69" s="25">
        <v>0</v>
      </c>
      <c r="Y69" s="6"/>
    </row>
    <row r="70" spans="1:25" ht="12" customHeight="1" x14ac:dyDescent="0.2">
      <c r="A70" s="19" t="s">
        <v>1015</v>
      </c>
      <c r="B70" s="20">
        <v>1</v>
      </c>
      <c r="C70" s="21">
        <v>2021</v>
      </c>
      <c r="D70" s="22" t="s">
        <v>86</v>
      </c>
      <c r="E70" s="27" t="s">
        <v>986</v>
      </c>
      <c r="F70" s="23">
        <v>44369</v>
      </c>
      <c r="G70" s="25" t="s">
        <v>987</v>
      </c>
      <c r="H70" s="22" t="s">
        <v>837</v>
      </c>
      <c r="I70" s="24" t="s">
        <v>988</v>
      </c>
      <c r="J70" s="28" t="s">
        <v>989</v>
      </c>
      <c r="K70" s="8" t="s">
        <v>990</v>
      </c>
      <c r="L70" s="25" t="s">
        <v>991</v>
      </c>
      <c r="M70" s="25" t="s">
        <v>992</v>
      </c>
      <c r="N70" s="25" t="s">
        <v>100</v>
      </c>
      <c r="O70" s="25" t="s">
        <v>101</v>
      </c>
      <c r="P70" s="25" t="s">
        <v>889</v>
      </c>
      <c r="Q70" s="67">
        <v>44392</v>
      </c>
      <c r="R70" s="67">
        <v>44545</v>
      </c>
      <c r="S70" s="50">
        <v>44537</v>
      </c>
      <c r="T70" s="26" t="s">
        <v>108</v>
      </c>
      <c r="U70" s="60" t="s">
        <v>1566</v>
      </c>
      <c r="V70" s="26" t="s">
        <v>106</v>
      </c>
      <c r="W70" s="25">
        <v>0</v>
      </c>
      <c r="X70" s="25">
        <v>0</v>
      </c>
      <c r="Y70" s="6"/>
    </row>
    <row r="71" spans="1:25" ht="12" customHeight="1" x14ac:dyDescent="0.2">
      <c r="A71" s="19" t="s">
        <v>1016</v>
      </c>
      <c r="B71" s="20">
        <v>1</v>
      </c>
      <c r="C71" s="21">
        <v>2021</v>
      </c>
      <c r="D71" s="22" t="s">
        <v>86</v>
      </c>
      <c r="E71" s="27" t="s">
        <v>986</v>
      </c>
      <c r="F71" s="23">
        <v>44369</v>
      </c>
      <c r="G71" s="25" t="s">
        <v>993</v>
      </c>
      <c r="H71" s="22" t="s">
        <v>837</v>
      </c>
      <c r="I71" s="24" t="s">
        <v>994</v>
      </c>
      <c r="J71" s="28" t="s">
        <v>995</v>
      </c>
      <c r="K71" s="8" t="s">
        <v>990</v>
      </c>
      <c r="L71" s="25" t="s">
        <v>996</v>
      </c>
      <c r="M71" s="25" t="s">
        <v>997</v>
      </c>
      <c r="N71" s="25" t="s">
        <v>100</v>
      </c>
      <c r="O71" s="25" t="s">
        <v>101</v>
      </c>
      <c r="P71" s="25" t="s">
        <v>889</v>
      </c>
      <c r="Q71" s="67">
        <v>44392</v>
      </c>
      <c r="R71" s="67">
        <v>44576</v>
      </c>
      <c r="S71" s="50">
        <v>44537</v>
      </c>
      <c r="T71" s="26" t="s">
        <v>108</v>
      </c>
      <c r="U71" s="60" t="s">
        <v>1566</v>
      </c>
      <c r="V71" s="26" t="s">
        <v>106</v>
      </c>
      <c r="W71" s="25">
        <v>0</v>
      </c>
      <c r="X71" s="25">
        <v>0</v>
      </c>
      <c r="Y71" s="6"/>
    </row>
    <row r="72" spans="1:25" ht="12" customHeight="1" x14ac:dyDescent="0.2">
      <c r="A72" s="19" t="s">
        <v>1016</v>
      </c>
      <c r="B72" s="20">
        <v>2</v>
      </c>
      <c r="C72" s="21">
        <v>2021</v>
      </c>
      <c r="D72" s="22" t="s">
        <v>86</v>
      </c>
      <c r="E72" s="27" t="s">
        <v>986</v>
      </c>
      <c r="F72" s="23">
        <v>44369</v>
      </c>
      <c r="G72" s="25" t="s">
        <v>993</v>
      </c>
      <c r="H72" s="22" t="s">
        <v>837</v>
      </c>
      <c r="I72" s="24" t="s">
        <v>994</v>
      </c>
      <c r="J72" s="28" t="s">
        <v>998</v>
      </c>
      <c r="K72" s="8" t="s">
        <v>990</v>
      </c>
      <c r="L72" s="25" t="s">
        <v>999</v>
      </c>
      <c r="M72" s="25" t="s">
        <v>1000</v>
      </c>
      <c r="N72" s="25" t="s">
        <v>100</v>
      </c>
      <c r="O72" s="25" t="s">
        <v>101</v>
      </c>
      <c r="P72" s="25" t="s">
        <v>889</v>
      </c>
      <c r="Q72" s="67">
        <v>44392</v>
      </c>
      <c r="R72" s="67">
        <v>44576</v>
      </c>
      <c r="S72" s="50">
        <v>44537</v>
      </c>
      <c r="T72" s="26" t="s">
        <v>108</v>
      </c>
      <c r="U72" s="60" t="s">
        <v>1568</v>
      </c>
      <c r="V72" s="26" t="s">
        <v>106</v>
      </c>
      <c r="W72" s="25">
        <v>1</v>
      </c>
      <c r="X72" s="25">
        <v>0</v>
      </c>
      <c r="Y72" s="6"/>
    </row>
    <row r="73" spans="1:25" ht="12" customHeight="1" x14ac:dyDescent="0.2">
      <c r="A73" s="19" t="s">
        <v>1053</v>
      </c>
      <c r="B73" s="20">
        <v>1</v>
      </c>
      <c r="C73" s="21">
        <v>2020</v>
      </c>
      <c r="D73" s="22" t="s">
        <v>82</v>
      </c>
      <c r="E73" s="27" t="s">
        <v>433</v>
      </c>
      <c r="F73" s="23">
        <v>44098</v>
      </c>
      <c r="G73" s="25" t="s">
        <v>248</v>
      </c>
      <c r="H73" s="22" t="s">
        <v>251</v>
      </c>
      <c r="I73" s="24" t="s">
        <v>1054</v>
      </c>
      <c r="J73" s="28" t="s">
        <v>1055</v>
      </c>
      <c r="K73" s="8" t="s">
        <v>99</v>
      </c>
      <c r="L73" s="25" t="s">
        <v>1056</v>
      </c>
      <c r="M73" s="25">
        <v>1</v>
      </c>
      <c r="N73" s="25" t="s">
        <v>95</v>
      </c>
      <c r="O73" s="25" t="s">
        <v>95</v>
      </c>
      <c r="P73" s="25" t="s">
        <v>255</v>
      </c>
      <c r="Q73" s="98">
        <v>44478</v>
      </c>
      <c r="R73" s="50">
        <v>44560</v>
      </c>
      <c r="S73" s="50">
        <v>44536</v>
      </c>
      <c r="T73" s="26" t="s">
        <v>105</v>
      </c>
      <c r="U73" s="60" t="s">
        <v>1504</v>
      </c>
      <c r="V73" s="26" t="s">
        <v>106</v>
      </c>
      <c r="W73" s="25">
        <v>0</v>
      </c>
      <c r="X73" s="25">
        <v>0</v>
      </c>
      <c r="Y73" s="6"/>
    </row>
    <row r="74" spans="1:25" ht="12" customHeight="1" x14ac:dyDescent="0.2">
      <c r="A74" s="19" t="s">
        <v>1053</v>
      </c>
      <c r="B74" s="20">
        <v>2</v>
      </c>
      <c r="C74" s="21">
        <v>2020</v>
      </c>
      <c r="D74" s="22" t="s">
        <v>82</v>
      </c>
      <c r="E74" s="27" t="s">
        <v>433</v>
      </c>
      <c r="F74" s="23">
        <v>44098</v>
      </c>
      <c r="G74" s="25" t="s">
        <v>248</v>
      </c>
      <c r="H74" s="22" t="s">
        <v>251</v>
      </c>
      <c r="I74" s="24" t="s">
        <v>1050</v>
      </c>
      <c r="J74" s="28" t="s">
        <v>1051</v>
      </c>
      <c r="K74" s="8" t="s">
        <v>99</v>
      </c>
      <c r="L74" s="25" t="s">
        <v>1052</v>
      </c>
      <c r="M74" s="25">
        <v>1</v>
      </c>
      <c r="N74" s="25" t="s">
        <v>95</v>
      </c>
      <c r="O74" s="25" t="s">
        <v>95</v>
      </c>
      <c r="P74" s="25" t="s">
        <v>255</v>
      </c>
      <c r="Q74" s="98">
        <v>44478</v>
      </c>
      <c r="R74" s="50">
        <v>44560</v>
      </c>
      <c r="S74" s="50">
        <v>44536</v>
      </c>
      <c r="T74" s="26" t="s">
        <v>105</v>
      </c>
      <c r="U74" s="60" t="s">
        <v>1505</v>
      </c>
      <c r="V74" s="26" t="s">
        <v>106</v>
      </c>
      <c r="W74" s="25">
        <v>0</v>
      </c>
      <c r="X74" s="25">
        <v>0</v>
      </c>
      <c r="Y74" s="6"/>
    </row>
    <row r="75" spans="1:25" ht="12" customHeight="1" x14ac:dyDescent="0.2">
      <c r="A75" s="19" t="s">
        <v>1093</v>
      </c>
      <c r="B75" s="20">
        <v>1</v>
      </c>
      <c r="C75" s="21">
        <v>2021</v>
      </c>
      <c r="D75" s="22" t="s">
        <v>901</v>
      </c>
      <c r="E75" s="27" t="s">
        <v>87</v>
      </c>
      <c r="F75" s="23">
        <v>44417</v>
      </c>
      <c r="G75" s="25" t="s">
        <v>1085</v>
      </c>
      <c r="H75" s="22" t="s">
        <v>1086</v>
      </c>
      <c r="I75" s="24" t="s">
        <v>1087</v>
      </c>
      <c r="J75" s="28" t="s">
        <v>1088</v>
      </c>
      <c r="K75" s="8" t="s">
        <v>137</v>
      </c>
      <c r="L75" s="25" t="s">
        <v>1089</v>
      </c>
      <c r="M75" s="25">
        <v>1</v>
      </c>
      <c r="N75" s="25" t="s">
        <v>791</v>
      </c>
      <c r="O75" s="25" t="s">
        <v>791</v>
      </c>
      <c r="P75" s="25" t="s">
        <v>1090</v>
      </c>
      <c r="Q75" s="98">
        <v>44440</v>
      </c>
      <c r="R75" s="50">
        <v>44560</v>
      </c>
      <c r="S75" s="50">
        <v>44530</v>
      </c>
      <c r="T75" s="26" t="s">
        <v>1156</v>
      </c>
      <c r="U75" s="60" t="s">
        <v>1573</v>
      </c>
      <c r="V75" s="26" t="s">
        <v>138</v>
      </c>
      <c r="W75" s="25">
        <v>0</v>
      </c>
      <c r="X75" s="25">
        <v>0</v>
      </c>
      <c r="Y75" s="6"/>
    </row>
    <row r="76" spans="1:25" ht="12" customHeight="1" x14ac:dyDescent="0.2">
      <c r="A76" s="19" t="s">
        <v>1094</v>
      </c>
      <c r="B76" s="20">
        <v>2</v>
      </c>
      <c r="C76" s="21">
        <v>2021</v>
      </c>
      <c r="D76" s="22" t="s">
        <v>901</v>
      </c>
      <c r="E76" s="27" t="s">
        <v>87</v>
      </c>
      <c r="F76" s="23">
        <v>44417</v>
      </c>
      <c r="G76" s="25" t="s">
        <v>1085</v>
      </c>
      <c r="H76" s="22" t="s">
        <v>1086</v>
      </c>
      <c r="I76" s="24" t="s">
        <v>1087</v>
      </c>
      <c r="J76" s="28" t="s">
        <v>1091</v>
      </c>
      <c r="K76" s="8" t="s">
        <v>99</v>
      </c>
      <c r="L76" s="25" t="s">
        <v>1092</v>
      </c>
      <c r="M76" s="25">
        <v>1</v>
      </c>
      <c r="N76" s="25" t="s">
        <v>791</v>
      </c>
      <c r="O76" s="25" t="s">
        <v>791</v>
      </c>
      <c r="P76" s="25" t="s">
        <v>1090</v>
      </c>
      <c r="Q76" s="98">
        <v>44440</v>
      </c>
      <c r="R76" s="50">
        <v>44560</v>
      </c>
      <c r="S76" s="50">
        <v>44539</v>
      </c>
      <c r="T76" s="26" t="s">
        <v>1156</v>
      </c>
      <c r="U76" s="60" t="s">
        <v>1574</v>
      </c>
      <c r="V76" s="26" t="s">
        <v>138</v>
      </c>
      <c r="W76" s="25">
        <v>0</v>
      </c>
      <c r="X76" s="25">
        <v>0</v>
      </c>
      <c r="Y76" s="6"/>
    </row>
    <row r="77" spans="1:25" ht="12" customHeight="1" x14ac:dyDescent="0.2">
      <c r="A77" s="19" t="s">
        <v>1198</v>
      </c>
      <c r="B77" s="20">
        <v>1</v>
      </c>
      <c r="C77" s="21">
        <v>2021</v>
      </c>
      <c r="D77" s="22" t="s">
        <v>140</v>
      </c>
      <c r="E77" s="27" t="s">
        <v>1157</v>
      </c>
      <c r="F77" s="111">
        <v>44452</v>
      </c>
      <c r="G77" s="25" t="s">
        <v>1203</v>
      </c>
      <c r="H77" s="22" t="s">
        <v>1158</v>
      </c>
      <c r="I77" s="24" t="s">
        <v>1159</v>
      </c>
      <c r="J77" s="28" t="s">
        <v>1160</v>
      </c>
      <c r="K77" s="8" t="s">
        <v>137</v>
      </c>
      <c r="L77" s="25" t="s">
        <v>1161</v>
      </c>
      <c r="M77" s="25">
        <v>1</v>
      </c>
      <c r="N77" s="25" t="s">
        <v>95</v>
      </c>
      <c r="O77" s="25" t="s">
        <v>1209</v>
      </c>
      <c r="P77" s="25" t="s">
        <v>1162</v>
      </c>
      <c r="Q77" s="98">
        <v>44470</v>
      </c>
      <c r="R77" s="67">
        <v>44834</v>
      </c>
      <c r="S77" s="50">
        <v>44536</v>
      </c>
      <c r="T77" s="26" t="s">
        <v>105</v>
      </c>
      <c r="U77" s="60" t="s">
        <v>1508</v>
      </c>
      <c r="V77" s="26" t="s">
        <v>106</v>
      </c>
      <c r="W77" s="25">
        <v>0</v>
      </c>
      <c r="X77" s="25">
        <v>0</v>
      </c>
      <c r="Y77" s="6"/>
    </row>
    <row r="78" spans="1:25" ht="12" customHeight="1" x14ac:dyDescent="0.2">
      <c r="A78" s="19" t="s">
        <v>1199</v>
      </c>
      <c r="B78" s="20">
        <v>1</v>
      </c>
      <c r="C78" s="21">
        <v>2021</v>
      </c>
      <c r="D78" s="22" t="s">
        <v>140</v>
      </c>
      <c r="E78" s="27" t="s">
        <v>1157</v>
      </c>
      <c r="F78" s="111">
        <v>44452</v>
      </c>
      <c r="G78" s="25" t="s">
        <v>1204</v>
      </c>
      <c r="H78" s="22" t="s">
        <v>1158</v>
      </c>
      <c r="I78" s="24" t="s">
        <v>1163</v>
      </c>
      <c r="J78" s="28" t="s">
        <v>1164</v>
      </c>
      <c r="K78" s="8" t="s">
        <v>137</v>
      </c>
      <c r="L78" s="25" t="s">
        <v>1165</v>
      </c>
      <c r="M78" s="25">
        <v>1</v>
      </c>
      <c r="N78" s="25" t="s">
        <v>95</v>
      </c>
      <c r="O78" s="25" t="s">
        <v>1209</v>
      </c>
      <c r="P78" s="25" t="s">
        <v>1162</v>
      </c>
      <c r="Q78" s="98">
        <v>44470</v>
      </c>
      <c r="R78" s="67">
        <v>44834</v>
      </c>
      <c r="S78" s="50">
        <v>44536</v>
      </c>
      <c r="T78" s="26" t="s">
        <v>105</v>
      </c>
      <c r="U78" s="60" t="s">
        <v>1508</v>
      </c>
      <c r="V78" s="26" t="s">
        <v>106</v>
      </c>
      <c r="W78" s="25">
        <v>0</v>
      </c>
      <c r="X78" s="25">
        <v>0</v>
      </c>
      <c r="Y78" s="6"/>
    </row>
    <row r="79" spans="1:25" ht="12" customHeight="1" x14ac:dyDescent="0.2">
      <c r="A79" s="19" t="s">
        <v>1199</v>
      </c>
      <c r="B79" s="20">
        <v>2</v>
      </c>
      <c r="C79" s="21">
        <v>2021</v>
      </c>
      <c r="D79" s="22" t="s">
        <v>140</v>
      </c>
      <c r="E79" s="27" t="s">
        <v>1157</v>
      </c>
      <c r="F79" s="111">
        <v>44452</v>
      </c>
      <c r="G79" s="25" t="s">
        <v>1204</v>
      </c>
      <c r="H79" s="22" t="s">
        <v>1158</v>
      </c>
      <c r="I79" s="24" t="s">
        <v>1166</v>
      </c>
      <c r="J79" s="28" t="s">
        <v>1167</v>
      </c>
      <c r="K79" s="8" t="s">
        <v>137</v>
      </c>
      <c r="L79" s="25" t="s">
        <v>1168</v>
      </c>
      <c r="M79" s="25">
        <v>1</v>
      </c>
      <c r="N79" s="25" t="s">
        <v>95</v>
      </c>
      <c r="O79" s="25" t="s">
        <v>1209</v>
      </c>
      <c r="P79" s="25" t="s">
        <v>1162</v>
      </c>
      <c r="Q79" s="98">
        <v>44470</v>
      </c>
      <c r="R79" s="67">
        <v>44834</v>
      </c>
      <c r="S79" s="50">
        <v>44536</v>
      </c>
      <c r="T79" s="26" t="s">
        <v>105</v>
      </c>
      <c r="U79" s="60" t="s">
        <v>1508</v>
      </c>
      <c r="V79" s="26" t="s">
        <v>106</v>
      </c>
      <c r="W79" s="25">
        <v>0</v>
      </c>
      <c r="X79" s="25">
        <v>0</v>
      </c>
      <c r="Y79" s="6"/>
    </row>
    <row r="80" spans="1:25" ht="12" customHeight="1" x14ac:dyDescent="0.2">
      <c r="A80" s="19" t="s">
        <v>1199</v>
      </c>
      <c r="B80" s="20">
        <v>3</v>
      </c>
      <c r="C80" s="21">
        <v>2021</v>
      </c>
      <c r="D80" s="22" t="s">
        <v>140</v>
      </c>
      <c r="E80" s="27" t="s">
        <v>1157</v>
      </c>
      <c r="F80" s="111">
        <v>44452</v>
      </c>
      <c r="G80" s="25" t="s">
        <v>1204</v>
      </c>
      <c r="H80" s="22" t="s">
        <v>1158</v>
      </c>
      <c r="I80" s="24" t="s">
        <v>1169</v>
      </c>
      <c r="J80" s="28" t="s">
        <v>1170</v>
      </c>
      <c r="K80" s="8" t="s">
        <v>137</v>
      </c>
      <c r="L80" s="25" t="s">
        <v>1171</v>
      </c>
      <c r="M80" s="25">
        <v>1</v>
      </c>
      <c r="N80" s="25" t="s">
        <v>95</v>
      </c>
      <c r="O80" s="25" t="s">
        <v>1209</v>
      </c>
      <c r="P80" s="25" t="s">
        <v>1162</v>
      </c>
      <c r="Q80" s="98">
        <v>44470</v>
      </c>
      <c r="R80" s="67">
        <v>44834</v>
      </c>
      <c r="S80" s="50">
        <v>44536</v>
      </c>
      <c r="T80" s="26" t="s">
        <v>105</v>
      </c>
      <c r="U80" s="60" t="s">
        <v>1508</v>
      </c>
      <c r="V80" s="26" t="s">
        <v>106</v>
      </c>
      <c r="W80" s="25">
        <v>0</v>
      </c>
      <c r="X80" s="25">
        <v>0</v>
      </c>
      <c r="Y80" s="6"/>
    </row>
    <row r="81" spans="1:25" ht="12" customHeight="1" x14ac:dyDescent="0.2">
      <c r="A81" s="19" t="s">
        <v>1199</v>
      </c>
      <c r="B81" s="20">
        <v>4</v>
      </c>
      <c r="C81" s="21">
        <v>2021</v>
      </c>
      <c r="D81" s="22" t="s">
        <v>140</v>
      </c>
      <c r="E81" s="27" t="s">
        <v>1157</v>
      </c>
      <c r="F81" s="111">
        <v>44452</v>
      </c>
      <c r="G81" s="25" t="s">
        <v>1204</v>
      </c>
      <c r="H81" s="22" t="s">
        <v>1158</v>
      </c>
      <c r="I81" s="24" t="s">
        <v>1169</v>
      </c>
      <c r="J81" s="28" t="s">
        <v>1172</v>
      </c>
      <c r="K81" s="8" t="s">
        <v>137</v>
      </c>
      <c r="L81" s="25" t="s">
        <v>1173</v>
      </c>
      <c r="M81" s="25">
        <v>1</v>
      </c>
      <c r="N81" s="25" t="s">
        <v>95</v>
      </c>
      <c r="O81" s="25" t="s">
        <v>1209</v>
      </c>
      <c r="P81" s="25" t="s">
        <v>1162</v>
      </c>
      <c r="Q81" s="98">
        <v>44470</v>
      </c>
      <c r="R81" s="67">
        <v>44834</v>
      </c>
      <c r="S81" s="50">
        <v>44536</v>
      </c>
      <c r="T81" s="26" t="s">
        <v>105</v>
      </c>
      <c r="U81" s="60" t="s">
        <v>1506</v>
      </c>
      <c r="V81" s="26" t="s">
        <v>106</v>
      </c>
      <c r="W81" s="25">
        <v>0</v>
      </c>
      <c r="X81" s="25">
        <v>0</v>
      </c>
      <c r="Y81" s="6"/>
    </row>
    <row r="82" spans="1:25" ht="12" customHeight="1" x14ac:dyDescent="0.2">
      <c r="A82" s="19" t="s">
        <v>1199</v>
      </c>
      <c r="B82" s="20">
        <v>5</v>
      </c>
      <c r="C82" s="21">
        <v>2021</v>
      </c>
      <c r="D82" s="22" t="s">
        <v>140</v>
      </c>
      <c r="E82" s="27" t="s">
        <v>1157</v>
      </c>
      <c r="F82" s="111">
        <v>44452</v>
      </c>
      <c r="G82" s="25" t="s">
        <v>1204</v>
      </c>
      <c r="H82" s="22" t="s">
        <v>1158</v>
      </c>
      <c r="I82" s="24" t="s">
        <v>1174</v>
      </c>
      <c r="J82" s="28" t="s">
        <v>1175</v>
      </c>
      <c r="K82" s="8" t="s">
        <v>137</v>
      </c>
      <c r="L82" s="25" t="s">
        <v>1176</v>
      </c>
      <c r="M82" s="25">
        <v>1</v>
      </c>
      <c r="N82" s="25" t="s">
        <v>95</v>
      </c>
      <c r="O82" s="25" t="s">
        <v>1209</v>
      </c>
      <c r="P82" s="25" t="s">
        <v>1162</v>
      </c>
      <c r="Q82" s="98">
        <v>44470</v>
      </c>
      <c r="R82" s="67">
        <v>44834</v>
      </c>
      <c r="S82" s="50">
        <v>44536</v>
      </c>
      <c r="T82" s="26" t="s">
        <v>105</v>
      </c>
      <c r="U82" s="60" t="s">
        <v>1508</v>
      </c>
      <c r="V82" s="26" t="s">
        <v>106</v>
      </c>
      <c r="W82" s="25">
        <v>0</v>
      </c>
      <c r="X82" s="25">
        <v>0</v>
      </c>
      <c r="Y82" s="6"/>
    </row>
    <row r="83" spans="1:25" ht="12" customHeight="1" x14ac:dyDescent="0.2">
      <c r="A83" s="19" t="s">
        <v>1199</v>
      </c>
      <c r="B83" s="20">
        <v>6</v>
      </c>
      <c r="C83" s="21">
        <v>2021</v>
      </c>
      <c r="D83" s="22" t="s">
        <v>140</v>
      </c>
      <c r="E83" s="27" t="s">
        <v>1157</v>
      </c>
      <c r="F83" s="111">
        <v>44452</v>
      </c>
      <c r="G83" s="25" t="s">
        <v>1204</v>
      </c>
      <c r="H83" s="22" t="s">
        <v>1158</v>
      </c>
      <c r="I83" s="24" t="s">
        <v>1177</v>
      </c>
      <c r="J83" s="28" t="s">
        <v>1178</v>
      </c>
      <c r="K83" s="8" t="s">
        <v>137</v>
      </c>
      <c r="L83" s="25" t="s">
        <v>1179</v>
      </c>
      <c r="M83" s="25">
        <v>1</v>
      </c>
      <c r="N83" s="25" t="s">
        <v>95</v>
      </c>
      <c r="O83" s="25" t="s">
        <v>1209</v>
      </c>
      <c r="P83" s="25" t="s">
        <v>1162</v>
      </c>
      <c r="Q83" s="98">
        <v>44470</v>
      </c>
      <c r="R83" s="67">
        <v>44834</v>
      </c>
      <c r="S83" s="50">
        <v>44536</v>
      </c>
      <c r="T83" s="26" t="s">
        <v>105</v>
      </c>
      <c r="U83" s="60" t="s">
        <v>1508</v>
      </c>
      <c r="V83" s="26" t="s">
        <v>106</v>
      </c>
      <c r="W83" s="25">
        <v>0</v>
      </c>
      <c r="X83" s="25">
        <v>0</v>
      </c>
      <c r="Y83" s="6"/>
    </row>
    <row r="84" spans="1:25" ht="12" customHeight="1" x14ac:dyDescent="0.2">
      <c r="A84" s="19" t="s">
        <v>1200</v>
      </c>
      <c r="B84" s="20">
        <v>1</v>
      </c>
      <c r="C84" s="21">
        <v>2021</v>
      </c>
      <c r="D84" s="22" t="s">
        <v>140</v>
      </c>
      <c r="E84" s="27" t="s">
        <v>1157</v>
      </c>
      <c r="F84" s="111">
        <v>44452</v>
      </c>
      <c r="G84" s="25" t="s">
        <v>1205</v>
      </c>
      <c r="H84" s="22" t="s">
        <v>1180</v>
      </c>
      <c r="I84" s="24" t="s">
        <v>1181</v>
      </c>
      <c r="J84" s="28" t="s">
        <v>1182</v>
      </c>
      <c r="K84" s="8" t="s">
        <v>137</v>
      </c>
      <c r="L84" s="25" t="s">
        <v>1183</v>
      </c>
      <c r="M84" s="25">
        <v>1</v>
      </c>
      <c r="N84" s="25" t="s">
        <v>95</v>
      </c>
      <c r="O84" s="25" t="s">
        <v>1210</v>
      </c>
      <c r="P84" s="25" t="s">
        <v>1184</v>
      </c>
      <c r="Q84" s="98">
        <v>44470</v>
      </c>
      <c r="R84" s="115">
        <v>44530</v>
      </c>
      <c r="S84" s="50">
        <v>44536</v>
      </c>
      <c r="T84" s="26" t="s">
        <v>105</v>
      </c>
      <c r="U84" s="60" t="s">
        <v>1510</v>
      </c>
      <c r="V84" s="26" t="s">
        <v>462</v>
      </c>
      <c r="W84" s="25">
        <v>0</v>
      </c>
      <c r="X84" s="25">
        <v>0</v>
      </c>
      <c r="Y84" s="6"/>
    </row>
    <row r="85" spans="1:25" ht="12" customHeight="1" x14ac:dyDescent="0.2">
      <c r="A85" s="19" t="s">
        <v>1200</v>
      </c>
      <c r="B85" s="20">
        <v>2</v>
      </c>
      <c r="C85" s="21">
        <v>2021</v>
      </c>
      <c r="D85" s="22" t="s">
        <v>1185</v>
      </c>
      <c r="E85" s="27" t="s">
        <v>1157</v>
      </c>
      <c r="F85" s="111">
        <v>44452</v>
      </c>
      <c r="G85" s="25" t="s">
        <v>1205</v>
      </c>
      <c r="H85" s="22" t="s">
        <v>975</v>
      </c>
      <c r="I85" s="24" t="s">
        <v>1186</v>
      </c>
      <c r="J85" s="28" t="s">
        <v>1187</v>
      </c>
      <c r="K85" s="8" t="s">
        <v>99</v>
      </c>
      <c r="L85" s="25" t="s">
        <v>1188</v>
      </c>
      <c r="M85" s="25">
        <v>1</v>
      </c>
      <c r="N85" s="25" t="s">
        <v>95</v>
      </c>
      <c r="O85" s="25" t="s">
        <v>1211</v>
      </c>
      <c r="P85" s="25" t="s">
        <v>1189</v>
      </c>
      <c r="Q85" s="98">
        <v>44470</v>
      </c>
      <c r="R85" s="50">
        <v>44560</v>
      </c>
      <c r="S85" s="50">
        <v>44536</v>
      </c>
      <c r="T85" s="26" t="s">
        <v>105</v>
      </c>
      <c r="U85" s="60" t="s">
        <v>1507</v>
      </c>
      <c r="V85" s="26" t="s">
        <v>106</v>
      </c>
      <c r="W85" s="25">
        <v>0</v>
      </c>
      <c r="X85" s="25">
        <v>0</v>
      </c>
      <c r="Y85" s="6"/>
    </row>
    <row r="86" spans="1:25" ht="12" customHeight="1" x14ac:dyDescent="0.2">
      <c r="A86" s="19" t="s">
        <v>1200</v>
      </c>
      <c r="B86" s="20">
        <v>3</v>
      </c>
      <c r="C86" s="21">
        <v>2021</v>
      </c>
      <c r="D86" s="22" t="s">
        <v>1185</v>
      </c>
      <c r="E86" s="27" t="s">
        <v>1157</v>
      </c>
      <c r="F86" s="111">
        <v>44452</v>
      </c>
      <c r="G86" s="25" t="s">
        <v>1205</v>
      </c>
      <c r="H86" s="22" t="s">
        <v>975</v>
      </c>
      <c r="I86" s="24" t="s">
        <v>1186</v>
      </c>
      <c r="J86" s="28" t="s">
        <v>1208</v>
      </c>
      <c r="K86" s="8" t="s">
        <v>99</v>
      </c>
      <c r="L86" s="25" t="s">
        <v>1190</v>
      </c>
      <c r="M86" s="25">
        <v>1</v>
      </c>
      <c r="N86" s="25" t="s">
        <v>95</v>
      </c>
      <c r="O86" s="25" t="s">
        <v>1211</v>
      </c>
      <c r="P86" s="25" t="s">
        <v>1189</v>
      </c>
      <c r="Q86" s="98">
        <v>44470</v>
      </c>
      <c r="R86" s="50">
        <v>44560</v>
      </c>
      <c r="S86" s="50">
        <v>44536</v>
      </c>
      <c r="T86" s="26" t="s">
        <v>105</v>
      </c>
      <c r="U86" s="60" t="s">
        <v>1507</v>
      </c>
      <c r="V86" s="26" t="s">
        <v>106</v>
      </c>
      <c r="W86" s="25">
        <v>0</v>
      </c>
      <c r="X86" s="25">
        <v>0</v>
      </c>
      <c r="Y86" s="6"/>
    </row>
    <row r="87" spans="1:25" ht="12" customHeight="1" x14ac:dyDescent="0.2">
      <c r="A87" s="19" t="s">
        <v>1201</v>
      </c>
      <c r="B87" s="20">
        <v>1</v>
      </c>
      <c r="C87" s="21">
        <v>2021</v>
      </c>
      <c r="D87" s="22" t="s">
        <v>140</v>
      </c>
      <c r="E87" s="27" t="s">
        <v>1157</v>
      </c>
      <c r="F87" s="111">
        <v>44452</v>
      </c>
      <c r="G87" s="25" t="s">
        <v>1206</v>
      </c>
      <c r="H87" s="22" t="s">
        <v>975</v>
      </c>
      <c r="I87" s="24" t="s">
        <v>1503</v>
      </c>
      <c r="J87" s="28" t="s">
        <v>1502</v>
      </c>
      <c r="K87" s="8" t="s">
        <v>99</v>
      </c>
      <c r="L87" s="25" t="s">
        <v>1191</v>
      </c>
      <c r="M87" s="25">
        <v>1</v>
      </c>
      <c r="N87" s="25" t="s">
        <v>95</v>
      </c>
      <c r="O87" s="35" t="s">
        <v>1212</v>
      </c>
      <c r="P87" s="25" t="s">
        <v>1192</v>
      </c>
      <c r="Q87" s="98">
        <v>44470</v>
      </c>
      <c r="R87" s="50">
        <v>44560</v>
      </c>
      <c r="S87" s="50">
        <v>44536</v>
      </c>
      <c r="T87" s="26" t="s">
        <v>105</v>
      </c>
      <c r="U87" s="60" t="s">
        <v>1513</v>
      </c>
      <c r="V87" s="26" t="s">
        <v>106</v>
      </c>
      <c r="W87" s="25">
        <v>0</v>
      </c>
      <c r="X87" s="25">
        <v>0</v>
      </c>
      <c r="Y87" s="6"/>
    </row>
    <row r="88" spans="1:25" ht="12" customHeight="1" x14ac:dyDescent="0.2">
      <c r="A88" s="19" t="s">
        <v>1202</v>
      </c>
      <c r="B88" s="20">
        <v>1</v>
      </c>
      <c r="C88" s="21">
        <v>2021</v>
      </c>
      <c r="D88" s="22" t="s">
        <v>140</v>
      </c>
      <c r="E88" s="27" t="s">
        <v>1157</v>
      </c>
      <c r="F88" s="111">
        <v>44452</v>
      </c>
      <c r="G88" s="25" t="s">
        <v>1207</v>
      </c>
      <c r="H88" s="22" t="s">
        <v>1193</v>
      </c>
      <c r="I88" s="24" t="s">
        <v>1194</v>
      </c>
      <c r="J88" s="28" t="s">
        <v>1195</v>
      </c>
      <c r="K88" s="8" t="s">
        <v>137</v>
      </c>
      <c r="L88" s="25" t="s">
        <v>1183</v>
      </c>
      <c r="M88" s="25">
        <v>1</v>
      </c>
      <c r="N88" s="25" t="s">
        <v>95</v>
      </c>
      <c r="O88" s="25" t="s">
        <v>1210</v>
      </c>
      <c r="P88" s="25" t="s">
        <v>1184</v>
      </c>
      <c r="Q88" s="98">
        <v>44470</v>
      </c>
      <c r="R88" s="50">
        <v>44560</v>
      </c>
      <c r="S88" s="50">
        <v>44536</v>
      </c>
      <c r="T88" s="26" t="s">
        <v>105</v>
      </c>
      <c r="U88" s="60" t="s">
        <v>1507</v>
      </c>
      <c r="V88" s="26" t="s">
        <v>106</v>
      </c>
      <c r="W88" s="25">
        <v>0</v>
      </c>
      <c r="X88" s="25">
        <v>0</v>
      </c>
      <c r="Y88" s="6"/>
    </row>
    <row r="89" spans="1:25" ht="12" customHeight="1" x14ac:dyDescent="0.2">
      <c r="A89" s="19" t="s">
        <v>1202</v>
      </c>
      <c r="B89" s="20">
        <v>2</v>
      </c>
      <c r="C89" s="21">
        <v>2021</v>
      </c>
      <c r="D89" s="22" t="s">
        <v>140</v>
      </c>
      <c r="E89" s="27" t="s">
        <v>1157</v>
      </c>
      <c r="F89" s="111">
        <v>44452</v>
      </c>
      <c r="G89" s="25" t="s">
        <v>1207</v>
      </c>
      <c r="H89" s="22" t="s">
        <v>1193</v>
      </c>
      <c r="I89" s="24" t="s">
        <v>1194</v>
      </c>
      <c r="J89" s="28" t="s">
        <v>1196</v>
      </c>
      <c r="K89" s="8" t="s">
        <v>137</v>
      </c>
      <c r="L89" s="25" t="s">
        <v>1197</v>
      </c>
      <c r="M89" s="25">
        <v>1</v>
      </c>
      <c r="N89" s="25" t="s">
        <v>95</v>
      </c>
      <c r="O89" s="25" t="s">
        <v>1210</v>
      </c>
      <c r="P89" s="25" t="s">
        <v>1184</v>
      </c>
      <c r="Q89" s="98">
        <v>44470</v>
      </c>
      <c r="R89" s="98">
        <v>44620</v>
      </c>
      <c r="S89" s="50">
        <v>44536</v>
      </c>
      <c r="T89" s="26" t="s">
        <v>105</v>
      </c>
      <c r="U89" s="60" t="s">
        <v>1512</v>
      </c>
      <c r="V89" s="26" t="s">
        <v>106</v>
      </c>
      <c r="W89" s="25">
        <v>0</v>
      </c>
      <c r="X89" s="25">
        <v>0</v>
      </c>
      <c r="Y89" s="6"/>
    </row>
    <row r="90" spans="1:25" ht="12" customHeight="1" x14ac:dyDescent="0.2">
      <c r="A90" s="19" t="s">
        <v>1249</v>
      </c>
      <c r="B90" s="20">
        <v>1</v>
      </c>
      <c r="C90" s="21">
        <v>2021</v>
      </c>
      <c r="D90" s="22" t="s">
        <v>164</v>
      </c>
      <c r="E90" s="27" t="s">
        <v>1250</v>
      </c>
      <c r="F90" s="111">
        <v>44439</v>
      </c>
      <c r="G90" s="25" t="s">
        <v>1243</v>
      </c>
      <c r="H90" s="22" t="s">
        <v>1244</v>
      </c>
      <c r="I90" s="24" t="s">
        <v>1245</v>
      </c>
      <c r="J90" s="28" t="s">
        <v>1246</v>
      </c>
      <c r="K90" s="8" t="s">
        <v>512</v>
      </c>
      <c r="L90" s="25" t="s">
        <v>1247</v>
      </c>
      <c r="M90" s="25">
        <v>1</v>
      </c>
      <c r="N90" s="25" t="s">
        <v>90</v>
      </c>
      <c r="O90" s="25" t="s">
        <v>1254</v>
      </c>
      <c r="P90" s="25" t="s">
        <v>1248</v>
      </c>
      <c r="Q90" s="98">
        <v>44470</v>
      </c>
      <c r="R90" s="98">
        <v>44530</v>
      </c>
      <c r="S90" s="50">
        <v>44539</v>
      </c>
      <c r="T90" s="26" t="s">
        <v>247</v>
      </c>
      <c r="U90" s="60" t="s">
        <v>1549</v>
      </c>
      <c r="V90" s="26" t="s">
        <v>138</v>
      </c>
      <c r="W90" s="25">
        <v>0</v>
      </c>
      <c r="X90" s="25">
        <v>0</v>
      </c>
      <c r="Y90" s="6"/>
    </row>
    <row r="91" spans="1:25" ht="12" customHeight="1" x14ac:dyDescent="0.2">
      <c r="A91" s="19" t="s">
        <v>1266</v>
      </c>
      <c r="B91" s="20">
        <v>1</v>
      </c>
      <c r="C91" s="21">
        <v>2021</v>
      </c>
      <c r="D91" s="22" t="s">
        <v>86</v>
      </c>
      <c r="E91" s="27" t="s">
        <v>1269</v>
      </c>
      <c r="F91" s="111">
        <v>44494</v>
      </c>
      <c r="G91" s="25" t="s">
        <v>1270</v>
      </c>
      <c r="H91" s="22" t="s">
        <v>1255</v>
      </c>
      <c r="I91" s="24" t="s">
        <v>1256</v>
      </c>
      <c r="J91" s="28" t="s">
        <v>1257</v>
      </c>
      <c r="K91" s="8" t="s">
        <v>137</v>
      </c>
      <c r="L91" s="25" t="s">
        <v>1258</v>
      </c>
      <c r="M91" s="25">
        <v>1</v>
      </c>
      <c r="N91" s="25" t="s">
        <v>100</v>
      </c>
      <c r="O91" s="25" t="s">
        <v>101</v>
      </c>
      <c r="P91" s="25" t="s">
        <v>205</v>
      </c>
      <c r="Q91" s="98">
        <v>44531</v>
      </c>
      <c r="R91" s="98">
        <v>44711</v>
      </c>
      <c r="S91" s="50"/>
      <c r="T91" s="26"/>
      <c r="U91" s="60"/>
      <c r="V91" s="26" t="s">
        <v>106</v>
      </c>
      <c r="W91" s="25">
        <v>0</v>
      </c>
      <c r="X91" s="25">
        <v>0</v>
      </c>
      <c r="Y91" s="6"/>
    </row>
    <row r="92" spans="1:25" ht="12" customHeight="1" x14ac:dyDescent="0.2">
      <c r="A92" s="19" t="s">
        <v>1266</v>
      </c>
      <c r="B92" s="20">
        <v>2</v>
      </c>
      <c r="C92" s="21">
        <v>2021</v>
      </c>
      <c r="D92" s="22" t="s">
        <v>86</v>
      </c>
      <c r="E92" s="27" t="s">
        <v>1269</v>
      </c>
      <c r="F92" s="111">
        <v>44494</v>
      </c>
      <c r="G92" s="25" t="s">
        <v>1270</v>
      </c>
      <c r="H92" s="22" t="s">
        <v>1255</v>
      </c>
      <c r="I92" s="24" t="s">
        <v>1256</v>
      </c>
      <c r="J92" s="28" t="s">
        <v>1259</v>
      </c>
      <c r="K92" s="8" t="s">
        <v>137</v>
      </c>
      <c r="L92" s="25" t="s">
        <v>1260</v>
      </c>
      <c r="M92" s="25">
        <v>1</v>
      </c>
      <c r="N92" s="25" t="s">
        <v>100</v>
      </c>
      <c r="O92" s="25" t="s">
        <v>101</v>
      </c>
      <c r="P92" s="25" t="s">
        <v>205</v>
      </c>
      <c r="Q92" s="98">
        <v>44531</v>
      </c>
      <c r="R92" s="98">
        <v>44711</v>
      </c>
      <c r="S92" s="50"/>
      <c r="T92" s="26"/>
      <c r="U92" s="60"/>
      <c r="V92" s="26" t="s">
        <v>106</v>
      </c>
      <c r="W92" s="25">
        <v>0</v>
      </c>
      <c r="X92" s="25">
        <v>0</v>
      </c>
      <c r="Y92" s="6"/>
    </row>
    <row r="93" spans="1:25" ht="12" customHeight="1" x14ac:dyDescent="0.2">
      <c r="A93" s="19" t="s">
        <v>1267</v>
      </c>
      <c r="B93" s="20">
        <v>1</v>
      </c>
      <c r="C93" s="21">
        <v>2021</v>
      </c>
      <c r="D93" s="22" t="s">
        <v>86</v>
      </c>
      <c r="E93" s="27" t="s">
        <v>1269</v>
      </c>
      <c r="F93" s="111">
        <v>44494</v>
      </c>
      <c r="G93" s="25" t="s">
        <v>1271</v>
      </c>
      <c r="H93" s="22" t="s">
        <v>1255</v>
      </c>
      <c r="I93" s="24" t="s">
        <v>1261</v>
      </c>
      <c r="J93" s="28" t="s">
        <v>1262</v>
      </c>
      <c r="K93" s="8" t="s">
        <v>137</v>
      </c>
      <c r="L93" s="25" t="s">
        <v>1263</v>
      </c>
      <c r="M93" s="25">
        <v>2</v>
      </c>
      <c r="N93" s="25" t="s">
        <v>100</v>
      </c>
      <c r="O93" s="25" t="s">
        <v>101</v>
      </c>
      <c r="P93" s="25" t="s">
        <v>205</v>
      </c>
      <c r="Q93" s="98">
        <v>44531</v>
      </c>
      <c r="R93" s="98">
        <v>44681</v>
      </c>
      <c r="S93" s="50"/>
      <c r="T93" s="26"/>
      <c r="U93" s="60"/>
      <c r="V93" s="26" t="s">
        <v>106</v>
      </c>
      <c r="W93" s="25">
        <v>0</v>
      </c>
      <c r="X93" s="25">
        <v>0</v>
      </c>
      <c r="Y93" s="6"/>
    </row>
    <row r="94" spans="1:25" ht="12" customHeight="1" x14ac:dyDescent="0.2">
      <c r="A94" s="19" t="s">
        <v>1268</v>
      </c>
      <c r="B94" s="20">
        <v>1</v>
      </c>
      <c r="C94" s="21">
        <v>2021</v>
      </c>
      <c r="D94" s="22" t="s">
        <v>1264</v>
      </c>
      <c r="E94" s="27" t="s">
        <v>1269</v>
      </c>
      <c r="F94" s="111">
        <v>44494</v>
      </c>
      <c r="G94" s="25" t="s">
        <v>1272</v>
      </c>
      <c r="H94" s="22" t="s">
        <v>1158</v>
      </c>
      <c r="I94" s="24" t="s">
        <v>1265</v>
      </c>
      <c r="J94" s="28" t="s">
        <v>1348</v>
      </c>
      <c r="K94" s="8" t="s">
        <v>137</v>
      </c>
      <c r="L94" s="25" t="s">
        <v>1349</v>
      </c>
      <c r="M94" s="91">
        <v>1</v>
      </c>
      <c r="N94" s="25" t="s">
        <v>95</v>
      </c>
      <c r="O94" s="25" t="s">
        <v>95</v>
      </c>
      <c r="P94" s="25" t="s">
        <v>95</v>
      </c>
      <c r="Q94" s="98">
        <v>44531</v>
      </c>
      <c r="R94" s="98">
        <v>44711</v>
      </c>
      <c r="S94" s="50"/>
      <c r="T94" s="26"/>
      <c r="U94" s="60"/>
      <c r="V94" s="26" t="s">
        <v>106</v>
      </c>
      <c r="W94" s="25">
        <v>0</v>
      </c>
      <c r="X94" s="25">
        <v>0</v>
      </c>
      <c r="Y94" s="6"/>
    </row>
    <row r="95" spans="1:25" ht="12" customHeight="1" x14ac:dyDescent="0.2">
      <c r="A95" s="19" t="s">
        <v>1340</v>
      </c>
      <c r="B95" s="20">
        <v>1</v>
      </c>
      <c r="C95" s="21">
        <v>2021</v>
      </c>
      <c r="D95" s="22" t="s">
        <v>70</v>
      </c>
      <c r="E95" s="27" t="s">
        <v>1339</v>
      </c>
      <c r="F95" s="111">
        <v>44440</v>
      </c>
      <c r="G95" s="25" t="s">
        <v>1275</v>
      </c>
      <c r="H95" s="22" t="s">
        <v>1276</v>
      </c>
      <c r="I95" s="24" t="s">
        <v>1277</v>
      </c>
      <c r="J95" s="28" t="s">
        <v>1278</v>
      </c>
      <c r="K95" s="8" t="s">
        <v>137</v>
      </c>
      <c r="L95" s="25" t="s">
        <v>1279</v>
      </c>
      <c r="M95" s="25">
        <v>1</v>
      </c>
      <c r="N95" s="25" t="s">
        <v>90</v>
      </c>
      <c r="O95" s="25" t="s">
        <v>91</v>
      </c>
      <c r="P95" s="25" t="s">
        <v>189</v>
      </c>
      <c r="Q95" s="98">
        <v>44593</v>
      </c>
      <c r="R95" s="50">
        <v>44742</v>
      </c>
      <c r="S95" s="50"/>
      <c r="T95" s="26"/>
      <c r="U95" s="60"/>
      <c r="V95" s="26" t="s">
        <v>106</v>
      </c>
      <c r="W95" s="25">
        <v>0</v>
      </c>
      <c r="X95" s="25">
        <v>0</v>
      </c>
      <c r="Y95" s="6"/>
    </row>
    <row r="96" spans="1:25" ht="12" customHeight="1" x14ac:dyDescent="0.2">
      <c r="A96" s="19" t="s">
        <v>1340</v>
      </c>
      <c r="B96" s="20">
        <v>2</v>
      </c>
      <c r="C96" s="21">
        <v>2021</v>
      </c>
      <c r="D96" s="22" t="s">
        <v>70</v>
      </c>
      <c r="E96" s="27" t="s">
        <v>1339</v>
      </c>
      <c r="F96" s="111">
        <v>44440</v>
      </c>
      <c r="G96" s="25" t="s">
        <v>1275</v>
      </c>
      <c r="H96" s="22" t="s">
        <v>1276</v>
      </c>
      <c r="I96" s="24" t="s">
        <v>1277</v>
      </c>
      <c r="J96" s="28" t="s">
        <v>1280</v>
      </c>
      <c r="K96" s="8" t="s">
        <v>137</v>
      </c>
      <c r="L96" s="25" t="s">
        <v>1281</v>
      </c>
      <c r="M96" s="25">
        <v>1</v>
      </c>
      <c r="N96" s="25" t="s">
        <v>90</v>
      </c>
      <c r="O96" s="25" t="s">
        <v>91</v>
      </c>
      <c r="P96" s="25" t="s">
        <v>189</v>
      </c>
      <c r="Q96" s="98">
        <v>44743</v>
      </c>
      <c r="R96" s="98">
        <v>44773</v>
      </c>
      <c r="S96" s="50"/>
      <c r="T96" s="26"/>
      <c r="U96" s="60"/>
      <c r="V96" s="26" t="s">
        <v>106</v>
      </c>
      <c r="W96" s="25">
        <v>0</v>
      </c>
      <c r="X96" s="25">
        <v>0</v>
      </c>
      <c r="Y96" s="6"/>
    </row>
    <row r="97" spans="1:25" ht="12" customHeight="1" x14ac:dyDescent="0.2">
      <c r="A97" s="19" t="s">
        <v>1340</v>
      </c>
      <c r="B97" s="20">
        <v>3</v>
      </c>
      <c r="C97" s="21">
        <v>2021</v>
      </c>
      <c r="D97" s="22" t="s">
        <v>70</v>
      </c>
      <c r="E97" s="27" t="s">
        <v>1339</v>
      </c>
      <c r="F97" s="111">
        <v>44440</v>
      </c>
      <c r="G97" s="25" t="s">
        <v>1275</v>
      </c>
      <c r="H97" s="22" t="s">
        <v>1276</v>
      </c>
      <c r="I97" s="24" t="s">
        <v>1277</v>
      </c>
      <c r="J97" s="28" t="s">
        <v>1282</v>
      </c>
      <c r="K97" s="8" t="s">
        <v>137</v>
      </c>
      <c r="L97" s="25" t="s">
        <v>1283</v>
      </c>
      <c r="M97" s="25">
        <v>1</v>
      </c>
      <c r="N97" s="25" t="s">
        <v>90</v>
      </c>
      <c r="O97" s="25" t="s">
        <v>91</v>
      </c>
      <c r="P97" s="25" t="s">
        <v>189</v>
      </c>
      <c r="Q97" s="98">
        <v>44774</v>
      </c>
      <c r="R97" s="98">
        <v>44834</v>
      </c>
      <c r="S97" s="50"/>
      <c r="T97" s="26"/>
      <c r="U97" s="60"/>
      <c r="V97" s="26" t="s">
        <v>106</v>
      </c>
      <c r="W97" s="25">
        <v>0</v>
      </c>
      <c r="X97" s="25">
        <v>0</v>
      </c>
      <c r="Y97" s="6"/>
    </row>
    <row r="98" spans="1:25" ht="12" customHeight="1" x14ac:dyDescent="0.2">
      <c r="A98" s="19" t="s">
        <v>1340</v>
      </c>
      <c r="B98" s="20">
        <v>4</v>
      </c>
      <c r="C98" s="21">
        <v>2021</v>
      </c>
      <c r="D98" s="22" t="s">
        <v>70</v>
      </c>
      <c r="E98" s="27" t="s">
        <v>1339</v>
      </c>
      <c r="F98" s="111">
        <v>44440</v>
      </c>
      <c r="G98" s="25" t="s">
        <v>1275</v>
      </c>
      <c r="H98" s="22" t="s">
        <v>1276</v>
      </c>
      <c r="I98" s="24" t="s">
        <v>1277</v>
      </c>
      <c r="J98" s="28" t="s">
        <v>1284</v>
      </c>
      <c r="K98" s="8" t="s">
        <v>137</v>
      </c>
      <c r="L98" s="25" t="s">
        <v>1285</v>
      </c>
      <c r="M98" s="91">
        <v>1</v>
      </c>
      <c r="N98" s="25" t="s">
        <v>90</v>
      </c>
      <c r="O98" s="25" t="s">
        <v>91</v>
      </c>
      <c r="P98" s="25" t="s">
        <v>189</v>
      </c>
      <c r="Q98" s="98">
        <v>44531</v>
      </c>
      <c r="R98" s="98">
        <v>44620</v>
      </c>
      <c r="S98" s="50"/>
      <c r="T98" s="26"/>
      <c r="U98" s="60"/>
      <c r="V98" s="26" t="s">
        <v>106</v>
      </c>
      <c r="W98" s="25">
        <v>0</v>
      </c>
      <c r="X98" s="25">
        <v>0</v>
      </c>
      <c r="Y98" s="6"/>
    </row>
    <row r="99" spans="1:25" ht="12" customHeight="1" x14ac:dyDescent="0.2">
      <c r="A99" s="19" t="s">
        <v>1340</v>
      </c>
      <c r="B99" s="20">
        <v>5</v>
      </c>
      <c r="C99" s="21">
        <v>2021</v>
      </c>
      <c r="D99" s="22" t="s">
        <v>70</v>
      </c>
      <c r="E99" s="27" t="s">
        <v>1339</v>
      </c>
      <c r="F99" s="111">
        <v>44440</v>
      </c>
      <c r="G99" s="25" t="s">
        <v>1275</v>
      </c>
      <c r="H99" s="22" t="s">
        <v>1276</v>
      </c>
      <c r="I99" s="24" t="s">
        <v>1277</v>
      </c>
      <c r="J99" s="28" t="s">
        <v>1286</v>
      </c>
      <c r="K99" s="8" t="s">
        <v>137</v>
      </c>
      <c r="L99" s="25" t="s">
        <v>1287</v>
      </c>
      <c r="M99" s="25">
        <v>1</v>
      </c>
      <c r="N99" s="25" t="s">
        <v>90</v>
      </c>
      <c r="O99" s="25" t="s">
        <v>91</v>
      </c>
      <c r="P99" s="25" t="s">
        <v>189</v>
      </c>
      <c r="Q99" s="98">
        <v>44501</v>
      </c>
      <c r="R99" s="98">
        <v>44891</v>
      </c>
      <c r="S99" s="50"/>
      <c r="T99" s="26"/>
      <c r="U99" s="60"/>
      <c r="V99" s="26" t="s">
        <v>106</v>
      </c>
      <c r="W99" s="25">
        <v>0</v>
      </c>
      <c r="X99" s="25">
        <v>0</v>
      </c>
      <c r="Y99" s="6"/>
    </row>
    <row r="100" spans="1:25" ht="12" customHeight="1" x14ac:dyDescent="0.2">
      <c r="A100" s="19" t="s">
        <v>1340</v>
      </c>
      <c r="B100" s="20">
        <v>6</v>
      </c>
      <c r="C100" s="21">
        <v>2021</v>
      </c>
      <c r="D100" s="22" t="s">
        <v>70</v>
      </c>
      <c r="E100" s="27" t="s">
        <v>1339</v>
      </c>
      <c r="F100" s="111">
        <v>44440</v>
      </c>
      <c r="G100" s="25" t="s">
        <v>1275</v>
      </c>
      <c r="H100" s="22" t="s">
        <v>1276</v>
      </c>
      <c r="I100" s="24" t="s">
        <v>1277</v>
      </c>
      <c r="J100" s="28" t="s">
        <v>1288</v>
      </c>
      <c r="K100" s="8" t="s">
        <v>137</v>
      </c>
      <c r="L100" s="25" t="s">
        <v>1289</v>
      </c>
      <c r="M100" s="25">
        <v>1</v>
      </c>
      <c r="N100" s="25" t="s">
        <v>90</v>
      </c>
      <c r="O100" s="25" t="s">
        <v>91</v>
      </c>
      <c r="P100" s="25" t="s">
        <v>189</v>
      </c>
      <c r="Q100" s="98">
        <v>44470</v>
      </c>
      <c r="R100" s="98">
        <v>44895</v>
      </c>
      <c r="S100" s="50"/>
      <c r="T100" s="26"/>
      <c r="U100" s="60"/>
      <c r="V100" s="26" t="s">
        <v>106</v>
      </c>
      <c r="W100" s="25">
        <v>0</v>
      </c>
      <c r="X100" s="25">
        <v>0</v>
      </c>
      <c r="Y100" s="6"/>
    </row>
    <row r="101" spans="1:25" ht="12" customHeight="1" x14ac:dyDescent="0.2">
      <c r="A101" s="19" t="s">
        <v>1341</v>
      </c>
      <c r="B101" s="20">
        <v>1</v>
      </c>
      <c r="C101" s="21">
        <v>2021</v>
      </c>
      <c r="D101" s="22" t="s">
        <v>70</v>
      </c>
      <c r="E101" s="27" t="s">
        <v>1339</v>
      </c>
      <c r="F101" s="111">
        <v>44440</v>
      </c>
      <c r="G101" s="25" t="s">
        <v>1290</v>
      </c>
      <c r="H101" s="22" t="s">
        <v>1276</v>
      </c>
      <c r="I101" s="24" t="s">
        <v>1291</v>
      </c>
      <c r="J101" s="28" t="s">
        <v>1292</v>
      </c>
      <c r="K101" s="8" t="s">
        <v>137</v>
      </c>
      <c r="L101" s="25" t="s">
        <v>1293</v>
      </c>
      <c r="M101" s="91">
        <v>1</v>
      </c>
      <c r="N101" s="25" t="s">
        <v>90</v>
      </c>
      <c r="O101" s="25" t="s">
        <v>91</v>
      </c>
      <c r="P101" s="25" t="s">
        <v>189</v>
      </c>
      <c r="Q101" s="98">
        <v>44562</v>
      </c>
      <c r="R101" s="98">
        <v>44804</v>
      </c>
      <c r="S101" s="50"/>
      <c r="T101" s="26"/>
      <c r="U101" s="60"/>
      <c r="V101" s="26" t="s">
        <v>106</v>
      </c>
      <c r="W101" s="25">
        <v>0</v>
      </c>
      <c r="X101" s="25">
        <v>0</v>
      </c>
      <c r="Y101" s="6"/>
    </row>
    <row r="102" spans="1:25" ht="12" customHeight="1" x14ac:dyDescent="0.2">
      <c r="A102" s="19" t="s">
        <v>1341</v>
      </c>
      <c r="B102" s="20">
        <v>2</v>
      </c>
      <c r="C102" s="21">
        <v>2021</v>
      </c>
      <c r="D102" s="22" t="s">
        <v>70</v>
      </c>
      <c r="E102" s="27" t="s">
        <v>1339</v>
      </c>
      <c r="F102" s="111">
        <v>44440</v>
      </c>
      <c r="G102" s="25" t="s">
        <v>1290</v>
      </c>
      <c r="H102" s="22" t="s">
        <v>1276</v>
      </c>
      <c r="I102" s="24" t="s">
        <v>1291</v>
      </c>
      <c r="J102" s="28" t="s">
        <v>1294</v>
      </c>
      <c r="K102" s="8" t="s">
        <v>137</v>
      </c>
      <c r="L102" s="25" t="s">
        <v>1295</v>
      </c>
      <c r="M102" s="91">
        <v>1</v>
      </c>
      <c r="N102" s="25" t="s">
        <v>90</v>
      </c>
      <c r="O102" s="25" t="s">
        <v>91</v>
      </c>
      <c r="P102" s="25" t="s">
        <v>189</v>
      </c>
      <c r="Q102" s="98">
        <v>44805</v>
      </c>
      <c r="R102" s="98">
        <v>44834</v>
      </c>
      <c r="S102" s="50"/>
      <c r="T102" s="26"/>
      <c r="U102" s="60"/>
      <c r="V102" s="26" t="s">
        <v>106</v>
      </c>
      <c r="W102" s="25">
        <v>0</v>
      </c>
      <c r="X102" s="25">
        <v>0</v>
      </c>
      <c r="Y102" s="6"/>
    </row>
    <row r="103" spans="1:25" ht="12" customHeight="1" x14ac:dyDescent="0.2">
      <c r="A103" s="19" t="s">
        <v>1342</v>
      </c>
      <c r="B103" s="20">
        <v>1</v>
      </c>
      <c r="C103" s="21">
        <v>2021</v>
      </c>
      <c r="D103" s="22" t="s">
        <v>70</v>
      </c>
      <c r="E103" s="27" t="s">
        <v>1339</v>
      </c>
      <c r="F103" s="111">
        <v>44440</v>
      </c>
      <c r="G103" s="25" t="s">
        <v>1296</v>
      </c>
      <c r="H103" s="22" t="s">
        <v>1276</v>
      </c>
      <c r="I103" s="24" t="s">
        <v>1297</v>
      </c>
      <c r="J103" s="28" t="s">
        <v>1298</v>
      </c>
      <c r="K103" s="8" t="s">
        <v>137</v>
      </c>
      <c r="L103" s="25" t="s">
        <v>1299</v>
      </c>
      <c r="M103" s="25">
        <v>1</v>
      </c>
      <c r="N103" s="25" t="s">
        <v>90</v>
      </c>
      <c r="O103" s="25" t="s">
        <v>91</v>
      </c>
      <c r="P103" s="25" t="s">
        <v>189</v>
      </c>
      <c r="Q103" s="98">
        <v>44562</v>
      </c>
      <c r="R103" s="50">
        <v>44742</v>
      </c>
      <c r="S103" s="50"/>
      <c r="T103" s="26"/>
      <c r="U103" s="60"/>
      <c r="V103" s="26" t="s">
        <v>106</v>
      </c>
      <c r="W103" s="25">
        <v>0</v>
      </c>
      <c r="X103" s="25">
        <v>0</v>
      </c>
      <c r="Y103" s="6"/>
    </row>
    <row r="104" spans="1:25" ht="12" customHeight="1" x14ac:dyDescent="0.2">
      <c r="A104" s="19" t="s">
        <v>1342</v>
      </c>
      <c r="B104" s="20">
        <v>2</v>
      </c>
      <c r="C104" s="21">
        <v>2021</v>
      </c>
      <c r="D104" s="22" t="s">
        <v>70</v>
      </c>
      <c r="E104" s="27" t="s">
        <v>1339</v>
      </c>
      <c r="F104" s="111">
        <v>44440</v>
      </c>
      <c r="G104" s="25" t="s">
        <v>1296</v>
      </c>
      <c r="H104" s="22" t="s">
        <v>1276</v>
      </c>
      <c r="I104" s="24" t="s">
        <v>1297</v>
      </c>
      <c r="J104" s="28" t="s">
        <v>1300</v>
      </c>
      <c r="K104" s="8" t="s">
        <v>137</v>
      </c>
      <c r="L104" s="25" t="s">
        <v>1301</v>
      </c>
      <c r="M104" s="25">
        <v>1</v>
      </c>
      <c r="N104" s="25" t="s">
        <v>90</v>
      </c>
      <c r="O104" s="25" t="s">
        <v>91</v>
      </c>
      <c r="P104" s="25" t="s">
        <v>189</v>
      </c>
      <c r="Q104" s="98">
        <v>44743</v>
      </c>
      <c r="R104" s="98">
        <v>44804</v>
      </c>
      <c r="S104" s="50"/>
      <c r="T104" s="26"/>
      <c r="U104" s="60"/>
      <c r="V104" s="26" t="s">
        <v>106</v>
      </c>
      <c r="W104" s="25">
        <v>0</v>
      </c>
      <c r="X104" s="25">
        <v>0</v>
      </c>
      <c r="Y104" s="6"/>
    </row>
    <row r="105" spans="1:25" ht="12" customHeight="1" x14ac:dyDescent="0.2">
      <c r="A105" s="19" t="s">
        <v>1342</v>
      </c>
      <c r="B105" s="20">
        <v>3</v>
      </c>
      <c r="C105" s="21">
        <v>2021</v>
      </c>
      <c r="D105" s="22" t="s">
        <v>70</v>
      </c>
      <c r="E105" s="27" t="s">
        <v>1339</v>
      </c>
      <c r="F105" s="111">
        <v>44440</v>
      </c>
      <c r="G105" s="25" t="s">
        <v>1296</v>
      </c>
      <c r="H105" s="22" t="s">
        <v>1276</v>
      </c>
      <c r="I105" s="24" t="s">
        <v>1297</v>
      </c>
      <c r="J105" s="28" t="s">
        <v>1302</v>
      </c>
      <c r="K105" s="8" t="s">
        <v>137</v>
      </c>
      <c r="L105" s="25" t="s">
        <v>1303</v>
      </c>
      <c r="M105" s="25">
        <v>1</v>
      </c>
      <c r="N105" s="25" t="s">
        <v>90</v>
      </c>
      <c r="O105" s="25" t="s">
        <v>91</v>
      </c>
      <c r="P105" s="25" t="s">
        <v>189</v>
      </c>
      <c r="Q105" s="98">
        <v>44866</v>
      </c>
      <c r="R105" s="98">
        <v>44895</v>
      </c>
      <c r="S105" s="50"/>
      <c r="T105" s="26"/>
      <c r="U105" s="60"/>
      <c r="V105" s="26" t="s">
        <v>106</v>
      </c>
      <c r="W105" s="25">
        <v>0</v>
      </c>
      <c r="X105" s="25">
        <v>0</v>
      </c>
      <c r="Y105" s="6"/>
    </row>
    <row r="106" spans="1:25" ht="12" customHeight="1" x14ac:dyDescent="0.2">
      <c r="A106" s="19" t="s">
        <v>1342</v>
      </c>
      <c r="B106" s="20">
        <v>4</v>
      </c>
      <c r="C106" s="21">
        <v>2021</v>
      </c>
      <c r="D106" s="22" t="s">
        <v>70</v>
      </c>
      <c r="E106" s="27" t="s">
        <v>1339</v>
      </c>
      <c r="F106" s="111">
        <v>44440</v>
      </c>
      <c r="G106" s="25" t="s">
        <v>1296</v>
      </c>
      <c r="H106" s="22" t="s">
        <v>1276</v>
      </c>
      <c r="I106" s="24" t="s">
        <v>1297</v>
      </c>
      <c r="J106" s="28" t="s">
        <v>1304</v>
      </c>
      <c r="K106" s="8" t="s">
        <v>137</v>
      </c>
      <c r="L106" s="25" t="s">
        <v>1305</v>
      </c>
      <c r="M106" s="25">
        <v>1</v>
      </c>
      <c r="N106" s="25" t="s">
        <v>90</v>
      </c>
      <c r="O106" s="25" t="s">
        <v>91</v>
      </c>
      <c r="P106" s="25" t="s">
        <v>189</v>
      </c>
      <c r="Q106" s="98">
        <v>44743</v>
      </c>
      <c r="R106" s="98">
        <v>44834</v>
      </c>
      <c r="S106" s="50"/>
      <c r="T106" s="26"/>
      <c r="U106" s="60"/>
      <c r="V106" s="26" t="s">
        <v>106</v>
      </c>
      <c r="W106" s="25">
        <v>0</v>
      </c>
      <c r="X106" s="25">
        <v>0</v>
      </c>
      <c r="Y106" s="6"/>
    </row>
    <row r="107" spans="1:25" ht="12" customHeight="1" x14ac:dyDescent="0.2">
      <c r="A107" s="19" t="s">
        <v>1342</v>
      </c>
      <c r="B107" s="20">
        <v>5</v>
      </c>
      <c r="C107" s="21">
        <v>2021</v>
      </c>
      <c r="D107" s="22" t="s">
        <v>70</v>
      </c>
      <c r="E107" s="27" t="s">
        <v>1339</v>
      </c>
      <c r="F107" s="111">
        <v>44440</v>
      </c>
      <c r="G107" s="25" t="s">
        <v>1296</v>
      </c>
      <c r="H107" s="22" t="s">
        <v>1276</v>
      </c>
      <c r="I107" s="24" t="s">
        <v>1297</v>
      </c>
      <c r="J107" s="28" t="s">
        <v>1306</v>
      </c>
      <c r="K107" s="8" t="s">
        <v>137</v>
      </c>
      <c r="L107" s="25" t="s">
        <v>1307</v>
      </c>
      <c r="M107" s="25">
        <v>1</v>
      </c>
      <c r="N107" s="25" t="s">
        <v>90</v>
      </c>
      <c r="O107" s="25" t="s">
        <v>91</v>
      </c>
      <c r="P107" s="25" t="s">
        <v>189</v>
      </c>
      <c r="Q107" s="98">
        <v>44835</v>
      </c>
      <c r="R107" s="98">
        <v>44895</v>
      </c>
      <c r="S107" s="50"/>
      <c r="T107" s="26"/>
      <c r="U107" s="60"/>
      <c r="V107" s="26" t="s">
        <v>106</v>
      </c>
      <c r="W107" s="25">
        <v>0</v>
      </c>
      <c r="X107" s="25">
        <v>0</v>
      </c>
      <c r="Y107" s="6"/>
    </row>
    <row r="108" spans="1:25" ht="12" customHeight="1" x14ac:dyDescent="0.2">
      <c r="A108" s="19" t="s">
        <v>1343</v>
      </c>
      <c r="B108" s="20">
        <v>1</v>
      </c>
      <c r="C108" s="21">
        <v>2021</v>
      </c>
      <c r="D108" s="22" t="s">
        <v>70</v>
      </c>
      <c r="E108" s="27" t="s">
        <v>1339</v>
      </c>
      <c r="F108" s="111">
        <v>44440</v>
      </c>
      <c r="G108" s="25" t="s">
        <v>1308</v>
      </c>
      <c r="H108" s="22" t="s">
        <v>1276</v>
      </c>
      <c r="I108" s="24" t="s">
        <v>1309</v>
      </c>
      <c r="J108" s="28" t="s">
        <v>1310</v>
      </c>
      <c r="K108" s="8" t="s">
        <v>137</v>
      </c>
      <c r="L108" s="25" t="s">
        <v>1311</v>
      </c>
      <c r="M108" s="25">
        <v>1</v>
      </c>
      <c r="N108" s="25" t="s">
        <v>90</v>
      </c>
      <c r="O108" s="25" t="s">
        <v>91</v>
      </c>
      <c r="P108" s="25" t="s">
        <v>189</v>
      </c>
      <c r="Q108" s="98">
        <v>44805</v>
      </c>
      <c r="R108" s="98">
        <v>44865</v>
      </c>
      <c r="S108" s="50"/>
      <c r="T108" s="26"/>
      <c r="U108" s="60"/>
      <c r="V108" s="26" t="s">
        <v>106</v>
      </c>
      <c r="W108" s="25">
        <v>0</v>
      </c>
      <c r="X108" s="25">
        <v>0</v>
      </c>
      <c r="Y108" s="6"/>
    </row>
    <row r="109" spans="1:25" ht="12" customHeight="1" x14ac:dyDescent="0.2">
      <c r="A109" s="19" t="s">
        <v>1343</v>
      </c>
      <c r="B109" s="20">
        <v>2</v>
      </c>
      <c r="C109" s="21">
        <v>2021</v>
      </c>
      <c r="D109" s="22" t="s">
        <v>70</v>
      </c>
      <c r="E109" s="27" t="s">
        <v>1339</v>
      </c>
      <c r="F109" s="111">
        <v>44440</v>
      </c>
      <c r="G109" s="25" t="s">
        <v>1308</v>
      </c>
      <c r="H109" s="22" t="s">
        <v>1276</v>
      </c>
      <c r="I109" s="24" t="s">
        <v>1309</v>
      </c>
      <c r="J109" s="28" t="s">
        <v>1312</v>
      </c>
      <c r="K109" s="8" t="s">
        <v>137</v>
      </c>
      <c r="L109" s="25" t="s">
        <v>1313</v>
      </c>
      <c r="M109" s="25">
        <v>1</v>
      </c>
      <c r="N109" s="25" t="s">
        <v>90</v>
      </c>
      <c r="O109" s="25" t="s">
        <v>91</v>
      </c>
      <c r="P109" s="25" t="s">
        <v>189</v>
      </c>
      <c r="Q109" s="98">
        <v>44866</v>
      </c>
      <c r="R109" s="98">
        <v>44895</v>
      </c>
      <c r="S109" s="50"/>
      <c r="T109" s="26"/>
      <c r="U109" s="60"/>
      <c r="V109" s="26" t="s">
        <v>106</v>
      </c>
      <c r="W109" s="25">
        <v>0</v>
      </c>
      <c r="X109" s="25">
        <v>0</v>
      </c>
      <c r="Y109" s="6"/>
    </row>
    <row r="110" spans="1:25" ht="12" customHeight="1" x14ac:dyDescent="0.2">
      <c r="A110" s="19" t="s">
        <v>1343</v>
      </c>
      <c r="B110" s="20">
        <v>3</v>
      </c>
      <c r="C110" s="21">
        <v>2021</v>
      </c>
      <c r="D110" s="22" t="s">
        <v>70</v>
      </c>
      <c r="E110" s="27" t="s">
        <v>1339</v>
      </c>
      <c r="F110" s="111">
        <v>44440</v>
      </c>
      <c r="G110" s="25" t="s">
        <v>1308</v>
      </c>
      <c r="H110" s="22" t="s">
        <v>1276</v>
      </c>
      <c r="I110" s="24" t="s">
        <v>1309</v>
      </c>
      <c r="J110" s="28" t="s">
        <v>1314</v>
      </c>
      <c r="K110" s="8" t="s">
        <v>137</v>
      </c>
      <c r="L110" s="25" t="s">
        <v>1315</v>
      </c>
      <c r="M110" s="25">
        <v>1</v>
      </c>
      <c r="N110" s="25" t="s">
        <v>90</v>
      </c>
      <c r="O110" s="25" t="s">
        <v>91</v>
      </c>
      <c r="P110" s="25" t="s">
        <v>189</v>
      </c>
      <c r="Q110" s="98">
        <v>44896</v>
      </c>
      <c r="R110" s="98">
        <v>44926</v>
      </c>
      <c r="S110" s="50"/>
      <c r="T110" s="26"/>
      <c r="U110" s="60"/>
      <c r="V110" s="26" t="s">
        <v>106</v>
      </c>
      <c r="W110" s="25">
        <v>0</v>
      </c>
      <c r="X110" s="25">
        <v>0</v>
      </c>
      <c r="Y110" s="6"/>
    </row>
    <row r="111" spans="1:25" ht="12" customHeight="1" x14ac:dyDescent="0.2">
      <c r="A111" s="19" t="s">
        <v>1343</v>
      </c>
      <c r="B111" s="20">
        <v>4</v>
      </c>
      <c r="C111" s="21">
        <v>2021</v>
      </c>
      <c r="D111" s="22" t="s">
        <v>70</v>
      </c>
      <c r="E111" s="27" t="s">
        <v>1339</v>
      </c>
      <c r="F111" s="111">
        <v>44440</v>
      </c>
      <c r="G111" s="25" t="s">
        <v>1308</v>
      </c>
      <c r="H111" s="22" t="s">
        <v>1276</v>
      </c>
      <c r="I111" s="24" t="s">
        <v>1309</v>
      </c>
      <c r="J111" s="28" t="s">
        <v>1316</v>
      </c>
      <c r="K111" s="8" t="s">
        <v>137</v>
      </c>
      <c r="L111" s="25" t="s">
        <v>1313</v>
      </c>
      <c r="M111" s="25">
        <v>1</v>
      </c>
      <c r="N111" s="25" t="s">
        <v>90</v>
      </c>
      <c r="O111" s="25" t="s">
        <v>91</v>
      </c>
      <c r="P111" s="25" t="s">
        <v>189</v>
      </c>
      <c r="Q111" s="98">
        <v>44896</v>
      </c>
      <c r="R111" s="98">
        <v>44926</v>
      </c>
      <c r="S111" s="50"/>
      <c r="T111" s="26"/>
      <c r="U111" s="60"/>
      <c r="V111" s="26" t="s">
        <v>106</v>
      </c>
      <c r="W111" s="25">
        <v>0</v>
      </c>
      <c r="X111" s="25">
        <v>0</v>
      </c>
      <c r="Y111" s="6"/>
    </row>
    <row r="112" spans="1:25" ht="12" customHeight="1" x14ac:dyDescent="0.2">
      <c r="A112" s="19" t="s">
        <v>1344</v>
      </c>
      <c r="B112" s="20">
        <v>1</v>
      </c>
      <c r="C112" s="21">
        <v>2021</v>
      </c>
      <c r="D112" s="22" t="s">
        <v>70</v>
      </c>
      <c r="E112" s="27" t="s">
        <v>1339</v>
      </c>
      <c r="F112" s="111">
        <v>44440</v>
      </c>
      <c r="G112" s="25" t="s">
        <v>1317</v>
      </c>
      <c r="H112" s="22" t="s">
        <v>1276</v>
      </c>
      <c r="I112" s="24" t="s">
        <v>1318</v>
      </c>
      <c r="J112" s="28" t="s">
        <v>1319</v>
      </c>
      <c r="K112" s="8" t="s">
        <v>137</v>
      </c>
      <c r="L112" s="25" t="s">
        <v>1320</v>
      </c>
      <c r="M112" s="25">
        <v>1</v>
      </c>
      <c r="N112" s="25" t="s">
        <v>90</v>
      </c>
      <c r="O112" s="25" t="s">
        <v>91</v>
      </c>
      <c r="P112" s="25" t="s">
        <v>189</v>
      </c>
      <c r="Q112" s="98">
        <v>44805</v>
      </c>
      <c r="R112" s="98">
        <v>44865</v>
      </c>
      <c r="S112" s="50"/>
      <c r="T112" s="26"/>
      <c r="U112" s="60"/>
      <c r="V112" s="26" t="s">
        <v>106</v>
      </c>
      <c r="W112" s="25">
        <v>0</v>
      </c>
      <c r="X112" s="25">
        <v>0</v>
      </c>
      <c r="Y112" s="6"/>
    </row>
    <row r="113" spans="1:25" ht="12" customHeight="1" x14ac:dyDescent="0.2">
      <c r="A113" s="19" t="s">
        <v>1344</v>
      </c>
      <c r="B113" s="20">
        <v>2</v>
      </c>
      <c r="C113" s="21">
        <v>2021</v>
      </c>
      <c r="D113" s="22" t="s">
        <v>70</v>
      </c>
      <c r="E113" s="27" t="s">
        <v>1339</v>
      </c>
      <c r="F113" s="111">
        <v>44440</v>
      </c>
      <c r="G113" s="25" t="s">
        <v>1317</v>
      </c>
      <c r="H113" s="22" t="s">
        <v>1276</v>
      </c>
      <c r="I113" s="24" t="s">
        <v>1318</v>
      </c>
      <c r="J113" s="28" t="s">
        <v>1321</v>
      </c>
      <c r="K113" s="8" t="s">
        <v>137</v>
      </c>
      <c r="L113" s="25" t="s">
        <v>1322</v>
      </c>
      <c r="M113" s="25">
        <v>1</v>
      </c>
      <c r="N113" s="25" t="s">
        <v>90</v>
      </c>
      <c r="O113" s="25" t="s">
        <v>91</v>
      </c>
      <c r="P113" s="25" t="s">
        <v>189</v>
      </c>
      <c r="Q113" s="98">
        <v>44866</v>
      </c>
      <c r="R113" s="98">
        <v>44895</v>
      </c>
      <c r="S113" s="50"/>
      <c r="T113" s="26"/>
      <c r="U113" s="60"/>
      <c r="V113" s="26" t="s">
        <v>106</v>
      </c>
      <c r="W113" s="25">
        <v>0</v>
      </c>
      <c r="X113" s="25">
        <v>0</v>
      </c>
      <c r="Y113" s="6"/>
    </row>
    <row r="114" spans="1:25" ht="12" customHeight="1" x14ac:dyDescent="0.2">
      <c r="A114" s="19" t="s">
        <v>1344</v>
      </c>
      <c r="B114" s="20">
        <v>3</v>
      </c>
      <c r="C114" s="21">
        <v>2021</v>
      </c>
      <c r="D114" s="22" t="s">
        <v>70</v>
      </c>
      <c r="E114" s="27" t="s">
        <v>1339</v>
      </c>
      <c r="F114" s="111">
        <v>44440</v>
      </c>
      <c r="G114" s="25" t="s">
        <v>1317</v>
      </c>
      <c r="H114" s="22" t="s">
        <v>1276</v>
      </c>
      <c r="I114" s="24" t="s">
        <v>1318</v>
      </c>
      <c r="J114" s="28" t="s">
        <v>1323</v>
      </c>
      <c r="K114" s="8" t="s">
        <v>137</v>
      </c>
      <c r="L114" s="25" t="s">
        <v>1324</v>
      </c>
      <c r="M114" s="25">
        <v>1</v>
      </c>
      <c r="N114" s="25" t="s">
        <v>90</v>
      </c>
      <c r="O114" s="25" t="s">
        <v>91</v>
      </c>
      <c r="P114" s="25" t="s">
        <v>189</v>
      </c>
      <c r="Q114" s="98">
        <v>44896</v>
      </c>
      <c r="R114" s="98">
        <v>44926</v>
      </c>
      <c r="S114" s="50"/>
      <c r="T114" s="26"/>
      <c r="U114" s="60"/>
      <c r="V114" s="26" t="s">
        <v>106</v>
      </c>
      <c r="W114" s="25">
        <v>0</v>
      </c>
      <c r="X114" s="25">
        <v>0</v>
      </c>
      <c r="Y114" s="6"/>
    </row>
    <row r="115" spans="1:25" ht="12" customHeight="1" x14ac:dyDescent="0.2">
      <c r="A115" s="19" t="s">
        <v>1345</v>
      </c>
      <c r="B115" s="20">
        <v>1</v>
      </c>
      <c r="C115" s="21">
        <v>2021</v>
      </c>
      <c r="D115" s="22" t="s">
        <v>70</v>
      </c>
      <c r="E115" s="27" t="s">
        <v>1339</v>
      </c>
      <c r="F115" s="111">
        <v>44440</v>
      </c>
      <c r="G115" s="25" t="s">
        <v>1325</v>
      </c>
      <c r="H115" s="22" t="s">
        <v>1276</v>
      </c>
      <c r="I115" s="24" t="s">
        <v>1326</v>
      </c>
      <c r="J115" s="28" t="s">
        <v>1327</v>
      </c>
      <c r="K115" s="8" t="s">
        <v>137</v>
      </c>
      <c r="L115" s="25" t="s">
        <v>1328</v>
      </c>
      <c r="M115" s="25">
        <v>1</v>
      </c>
      <c r="N115" s="25" t="s">
        <v>90</v>
      </c>
      <c r="O115" s="25" t="s">
        <v>91</v>
      </c>
      <c r="P115" s="25" t="s">
        <v>189</v>
      </c>
      <c r="Q115" s="98">
        <v>44562</v>
      </c>
      <c r="R115" s="98">
        <v>44713</v>
      </c>
      <c r="S115" s="50"/>
      <c r="T115" s="26"/>
      <c r="U115" s="60"/>
      <c r="V115" s="26" t="s">
        <v>106</v>
      </c>
      <c r="W115" s="25">
        <v>0</v>
      </c>
      <c r="X115" s="25">
        <v>0</v>
      </c>
      <c r="Y115" s="6"/>
    </row>
    <row r="116" spans="1:25" ht="12" customHeight="1" x14ac:dyDescent="0.2">
      <c r="A116" s="19" t="s">
        <v>1345</v>
      </c>
      <c r="B116" s="20">
        <v>2</v>
      </c>
      <c r="C116" s="21">
        <v>2021</v>
      </c>
      <c r="D116" s="22" t="s">
        <v>70</v>
      </c>
      <c r="E116" s="27" t="s">
        <v>1339</v>
      </c>
      <c r="F116" s="111">
        <v>44440</v>
      </c>
      <c r="G116" s="25" t="s">
        <v>1325</v>
      </c>
      <c r="H116" s="22" t="s">
        <v>1276</v>
      </c>
      <c r="I116" s="24" t="s">
        <v>1326</v>
      </c>
      <c r="J116" s="28" t="s">
        <v>1329</v>
      </c>
      <c r="K116" s="8" t="s">
        <v>137</v>
      </c>
      <c r="L116" s="25" t="s">
        <v>1330</v>
      </c>
      <c r="M116" s="25">
        <v>1</v>
      </c>
      <c r="N116" s="25" t="s">
        <v>90</v>
      </c>
      <c r="O116" s="25" t="s">
        <v>91</v>
      </c>
      <c r="P116" s="25" t="s">
        <v>189</v>
      </c>
      <c r="Q116" s="98">
        <v>44562</v>
      </c>
      <c r="R116" s="98">
        <v>44926</v>
      </c>
      <c r="S116" s="50"/>
      <c r="T116" s="26"/>
      <c r="U116" s="60"/>
      <c r="V116" s="26" t="s">
        <v>106</v>
      </c>
      <c r="W116" s="25">
        <v>0</v>
      </c>
      <c r="X116" s="25">
        <v>0</v>
      </c>
      <c r="Y116" s="6"/>
    </row>
    <row r="117" spans="1:25" ht="12" customHeight="1" x14ac:dyDescent="0.2">
      <c r="A117" s="19" t="s">
        <v>1346</v>
      </c>
      <c r="B117" s="20">
        <v>1</v>
      </c>
      <c r="C117" s="21">
        <v>2021</v>
      </c>
      <c r="D117" s="22" t="s">
        <v>70</v>
      </c>
      <c r="E117" s="27" t="s">
        <v>1339</v>
      </c>
      <c r="F117" s="111">
        <v>44440</v>
      </c>
      <c r="G117" s="25" t="s">
        <v>1331</v>
      </c>
      <c r="H117" s="22" t="s">
        <v>1276</v>
      </c>
      <c r="I117" s="24" t="s">
        <v>1332</v>
      </c>
      <c r="J117" s="28" t="s">
        <v>1333</v>
      </c>
      <c r="K117" s="8" t="s">
        <v>137</v>
      </c>
      <c r="L117" s="25" t="s">
        <v>1334</v>
      </c>
      <c r="M117" s="25">
        <v>1</v>
      </c>
      <c r="N117" s="25" t="s">
        <v>90</v>
      </c>
      <c r="O117" s="25" t="s">
        <v>91</v>
      </c>
      <c r="P117" s="25" t="s">
        <v>189</v>
      </c>
      <c r="Q117" s="98">
        <v>44562</v>
      </c>
      <c r="R117" s="98">
        <v>44926</v>
      </c>
      <c r="S117" s="50"/>
      <c r="T117" s="26"/>
      <c r="U117" s="60"/>
      <c r="V117" s="26" t="s">
        <v>106</v>
      </c>
      <c r="W117" s="25">
        <v>0</v>
      </c>
      <c r="X117" s="25">
        <v>0</v>
      </c>
      <c r="Y117" s="6"/>
    </row>
    <row r="118" spans="1:25" ht="12" customHeight="1" x14ac:dyDescent="0.2">
      <c r="A118" s="19" t="s">
        <v>1347</v>
      </c>
      <c r="B118" s="20">
        <v>1</v>
      </c>
      <c r="C118" s="21">
        <v>2021</v>
      </c>
      <c r="D118" s="22" t="s">
        <v>70</v>
      </c>
      <c r="E118" s="27" t="s">
        <v>1339</v>
      </c>
      <c r="F118" s="111">
        <v>44440</v>
      </c>
      <c r="G118" s="25" t="s">
        <v>1335</v>
      </c>
      <c r="H118" s="22" t="s">
        <v>1276</v>
      </c>
      <c r="I118" s="24" t="s">
        <v>1336</v>
      </c>
      <c r="J118" s="28" t="s">
        <v>1337</v>
      </c>
      <c r="K118" s="8" t="s">
        <v>137</v>
      </c>
      <c r="L118" s="25" t="s">
        <v>1338</v>
      </c>
      <c r="M118" s="25">
        <v>1</v>
      </c>
      <c r="N118" s="25" t="s">
        <v>90</v>
      </c>
      <c r="O118" s="25" t="s">
        <v>91</v>
      </c>
      <c r="P118" s="25" t="s">
        <v>189</v>
      </c>
      <c r="Q118" s="98">
        <v>44562</v>
      </c>
      <c r="R118" s="50">
        <v>44742</v>
      </c>
      <c r="S118" s="50"/>
      <c r="T118" s="26"/>
      <c r="U118" s="60"/>
      <c r="V118" s="26" t="s">
        <v>106</v>
      </c>
      <c r="W118" s="25">
        <v>0</v>
      </c>
      <c r="X118" s="25">
        <v>0</v>
      </c>
      <c r="Y118" s="6"/>
    </row>
    <row r="119" spans="1:25" ht="12" customHeight="1" x14ac:dyDescent="0.2">
      <c r="A119" s="19" t="s">
        <v>1466</v>
      </c>
      <c r="B119" s="20">
        <v>1</v>
      </c>
      <c r="C119" s="21">
        <v>2021</v>
      </c>
      <c r="D119" s="22" t="s">
        <v>1350</v>
      </c>
      <c r="E119" s="27" t="s">
        <v>1489</v>
      </c>
      <c r="F119" s="111">
        <v>44495</v>
      </c>
      <c r="G119" s="25" t="s">
        <v>1351</v>
      </c>
      <c r="H119" s="22" t="s">
        <v>1352</v>
      </c>
      <c r="I119" s="24" t="s">
        <v>1353</v>
      </c>
      <c r="J119" s="28" t="s">
        <v>1354</v>
      </c>
      <c r="K119" s="8" t="s">
        <v>99</v>
      </c>
      <c r="L119" s="25" t="s">
        <v>1355</v>
      </c>
      <c r="M119" s="25">
        <v>1</v>
      </c>
      <c r="N119" s="25" t="s">
        <v>90</v>
      </c>
      <c r="O119" s="25" t="s">
        <v>865</v>
      </c>
      <c r="P119" s="25" t="s">
        <v>1356</v>
      </c>
      <c r="Q119" s="98">
        <v>44504</v>
      </c>
      <c r="R119" s="98">
        <v>44561</v>
      </c>
      <c r="S119" s="50"/>
      <c r="T119" s="26"/>
      <c r="U119" s="60"/>
      <c r="V119" s="26" t="s">
        <v>106</v>
      </c>
      <c r="W119" s="25">
        <v>0</v>
      </c>
      <c r="X119" s="25">
        <v>0</v>
      </c>
      <c r="Y119" s="6"/>
    </row>
    <row r="120" spans="1:25" ht="12" customHeight="1" x14ac:dyDescent="0.2">
      <c r="A120" s="19" t="s">
        <v>1466</v>
      </c>
      <c r="B120" s="20">
        <v>2</v>
      </c>
      <c r="C120" s="21">
        <v>2021</v>
      </c>
      <c r="D120" s="22" t="s">
        <v>1350</v>
      </c>
      <c r="E120" s="27" t="s">
        <v>1489</v>
      </c>
      <c r="F120" s="111">
        <v>44495</v>
      </c>
      <c r="G120" s="25" t="s">
        <v>1351</v>
      </c>
      <c r="H120" s="22" t="s">
        <v>1352</v>
      </c>
      <c r="I120" s="24" t="s">
        <v>1353</v>
      </c>
      <c r="J120" s="28" t="s">
        <v>1357</v>
      </c>
      <c r="K120" s="8" t="s">
        <v>96</v>
      </c>
      <c r="L120" s="25" t="s">
        <v>1358</v>
      </c>
      <c r="M120" s="25">
        <v>1</v>
      </c>
      <c r="N120" s="25" t="s">
        <v>90</v>
      </c>
      <c r="O120" s="25" t="s">
        <v>865</v>
      </c>
      <c r="P120" s="25" t="s">
        <v>1356</v>
      </c>
      <c r="Q120" s="98">
        <v>44504</v>
      </c>
      <c r="R120" s="98">
        <v>44561</v>
      </c>
      <c r="S120" s="50"/>
      <c r="T120" s="26"/>
      <c r="U120" s="60"/>
      <c r="V120" s="26" t="s">
        <v>106</v>
      </c>
      <c r="W120" s="25">
        <v>0</v>
      </c>
      <c r="X120" s="25">
        <v>0</v>
      </c>
      <c r="Y120" s="6"/>
    </row>
    <row r="121" spans="1:25" ht="12" customHeight="1" x14ac:dyDescent="0.2">
      <c r="A121" s="19" t="s">
        <v>1467</v>
      </c>
      <c r="B121" s="20">
        <v>1</v>
      </c>
      <c r="C121" s="21">
        <v>2021</v>
      </c>
      <c r="D121" s="22" t="s">
        <v>1350</v>
      </c>
      <c r="E121" s="27" t="s">
        <v>1489</v>
      </c>
      <c r="F121" s="111">
        <v>44495</v>
      </c>
      <c r="G121" s="25" t="s">
        <v>1359</v>
      </c>
      <c r="H121" s="22" t="s">
        <v>1352</v>
      </c>
      <c r="I121" s="24" t="s">
        <v>1360</v>
      </c>
      <c r="J121" s="28" t="s">
        <v>1361</v>
      </c>
      <c r="K121" s="8" t="s">
        <v>96</v>
      </c>
      <c r="L121" s="25" t="s">
        <v>1362</v>
      </c>
      <c r="M121" s="25">
        <v>1</v>
      </c>
      <c r="N121" s="25" t="s">
        <v>90</v>
      </c>
      <c r="O121" s="25" t="s">
        <v>865</v>
      </c>
      <c r="P121" s="25" t="s">
        <v>1356</v>
      </c>
      <c r="Q121" s="98">
        <v>44504</v>
      </c>
      <c r="R121" s="98">
        <v>44561</v>
      </c>
      <c r="S121" s="50"/>
      <c r="T121" s="26"/>
      <c r="U121" s="60"/>
      <c r="V121" s="26" t="s">
        <v>106</v>
      </c>
      <c r="W121" s="25">
        <v>0</v>
      </c>
      <c r="X121" s="25">
        <v>0</v>
      </c>
      <c r="Y121" s="6"/>
    </row>
    <row r="122" spans="1:25" ht="12" customHeight="1" x14ac:dyDescent="0.2">
      <c r="A122" s="19" t="s">
        <v>1467</v>
      </c>
      <c r="B122" s="20">
        <v>2</v>
      </c>
      <c r="C122" s="21">
        <v>2021</v>
      </c>
      <c r="D122" s="22" t="s">
        <v>1350</v>
      </c>
      <c r="E122" s="27" t="s">
        <v>1489</v>
      </c>
      <c r="F122" s="111">
        <v>44495</v>
      </c>
      <c r="G122" s="25" t="s">
        <v>1363</v>
      </c>
      <c r="H122" s="22" t="s">
        <v>1352</v>
      </c>
      <c r="I122" s="24" t="s">
        <v>1360</v>
      </c>
      <c r="J122" s="28" t="s">
        <v>1364</v>
      </c>
      <c r="K122" s="8" t="s">
        <v>99</v>
      </c>
      <c r="L122" s="25" t="s">
        <v>1365</v>
      </c>
      <c r="M122" s="25">
        <v>1</v>
      </c>
      <c r="N122" s="25" t="s">
        <v>90</v>
      </c>
      <c r="O122" s="25" t="s">
        <v>865</v>
      </c>
      <c r="P122" s="25" t="s">
        <v>1356</v>
      </c>
      <c r="Q122" s="98">
        <v>44504</v>
      </c>
      <c r="R122" s="98">
        <v>44561</v>
      </c>
      <c r="S122" s="50"/>
      <c r="T122" s="26"/>
      <c r="U122" s="60"/>
      <c r="V122" s="26" t="s">
        <v>106</v>
      </c>
      <c r="W122" s="25">
        <v>0</v>
      </c>
      <c r="X122" s="25">
        <v>0</v>
      </c>
      <c r="Y122" s="6"/>
    </row>
    <row r="123" spans="1:25" ht="12" customHeight="1" x14ac:dyDescent="0.2">
      <c r="A123" s="19" t="s">
        <v>1468</v>
      </c>
      <c r="B123" s="20">
        <v>1</v>
      </c>
      <c r="C123" s="21">
        <v>2021</v>
      </c>
      <c r="D123" s="22" t="s">
        <v>1350</v>
      </c>
      <c r="E123" s="27" t="s">
        <v>1489</v>
      </c>
      <c r="F123" s="111">
        <v>44495</v>
      </c>
      <c r="G123" s="25" t="s">
        <v>1366</v>
      </c>
      <c r="H123" s="22" t="s">
        <v>1352</v>
      </c>
      <c r="I123" s="24" t="s">
        <v>1367</v>
      </c>
      <c r="J123" s="28" t="s">
        <v>1368</v>
      </c>
      <c r="K123" s="8" t="s">
        <v>96</v>
      </c>
      <c r="L123" s="25" t="s">
        <v>1369</v>
      </c>
      <c r="M123" s="25">
        <v>1</v>
      </c>
      <c r="N123" s="25" t="s">
        <v>90</v>
      </c>
      <c r="O123" s="25" t="s">
        <v>865</v>
      </c>
      <c r="P123" s="25" t="s">
        <v>1356</v>
      </c>
      <c r="Q123" s="98">
        <v>44504</v>
      </c>
      <c r="R123" s="98">
        <v>44561</v>
      </c>
      <c r="S123" s="50"/>
      <c r="T123" s="26"/>
      <c r="U123" s="60"/>
      <c r="V123" s="26" t="s">
        <v>106</v>
      </c>
      <c r="W123" s="25">
        <v>0</v>
      </c>
      <c r="X123" s="25">
        <v>0</v>
      </c>
      <c r="Y123" s="6"/>
    </row>
    <row r="124" spans="1:25" ht="12" customHeight="1" x14ac:dyDescent="0.2">
      <c r="A124" s="19" t="s">
        <v>1469</v>
      </c>
      <c r="B124" s="20">
        <v>1</v>
      </c>
      <c r="C124" s="21">
        <v>2021</v>
      </c>
      <c r="D124" s="22" t="s">
        <v>1350</v>
      </c>
      <c r="E124" s="27" t="s">
        <v>1489</v>
      </c>
      <c r="F124" s="111">
        <v>44495</v>
      </c>
      <c r="G124" s="25" t="s">
        <v>1370</v>
      </c>
      <c r="H124" s="22" t="s">
        <v>1352</v>
      </c>
      <c r="I124" s="24" t="s">
        <v>1371</v>
      </c>
      <c r="J124" s="28" t="s">
        <v>1372</v>
      </c>
      <c r="K124" s="8" t="s">
        <v>96</v>
      </c>
      <c r="L124" s="25" t="s">
        <v>1373</v>
      </c>
      <c r="M124" s="25">
        <v>1</v>
      </c>
      <c r="N124" s="25" t="s">
        <v>90</v>
      </c>
      <c r="O124" s="25" t="s">
        <v>865</v>
      </c>
      <c r="P124" s="25" t="s">
        <v>1356</v>
      </c>
      <c r="Q124" s="98">
        <v>44504</v>
      </c>
      <c r="R124" s="98">
        <v>44561</v>
      </c>
      <c r="S124" s="50"/>
      <c r="T124" s="26"/>
      <c r="U124" s="60"/>
      <c r="V124" s="26" t="s">
        <v>106</v>
      </c>
      <c r="W124" s="25">
        <v>0</v>
      </c>
      <c r="X124" s="25">
        <v>0</v>
      </c>
      <c r="Y124" s="6"/>
    </row>
    <row r="125" spans="1:25" ht="12" customHeight="1" x14ac:dyDescent="0.2">
      <c r="A125" s="19" t="s">
        <v>1469</v>
      </c>
      <c r="B125" s="20">
        <v>2</v>
      </c>
      <c r="C125" s="21">
        <v>2021</v>
      </c>
      <c r="D125" s="22" t="s">
        <v>1350</v>
      </c>
      <c r="E125" s="27" t="s">
        <v>1489</v>
      </c>
      <c r="F125" s="111">
        <v>44495</v>
      </c>
      <c r="G125" s="25" t="s">
        <v>1374</v>
      </c>
      <c r="H125" s="22" t="s">
        <v>1352</v>
      </c>
      <c r="I125" s="24" t="s">
        <v>1375</v>
      </c>
      <c r="J125" s="28" t="s">
        <v>1376</v>
      </c>
      <c r="K125" s="8" t="s">
        <v>96</v>
      </c>
      <c r="L125" s="25" t="s">
        <v>1377</v>
      </c>
      <c r="M125" s="25">
        <v>1</v>
      </c>
      <c r="N125" s="25" t="s">
        <v>90</v>
      </c>
      <c r="O125" s="25" t="s">
        <v>865</v>
      </c>
      <c r="P125" s="25" t="s">
        <v>1356</v>
      </c>
      <c r="Q125" s="98">
        <v>44504</v>
      </c>
      <c r="R125" s="98">
        <v>44561</v>
      </c>
      <c r="S125" s="50"/>
      <c r="T125" s="26"/>
      <c r="U125" s="60"/>
      <c r="V125" s="26" t="s">
        <v>106</v>
      </c>
      <c r="W125" s="25">
        <v>0</v>
      </c>
      <c r="X125" s="25">
        <v>0</v>
      </c>
      <c r="Y125" s="6"/>
    </row>
    <row r="126" spans="1:25" ht="12" customHeight="1" x14ac:dyDescent="0.2">
      <c r="A126" s="19" t="s">
        <v>1470</v>
      </c>
      <c r="B126" s="20">
        <v>1</v>
      </c>
      <c r="C126" s="21">
        <v>2021</v>
      </c>
      <c r="D126" s="22" t="s">
        <v>1350</v>
      </c>
      <c r="E126" s="27" t="s">
        <v>1489</v>
      </c>
      <c r="F126" s="111">
        <v>44495</v>
      </c>
      <c r="G126" s="25" t="s">
        <v>1378</v>
      </c>
      <c r="H126" s="22" t="s">
        <v>1352</v>
      </c>
      <c r="I126" s="24" t="s">
        <v>1379</v>
      </c>
      <c r="J126" s="28" t="s">
        <v>1380</v>
      </c>
      <c r="K126" s="8" t="s">
        <v>99</v>
      </c>
      <c r="L126" s="25" t="s">
        <v>1381</v>
      </c>
      <c r="M126" s="25">
        <v>1</v>
      </c>
      <c r="N126" s="25" t="s">
        <v>90</v>
      </c>
      <c r="O126" s="25" t="s">
        <v>865</v>
      </c>
      <c r="P126" s="25" t="s">
        <v>1356</v>
      </c>
      <c r="Q126" s="98">
        <v>44504</v>
      </c>
      <c r="R126" s="98">
        <v>44561</v>
      </c>
      <c r="S126" s="50"/>
      <c r="T126" s="26"/>
      <c r="U126" s="60"/>
      <c r="V126" s="26" t="s">
        <v>106</v>
      </c>
      <c r="W126" s="25">
        <v>0</v>
      </c>
      <c r="X126" s="25">
        <v>0</v>
      </c>
      <c r="Y126" s="6"/>
    </row>
    <row r="127" spans="1:25" ht="12" customHeight="1" x14ac:dyDescent="0.2">
      <c r="A127" s="19" t="s">
        <v>1471</v>
      </c>
      <c r="B127" s="20">
        <v>1</v>
      </c>
      <c r="C127" s="21">
        <v>2021</v>
      </c>
      <c r="D127" s="22" t="s">
        <v>1350</v>
      </c>
      <c r="E127" s="27" t="s">
        <v>1489</v>
      </c>
      <c r="F127" s="111">
        <v>44495</v>
      </c>
      <c r="G127" s="25" t="s">
        <v>1382</v>
      </c>
      <c r="H127" s="22" t="s">
        <v>1352</v>
      </c>
      <c r="I127" s="24" t="s">
        <v>1383</v>
      </c>
      <c r="J127" s="28" t="s">
        <v>1384</v>
      </c>
      <c r="K127" s="8" t="s">
        <v>96</v>
      </c>
      <c r="L127" s="25" t="s">
        <v>1385</v>
      </c>
      <c r="M127" s="25">
        <v>1</v>
      </c>
      <c r="N127" s="25" t="s">
        <v>90</v>
      </c>
      <c r="O127" s="25" t="s">
        <v>865</v>
      </c>
      <c r="P127" s="25" t="s">
        <v>1356</v>
      </c>
      <c r="Q127" s="98">
        <v>44504</v>
      </c>
      <c r="R127" s="98">
        <v>44592</v>
      </c>
      <c r="S127" s="50"/>
      <c r="T127" s="26"/>
      <c r="U127" s="60"/>
      <c r="V127" s="26" t="s">
        <v>106</v>
      </c>
      <c r="W127" s="25">
        <v>0</v>
      </c>
      <c r="X127" s="25">
        <v>0</v>
      </c>
      <c r="Y127" s="6"/>
    </row>
    <row r="128" spans="1:25" ht="12" customHeight="1" x14ac:dyDescent="0.2">
      <c r="A128" s="19" t="s">
        <v>1475</v>
      </c>
      <c r="B128" s="20">
        <v>1</v>
      </c>
      <c r="C128" s="21">
        <v>2021</v>
      </c>
      <c r="D128" s="22" t="s">
        <v>1350</v>
      </c>
      <c r="E128" s="27" t="s">
        <v>1489</v>
      </c>
      <c r="F128" s="111">
        <v>44495</v>
      </c>
      <c r="G128" s="25" t="s">
        <v>1386</v>
      </c>
      <c r="H128" s="22" t="s">
        <v>1352</v>
      </c>
      <c r="I128" s="24" t="s">
        <v>1387</v>
      </c>
      <c r="J128" s="28" t="s">
        <v>1388</v>
      </c>
      <c r="K128" s="8" t="s">
        <v>99</v>
      </c>
      <c r="L128" s="25" t="s">
        <v>1389</v>
      </c>
      <c r="M128" s="25">
        <v>1</v>
      </c>
      <c r="N128" s="25" t="s">
        <v>90</v>
      </c>
      <c r="O128" s="25" t="s">
        <v>865</v>
      </c>
      <c r="P128" s="25" t="s">
        <v>1356</v>
      </c>
      <c r="Q128" s="98">
        <v>44504</v>
      </c>
      <c r="R128" s="98">
        <v>44561</v>
      </c>
      <c r="S128" s="50"/>
      <c r="T128" s="26"/>
      <c r="U128" s="60"/>
      <c r="V128" s="26" t="s">
        <v>106</v>
      </c>
      <c r="W128" s="25">
        <v>0</v>
      </c>
      <c r="X128" s="25">
        <v>0</v>
      </c>
      <c r="Y128" s="6"/>
    </row>
    <row r="129" spans="1:25" ht="12" customHeight="1" x14ac:dyDescent="0.2">
      <c r="A129" s="19" t="s">
        <v>1473</v>
      </c>
      <c r="B129" s="20">
        <v>1</v>
      </c>
      <c r="C129" s="21">
        <v>2021</v>
      </c>
      <c r="D129" s="22" t="s">
        <v>1350</v>
      </c>
      <c r="E129" s="27" t="s">
        <v>1489</v>
      </c>
      <c r="F129" s="111">
        <v>44495</v>
      </c>
      <c r="G129" s="25" t="s">
        <v>1390</v>
      </c>
      <c r="H129" s="22" t="s">
        <v>1352</v>
      </c>
      <c r="I129" s="24" t="s">
        <v>1391</v>
      </c>
      <c r="J129" s="28" t="s">
        <v>1392</v>
      </c>
      <c r="K129" s="8" t="s">
        <v>96</v>
      </c>
      <c r="L129" s="25" t="s">
        <v>1393</v>
      </c>
      <c r="M129" s="25">
        <v>1</v>
      </c>
      <c r="N129" s="25" t="s">
        <v>90</v>
      </c>
      <c r="O129" s="25" t="s">
        <v>865</v>
      </c>
      <c r="P129" s="25" t="s">
        <v>1356</v>
      </c>
      <c r="Q129" s="98">
        <v>44504</v>
      </c>
      <c r="R129" s="98">
        <v>44561</v>
      </c>
      <c r="S129" s="50"/>
      <c r="T129" s="26"/>
      <c r="U129" s="60"/>
      <c r="V129" s="26" t="s">
        <v>106</v>
      </c>
      <c r="W129" s="25">
        <v>0</v>
      </c>
      <c r="X129" s="25">
        <v>0</v>
      </c>
      <c r="Y129" s="6"/>
    </row>
    <row r="130" spans="1:25" ht="12" customHeight="1" x14ac:dyDescent="0.2">
      <c r="A130" s="19" t="s">
        <v>1473</v>
      </c>
      <c r="B130" s="20">
        <v>2</v>
      </c>
      <c r="C130" s="21">
        <v>2021</v>
      </c>
      <c r="D130" s="22" t="s">
        <v>1350</v>
      </c>
      <c r="E130" s="27" t="s">
        <v>1489</v>
      </c>
      <c r="F130" s="111">
        <v>44495</v>
      </c>
      <c r="G130" s="25" t="s">
        <v>1390</v>
      </c>
      <c r="H130" s="22" t="s">
        <v>1352</v>
      </c>
      <c r="I130" s="24" t="s">
        <v>1391</v>
      </c>
      <c r="J130" s="28" t="s">
        <v>1394</v>
      </c>
      <c r="K130" s="8" t="s">
        <v>99</v>
      </c>
      <c r="L130" s="25" t="s">
        <v>1395</v>
      </c>
      <c r="M130" s="25">
        <v>2</v>
      </c>
      <c r="N130" s="25" t="s">
        <v>90</v>
      </c>
      <c r="O130" s="25" t="s">
        <v>865</v>
      </c>
      <c r="P130" s="25" t="s">
        <v>1356</v>
      </c>
      <c r="Q130" s="98">
        <v>44504</v>
      </c>
      <c r="R130" s="98">
        <v>44865</v>
      </c>
      <c r="S130" s="50"/>
      <c r="T130" s="26"/>
      <c r="U130" s="60"/>
      <c r="V130" s="26" t="s">
        <v>106</v>
      </c>
      <c r="W130" s="25">
        <v>0</v>
      </c>
      <c r="X130" s="25">
        <v>0</v>
      </c>
      <c r="Y130" s="6"/>
    </row>
    <row r="131" spans="1:25" ht="12" customHeight="1" x14ac:dyDescent="0.2">
      <c r="A131" s="19" t="s">
        <v>1476</v>
      </c>
      <c r="B131" s="20">
        <v>1</v>
      </c>
      <c r="C131" s="21">
        <v>2021</v>
      </c>
      <c r="D131" s="22" t="s">
        <v>1396</v>
      </c>
      <c r="E131" s="27" t="s">
        <v>1489</v>
      </c>
      <c r="F131" s="111">
        <v>44495</v>
      </c>
      <c r="G131" s="25" t="s">
        <v>1397</v>
      </c>
      <c r="H131" s="22" t="s">
        <v>1398</v>
      </c>
      <c r="I131" s="24" t="s">
        <v>1399</v>
      </c>
      <c r="J131" s="28" t="s">
        <v>1400</v>
      </c>
      <c r="K131" s="8" t="s">
        <v>96</v>
      </c>
      <c r="L131" s="25" t="s">
        <v>1401</v>
      </c>
      <c r="M131" s="25">
        <v>1</v>
      </c>
      <c r="N131" s="25" t="s">
        <v>791</v>
      </c>
      <c r="O131" s="25" t="s">
        <v>1402</v>
      </c>
      <c r="P131" s="25" t="s">
        <v>1403</v>
      </c>
      <c r="Q131" s="98">
        <v>44504</v>
      </c>
      <c r="R131" s="98">
        <v>44926</v>
      </c>
      <c r="S131" s="50"/>
      <c r="T131" s="26"/>
      <c r="U131" s="60"/>
      <c r="V131" s="26" t="s">
        <v>106</v>
      </c>
      <c r="W131" s="25">
        <v>0</v>
      </c>
      <c r="X131" s="25">
        <v>0</v>
      </c>
      <c r="Y131" s="6"/>
    </row>
    <row r="132" spans="1:25" ht="12" customHeight="1" x14ac:dyDescent="0.2">
      <c r="A132" s="19" t="s">
        <v>1477</v>
      </c>
      <c r="B132" s="20">
        <v>1</v>
      </c>
      <c r="C132" s="21">
        <v>2021</v>
      </c>
      <c r="D132" s="22" t="s">
        <v>731</v>
      </c>
      <c r="E132" s="27" t="s">
        <v>1489</v>
      </c>
      <c r="F132" s="111">
        <v>44495</v>
      </c>
      <c r="G132" s="25" t="s">
        <v>1404</v>
      </c>
      <c r="H132" s="22" t="s">
        <v>1352</v>
      </c>
      <c r="I132" s="24" t="s">
        <v>1405</v>
      </c>
      <c r="J132" s="28" t="s">
        <v>1406</v>
      </c>
      <c r="K132" s="8" t="s">
        <v>96</v>
      </c>
      <c r="L132" s="25" t="s">
        <v>1407</v>
      </c>
      <c r="M132" s="25">
        <v>1</v>
      </c>
      <c r="N132" s="25" t="s">
        <v>90</v>
      </c>
      <c r="O132" s="25" t="s">
        <v>865</v>
      </c>
      <c r="P132" s="25" t="s">
        <v>1356</v>
      </c>
      <c r="Q132" s="98">
        <v>44504</v>
      </c>
      <c r="R132" s="98">
        <v>44561</v>
      </c>
      <c r="S132" s="50"/>
      <c r="T132" s="26"/>
      <c r="U132" s="60"/>
      <c r="V132" s="26" t="s">
        <v>106</v>
      </c>
      <c r="W132" s="25">
        <v>0</v>
      </c>
      <c r="X132" s="25">
        <v>0</v>
      </c>
      <c r="Y132" s="6"/>
    </row>
    <row r="133" spans="1:25" ht="12" customHeight="1" x14ac:dyDescent="0.2">
      <c r="A133" s="19" t="s">
        <v>1478</v>
      </c>
      <c r="B133" s="20">
        <v>1</v>
      </c>
      <c r="C133" s="21">
        <v>2021</v>
      </c>
      <c r="D133" s="22" t="s">
        <v>1350</v>
      </c>
      <c r="E133" s="27" t="s">
        <v>1489</v>
      </c>
      <c r="F133" s="111">
        <v>44495</v>
      </c>
      <c r="G133" s="25" t="s">
        <v>1408</v>
      </c>
      <c r="H133" s="22" t="s">
        <v>1352</v>
      </c>
      <c r="I133" s="24" t="s">
        <v>1409</v>
      </c>
      <c r="J133" s="28" t="s">
        <v>1410</v>
      </c>
      <c r="K133" s="8" t="s">
        <v>96</v>
      </c>
      <c r="L133" s="25" t="s">
        <v>1411</v>
      </c>
      <c r="M133" s="25">
        <v>1</v>
      </c>
      <c r="N133" s="25" t="s">
        <v>90</v>
      </c>
      <c r="O133" s="25" t="s">
        <v>865</v>
      </c>
      <c r="P133" s="25" t="s">
        <v>1356</v>
      </c>
      <c r="Q133" s="98">
        <v>44504</v>
      </c>
      <c r="R133" s="98">
        <v>44561</v>
      </c>
      <c r="S133" s="50"/>
      <c r="T133" s="26"/>
      <c r="U133" s="60"/>
      <c r="V133" s="26" t="s">
        <v>106</v>
      </c>
      <c r="W133" s="25">
        <v>0</v>
      </c>
      <c r="X133" s="25">
        <v>0</v>
      </c>
      <c r="Y133" s="6"/>
    </row>
    <row r="134" spans="1:25" ht="12" customHeight="1" x14ac:dyDescent="0.2">
      <c r="A134" s="19" t="s">
        <v>1478</v>
      </c>
      <c r="B134" s="20">
        <v>2</v>
      </c>
      <c r="C134" s="21">
        <v>2021</v>
      </c>
      <c r="D134" s="22" t="s">
        <v>1350</v>
      </c>
      <c r="E134" s="27" t="s">
        <v>1489</v>
      </c>
      <c r="F134" s="111">
        <v>44495</v>
      </c>
      <c r="G134" s="25" t="s">
        <v>1408</v>
      </c>
      <c r="H134" s="22" t="s">
        <v>1352</v>
      </c>
      <c r="I134" s="24" t="s">
        <v>1409</v>
      </c>
      <c r="J134" s="28" t="s">
        <v>1412</v>
      </c>
      <c r="K134" s="8" t="s">
        <v>99</v>
      </c>
      <c r="L134" s="25" t="s">
        <v>1413</v>
      </c>
      <c r="M134" s="25">
        <v>1</v>
      </c>
      <c r="N134" s="25" t="s">
        <v>90</v>
      </c>
      <c r="O134" s="25" t="s">
        <v>865</v>
      </c>
      <c r="P134" s="25" t="s">
        <v>1356</v>
      </c>
      <c r="Q134" s="98">
        <v>44504</v>
      </c>
      <c r="R134" s="98">
        <v>44561</v>
      </c>
      <c r="S134" s="50"/>
      <c r="T134" s="26"/>
      <c r="U134" s="60"/>
      <c r="V134" s="26" t="s">
        <v>106</v>
      </c>
      <c r="W134" s="25">
        <v>0</v>
      </c>
      <c r="X134" s="25">
        <v>0</v>
      </c>
      <c r="Y134" s="6"/>
    </row>
    <row r="135" spans="1:25" ht="12" customHeight="1" x14ac:dyDescent="0.2">
      <c r="A135" s="19" t="s">
        <v>1479</v>
      </c>
      <c r="B135" s="20">
        <v>1</v>
      </c>
      <c r="C135" s="21">
        <v>2021</v>
      </c>
      <c r="D135" s="22" t="s">
        <v>1350</v>
      </c>
      <c r="E135" s="27" t="s">
        <v>1489</v>
      </c>
      <c r="F135" s="111">
        <v>44495</v>
      </c>
      <c r="G135" s="25" t="s">
        <v>1414</v>
      </c>
      <c r="H135" s="22" t="s">
        <v>1352</v>
      </c>
      <c r="I135" s="24" t="s">
        <v>1415</v>
      </c>
      <c r="J135" s="28" t="s">
        <v>1416</v>
      </c>
      <c r="K135" s="8" t="s">
        <v>96</v>
      </c>
      <c r="L135" s="25" t="s">
        <v>1417</v>
      </c>
      <c r="M135" s="25">
        <v>1</v>
      </c>
      <c r="N135" s="25" t="s">
        <v>90</v>
      </c>
      <c r="O135" s="25" t="s">
        <v>865</v>
      </c>
      <c r="P135" s="25" t="s">
        <v>1356</v>
      </c>
      <c r="Q135" s="98">
        <v>44504</v>
      </c>
      <c r="R135" s="98">
        <v>44561</v>
      </c>
      <c r="S135" s="50"/>
      <c r="T135" s="26"/>
      <c r="U135" s="60"/>
      <c r="V135" s="26" t="s">
        <v>106</v>
      </c>
      <c r="W135" s="25">
        <v>0</v>
      </c>
      <c r="X135" s="25">
        <v>0</v>
      </c>
      <c r="Y135" s="6"/>
    </row>
    <row r="136" spans="1:25" ht="12" customHeight="1" x14ac:dyDescent="0.2">
      <c r="A136" s="19" t="s">
        <v>1480</v>
      </c>
      <c r="B136" s="20">
        <v>1</v>
      </c>
      <c r="C136" s="21">
        <v>2021</v>
      </c>
      <c r="D136" s="22" t="s">
        <v>1350</v>
      </c>
      <c r="E136" s="27" t="s">
        <v>1489</v>
      </c>
      <c r="F136" s="111">
        <v>44495</v>
      </c>
      <c r="G136" s="25" t="s">
        <v>1418</v>
      </c>
      <c r="H136" s="22" t="s">
        <v>1352</v>
      </c>
      <c r="I136" s="24" t="s">
        <v>1419</v>
      </c>
      <c r="J136" s="28" t="s">
        <v>1420</v>
      </c>
      <c r="K136" s="8" t="s">
        <v>99</v>
      </c>
      <c r="L136" s="25" t="s">
        <v>1411</v>
      </c>
      <c r="M136" s="25">
        <v>1</v>
      </c>
      <c r="N136" s="25" t="s">
        <v>90</v>
      </c>
      <c r="O136" s="25" t="s">
        <v>865</v>
      </c>
      <c r="P136" s="25" t="s">
        <v>1356</v>
      </c>
      <c r="Q136" s="98">
        <v>44504</v>
      </c>
      <c r="R136" s="98">
        <v>44561</v>
      </c>
      <c r="S136" s="50"/>
      <c r="T136" s="26"/>
      <c r="U136" s="60"/>
      <c r="V136" s="26" t="s">
        <v>106</v>
      </c>
      <c r="W136" s="25">
        <v>0</v>
      </c>
      <c r="X136" s="25">
        <v>0</v>
      </c>
      <c r="Y136" s="6"/>
    </row>
    <row r="137" spans="1:25" ht="12" customHeight="1" x14ac:dyDescent="0.2">
      <c r="A137" s="19" t="s">
        <v>1481</v>
      </c>
      <c r="B137" s="20">
        <v>1</v>
      </c>
      <c r="C137" s="21">
        <v>2021</v>
      </c>
      <c r="D137" s="22" t="s">
        <v>1350</v>
      </c>
      <c r="E137" s="27" t="s">
        <v>1489</v>
      </c>
      <c r="F137" s="111">
        <v>44495</v>
      </c>
      <c r="G137" s="25" t="s">
        <v>1421</v>
      </c>
      <c r="H137" s="22" t="s">
        <v>1352</v>
      </c>
      <c r="I137" s="24" t="s">
        <v>1422</v>
      </c>
      <c r="J137" s="28" t="s">
        <v>1423</v>
      </c>
      <c r="K137" s="8" t="s">
        <v>1424</v>
      </c>
      <c r="L137" s="25" t="s">
        <v>1425</v>
      </c>
      <c r="M137" s="25">
        <v>1</v>
      </c>
      <c r="N137" s="25" t="s">
        <v>90</v>
      </c>
      <c r="O137" s="25" t="s">
        <v>865</v>
      </c>
      <c r="P137" s="25" t="s">
        <v>1356</v>
      </c>
      <c r="Q137" s="98">
        <v>44504</v>
      </c>
      <c r="R137" s="98">
        <v>44561</v>
      </c>
      <c r="S137" s="50"/>
      <c r="T137" s="26"/>
      <c r="U137" s="60"/>
      <c r="V137" s="26" t="s">
        <v>106</v>
      </c>
      <c r="W137" s="25">
        <v>0</v>
      </c>
      <c r="X137" s="25">
        <v>0</v>
      </c>
      <c r="Y137" s="6"/>
    </row>
    <row r="138" spans="1:25" ht="12" customHeight="1" x14ac:dyDescent="0.2">
      <c r="A138" s="19" t="s">
        <v>1474</v>
      </c>
      <c r="B138" s="20">
        <v>1</v>
      </c>
      <c r="C138" s="21">
        <v>2021</v>
      </c>
      <c r="D138" s="22" t="s">
        <v>731</v>
      </c>
      <c r="E138" s="27" t="s">
        <v>1489</v>
      </c>
      <c r="F138" s="111">
        <v>44495</v>
      </c>
      <c r="G138" s="25" t="s">
        <v>1426</v>
      </c>
      <c r="H138" s="22" t="s">
        <v>1352</v>
      </c>
      <c r="I138" s="24" t="s">
        <v>1427</v>
      </c>
      <c r="J138" s="28" t="s">
        <v>1428</v>
      </c>
      <c r="K138" s="8" t="s">
        <v>1424</v>
      </c>
      <c r="L138" s="25" t="s">
        <v>1429</v>
      </c>
      <c r="M138" s="25">
        <v>1</v>
      </c>
      <c r="N138" s="25" t="s">
        <v>90</v>
      </c>
      <c r="O138" s="25" t="s">
        <v>865</v>
      </c>
      <c r="P138" s="25" t="s">
        <v>1356</v>
      </c>
      <c r="Q138" s="98">
        <v>44504</v>
      </c>
      <c r="R138" s="98">
        <v>44650</v>
      </c>
      <c r="S138" s="50"/>
      <c r="T138" s="26"/>
      <c r="U138" s="60"/>
      <c r="V138" s="26" t="s">
        <v>106</v>
      </c>
      <c r="W138" s="25">
        <v>0</v>
      </c>
      <c r="X138" s="25">
        <v>0</v>
      </c>
      <c r="Y138" s="6"/>
    </row>
    <row r="139" spans="1:25" ht="12" customHeight="1" x14ac:dyDescent="0.2">
      <c r="A139" s="19" t="s">
        <v>1482</v>
      </c>
      <c r="B139" s="20">
        <v>1</v>
      </c>
      <c r="C139" s="21">
        <v>2021</v>
      </c>
      <c r="D139" s="22" t="s">
        <v>1350</v>
      </c>
      <c r="E139" s="27" t="s">
        <v>1489</v>
      </c>
      <c r="F139" s="111">
        <v>44495</v>
      </c>
      <c r="G139" s="25" t="s">
        <v>1430</v>
      </c>
      <c r="H139" s="22" t="s">
        <v>1352</v>
      </c>
      <c r="I139" s="24" t="s">
        <v>1431</v>
      </c>
      <c r="J139" s="28" t="s">
        <v>1432</v>
      </c>
      <c r="K139" s="8" t="s">
        <v>1424</v>
      </c>
      <c r="L139" s="25" t="s">
        <v>1433</v>
      </c>
      <c r="M139" s="25">
        <v>5</v>
      </c>
      <c r="N139" s="25" t="s">
        <v>90</v>
      </c>
      <c r="O139" s="25" t="s">
        <v>865</v>
      </c>
      <c r="P139" s="25" t="s">
        <v>1356</v>
      </c>
      <c r="Q139" s="98">
        <v>44504</v>
      </c>
      <c r="R139" s="98">
        <v>44650</v>
      </c>
      <c r="S139" s="50"/>
      <c r="T139" s="26"/>
      <c r="U139" s="60"/>
      <c r="V139" s="26" t="s">
        <v>106</v>
      </c>
      <c r="W139" s="25">
        <v>0</v>
      </c>
      <c r="X139" s="25">
        <v>0</v>
      </c>
      <c r="Y139" s="6"/>
    </row>
    <row r="140" spans="1:25" ht="12" customHeight="1" x14ac:dyDescent="0.2">
      <c r="A140" s="19" t="s">
        <v>1472</v>
      </c>
      <c r="B140" s="20">
        <v>1</v>
      </c>
      <c r="C140" s="21">
        <v>2021</v>
      </c>
      <c r="D140" s="22" t="s">
        <v>1350</v>
      </c>
      <c r="E140" s="27" t="s">
        <v>1489</v>
      </c>
      <c r="F140" s="111">
        <v>44495</v>
      </c>
      <c r="G140" s="25" t="s">
        <v>1434</v>
      </c>
      <c r="H140" s="22" t="s">
        <v>1352</v>
      </c>
      <c r="I140" s="24" t="s">
        <v>1435</v>
      </c>
      <c r="J140" s="28" t="s">
        <v>1436</v>
      </c>
      <c r="K140" s="8" t="s">
        <v>1424</v>
      </c>
      <c r="L140" s="25" t="s">
        <v>1437</v>
      </c>
      <c r="M140" s="25">
        <v>1</v>
      </c>
      <c r="N140" s="25" t="s">
        <v>90</v>
      </c>
      <c r="O140" s="25" t="s">
        <v>865</v>
      </c>
      <c r="P140" s="25" t="s">
        <v>1356</v>
      </c>
      <c r="Q140" s="98">
        <v>44504</v>
      </c>
      <c r="R140" s="98">
        <v>44561</v>
      </c>
      <c r="S140" s="50"/>
      <c r="T140" s="26"/>
      <c r="U140" s="60"/>
      <c r="V140" s="26" t="s">
        <v>106</v>
      </c>
      <c r="W140" s="25">
        <v>0</v>
      </c>
      <c r="X140" s="25">
        <v>0</v>
      </c>
      <c r="Y140" s="6"/>
    </row>
    <row r="141" spans="1:25" ht="12" customHeight="1" x14ac:dyDescent="0.2">
      <c r="A141" s="19" t="s">
        <v>1483</v>
      </c>
      <c r="B141" s="20">
        <v>1</v>
      </c>
      <c r="C141" s="21">
        <v>2021</v>
      </c>
      <c r="D141" s="22" t="s">
        <v>1350</v>
      </c>
      <c r="E141" s="27" t="s">
        <v>1489</v>
      </c>
      <c r="F141" s="111">
        <v>44495</v>
      </c>
      <c r="G141" s="25" t="s">
        <v>1438</v>
      </c>
      <c r="H141" s="22" t="s">
        <v>1352</v>
      </c>
      <c r="I141" s="24" t="s">
        <v>1439</v>
      </c>
      <c r="J141" s="28" t="s">
        <v>1440</v>
      </c>
      <c r="K141" s="8" t="s">
        <v>1424</v>
      </c>
      <c r="L141" s="25" t="s">
        <v>1441</v>
      </c>
      <c r="M141" s="25">
        <v>1</v>
      </c>
      <c r="N141" s="25" t="s">
        <v>90</v>
      </c>
      <c r="O141" s="25" t="s">
        <v>865</v>
      </c>
      <c r="P141" s="25" t="s">
        <v>1356</v>
      </c>
      <c r="Q141" s="98">
        <v>44504</v>
      </c>
      <c r="R141" s="98">
        <v>44650</v>
      </c>
      <c r="S141" s="50"/>
      <c r="T141" s="26"/>
      <c r="U141" s="60"/>
      <c r="V141" s="26" t="s">
        <v>106</v>
      </c>
      <c r="W141" s="25">
        <v>0</v>
      </c>
      <c r="X141" s="25">
        <v>0</v>
      </c>
      <c r="Y141" s="6"/>
    </row>
    <row r="142" spans="1:25" ht="12" customHeight="1" x14ac:dyDescent="0.2">
      <c r="A142" s="19" t="s">
        <v>1484</v>
      </c>
      <c r="B142" s="20">
        <v>1</v>
      </c>
      <c r="C142" s="21">
        <v>2021</v>
      </c>
      <c r="D142" s="22" t="s">
        <v>82</v>
      </c>
      <c r="E142" s="27" t="s">
        <v>1489</v>
      </c>
      <c r="F142" s="111">
        <v>44495</v>
      </c>
      <c r="G142" s="25" t="s">
        <v>1442</v>
      </c>
      <c r="H142" s="22" t="s">
        <v>1352</v>
      </c>
      <c r="I142" s="24" t="s">
        <v>1443</v>
      </c>
      <c r="J142" s="28" t="s">
        <v>1444</v>
      </c>
      <c r="K142" s="8" t="s">
        <v>1424</v>
      </c>
      <c r="L142" s="25" t="s">
        <v>1445</v>
      </c>
      <c r="M142" s="25">
        <v>1</v>
      </c>
      <c r="N142" s="25" t="s">
        <v>97</v>
      </c>
      <c r="O142" s="25" t="s">
        <v>1446</v>
      </c>
      <c r="P142" s="25" t="s">
        <v>1447</v>
      </c>
      <c r="Q142" s="98">
        <v>44504</v>
      </c>
      <c r="R142" s="98">
        <v>44865</v>
      </c>
      <c r="S142" s="50"/>
      <c r="T142" s="26"/>
      <c r="U142" s="60"/>
      <c r="V142" s="26" t="s">
        <v>106</v>
      </c>
      <c r="W142" s="25">
        <v>0</v>
      </c>
      <c r="X142" s="25">
        <v>0</v>
      </c>
      <c r="Y142" s="6"/>
    </row>
    <row r="143" spans="1:25" ht="12" customHeight="1" x14ac:dyDescent="0.2">
      <c r="A143" s="19" t="s">
        <v>1485</v>
      </c>
      <c r="B143" s="20">
        <v>1</v>
      </c>
      <c r="C143" s="21">
        <v>2021</v>
      </c>
      <c r="D143" s="22" t="s">
        <v>1350</v>
      </c>
      <c r="E143" s="27" t="s">
        <v>1489</v>
      </c>
      <c r="F143" s="111">
        <v>44495</v>
      </c>
      <c r="G143" s="25" t="s">
        <v>1448</v>
      </c>
      <c r="H143" s="22" t="s">
        <v>1352</v>
      </c>
      <c r="I143" s="24" t="s">
        <v>1449</v>
      </c>
      <c r="J143" s="28" t="s">
        <v>1450</v>
      </c>
      <c r="K143" s="8" t="s">
        <v>1424</v>
      </c>
      <c r="L143" s="25" t="s">
        <v>1437</v>
      </c>
      <c r="M143" s="25">
        <v>1</v>
      </c>
      <c r="N143" s="25" t="s">
        <v>90</v>
      </c>
      <c r="O143" s="25" t="s">
        <v>865</v>
      </c>
      <c r="P143" s="25" t="s">
        <v>1356</v>
      </c>
      <c r="Q143" s="98">
        <v>44504</v>
      </c>
      <c r="R143" s="98">
        <v>44561</v>
      </c>
      <c r="S143" s="50"/>
      <c r="T143" s="26"/>
      <c r="U143" s="60"/>
      <c r="V143" s="26" t="s">
        <v>106</v>
      </c>
      <c r="W143" s="25">
        <v>0</v>
      </c>
      <c r="X143" s="25">
        <v>0</v>
      </c>
      <c r="Y143" s="6"/>
    </row>
    <row r="144" spans="1:25" ht="12" customHeight="1" x14ac:dyDescent="0.2">
      <c r="A144" s="19" t="s">
        <v>1486</v>
      </c>
      <c r="B144" s="20">
        <v>1</v>
      </c>
      <c r="C144" s="21">
        <v>2021</v>
      </c>
      <c r="D144" s="22" t="s">
        <v>82</v>
      </c>
      <c r="E144" s="27" t="s">
        <v>1489</v>
      </c>
      <c r="F144" s="111">
        <v>44495</v>
      </c>
      <c r="G144" s="25" t="s">
        <v>1451</v>
      </c>
      <c r="H144" s="22" t="s">
        <v>1352</v>
      </c>
      <c r="I144" s="24" t="s">
        <v>1452</v>
      </c>
      <c r="J144" s="28" t="s">
        <v>1453</v>
      </c>
      <c r="K144" s="8" t="s">
        <v>1424</v>
      </c>
      <c r="L144" s="25" t="s">
        <v>1454</v>
      </c>
      <c r="M144" s="25">
        <v>1</v>
      </c>
      <c r="N144" s="25" t="s">
        <v>97</v>
      </c>
      <c r="O144" s="25" t="s">
        <v>1446</v>
      </c>
      <c r="P144" s="25" t="s">
        <v>1447</v>
      </c>
      <c r="Q144" s="98">
        <v>44504</v>
      </c>
      <c r="R144" s="98">
        <v>44865</v>
      </c>
      <c r="S144" s="50"/>
      <c r="T144" s="26"/>
      <c r="U144" s="60"/>
      <c r="V144" s="26" t="s">
        <v>106</v>
      </c>
      <c r="W144" s="25">
        <v>0</v>
      </c>
      <c r="X144" s="25">
        <v>0</v>
      </c>
      <c r="Y144" s="6"/>
    </row>
    <row r="145" spans="1:25" ht="12" customHeight="1" x14ac:dyDescent="0.2">
      <c r="A145" s="19" t="s">
        <v>1487</v>
      </c>
      <c r="B145" s="20">
        <v>1</v>
      </c>
      <c r="C145" s="21">
        <v>2021</v>
      </c>
      <c r="D145" s="22" t="s">
        <v>70</v>
      </c>
      <c r="E145" s="27" t="s">
        <v>1489</v>
      </c>
      <c r="F145" s="111">
        <v>44495</v>
      </c>
      <c r="G145" s="25" t="s">
        <v>1455</v>
      </c>
      <c r="H145" s="22" t="s">
        <v>1456</v>
      </c>
      <c r="I145" s="24" t="s">
        <v>1457</v>
      </c>
      <c r="J145" s="28" t="s">
        <v>1458</v>
      </c>
      <c r="K145" s="8" t="s">
        <v>1424</v>
      </c>
      <c r="L145" s="25" t="s">
        <v>1459</v>
      </c>
      <c r="M145" s="25">
        <v>2</v>
      </c>
      <c r="N145" s="25" t="s">
        <v>90</v>
      </c>
      <c r="O145" s="25" t="s">
        <v>1460</v>
      </c>
      <c r="P145" s="25" t="s">
        <v>1460</v>
      </c>
      <c r="Q145" s="98">
        <v>44504</v>
      </c>
      <c r="R145" s="50">
        <v>44742</v>
      </c>
      <c r="S145" s="50"/>
      <c r="T145" s="26"/>
      <c r="U145" s="60"/>
      <c r="V145" s="26" t="s">
        <v>106</v>
      </c>
      <c r="W145" s="25">
        <v>0</v>
      </c>
      <c r="X145" s="25">
        <v>0</v>
      </c>
      <c r="Y145" s="6"/>
    </row>
    <row r="146" spans="1:25" ht="12" customHeight="1" x14ac:dyDescent="0.2">
      <c r="A146" s="19" t="s">
        <v>1488</v>
      </c>
      <c r="B146" s="20">
        <v>1</v>
      </c>
      <c r="C146" s="21">
        <v>2021</v>
      </c>
      <c r="D146" s="22" t="s">
        <v>1350</v>
      </c>
      <c r="E146" s="27" t="s">
        <v>1489</v>
      </c>
      <c r="F146" s="111">
        <v>44495</v>
      </c>
      <c r="G146" s="25" t="s">
        <v>1461</v>
      </c>
      <c r="H146" s="22" t="s">
        <v>1352</v>
      </c>
      <c r="I146" s="24" t="s">
        <v>1462</v>
      </c>
      <c r="J146" s="28" t="s">
        <v>1463</v>
      </c>
      <c r="K146" s="8" t="s">
        <v>96</v>
      </c>
      <c r="L146" s="25" t="s">
        <v>402</v>
      </c>
      <c r="M146" s="25">
        <v>1</v>
      </c>
      <c r="N146" s="25" t="s">
        <v>90</v>
      </c>
      <c r="O146" s="25" t="s">
        <v>865</v>
      </c>
      <c r="P146" s="25" t="s">
        <v>1356</v>
      </c>
      <c r="Q146" s="98">
        <v>44504</v>
      </c>
      <c r="R146" s="98">
        <v>44561</v>
      </c>
      <c r="S146" s="50"/>
      <c r="T146" s="26"/>
      <c r="U146" s="60"/>
      <c r="V146" s="26" t="s">
        <v>106</v>
      </c>
      <c r="W146" s="25">
        <v>0</v>
      </c>
      <c r="X146" s="25">
        <v>0</v>
      </c>
      <c r="Y146" s="6"/>
    </row>
    <row r="147" spans="1:25" ht="12" customHeight="1" x14ac:dyDescent="0.2">
      <c r="A147" s="19" t="s">
        <v>1488</v>
      </c>
      <c r="B147" s="20">
        <v>2</v>
      </c>
      <c r="C147" s="21">
        <v>2021</v>
      </c>
      <c r="D147" s="22" t="s">
        <v>1350</v>
      </c>
      <c r="E147" s="27" t="s">
        <v>1489</v>
      </c>
      <c r="F147" s="111">
        <v>44495</v>
      </c>
      <c r="G147" s="25" t="s">
        <v>1461</v>
      </c>
      <c r="H147" s="22" t="s">
        <v>1352</v>
      </c>
      <c r="I147" s="24" t="s">
        <v>1462</v>
      </c>
      <c r="J147" s="28" t="s">
        <v>1464</v>
      </c>
      <c r="K147" s="8" t="s">
        <v>99</v>
      </c>
      <c r="L147" s="25" t="s">
        <v>1465</v>
      </c>
      <c r="M147" s="25">
        <v>2</v>
      </c>
      <c r="N147" s="25" t="s">
        <v>90</v>
      </c>
      <c r="O147" s="25" t="s">
        <v>865</v>
      </c>
      <c r="P147" s="25" t="s">
        <v>1356</v>
      </c>
      <c r="Q147" s="98">
        <v>44504</v>
      </c>
      <c r="R147" s="50">
        <v>44742</v>
      </c>
      <c r="S147" s="50"/>
      <c r="T147" s="26"/>
      <c r="U147" s="60"/>
      <c r="V147" s="26" t="s">
        <v>106</v>
      </c>
      <c r="W147" s="25">
        <v>0</v>
      </c>
      <c r="X147" s="25">
        <v>0</v>
      </c>
      <c r="Y147" s="6"/>
    </row>
    <row r="148" spans="1:25" ht="12" customHeight="1" x14ac:dyDescent="0.2">
      <c r="A148" s="19" t="s">
        <v>1536</v>
      </c>
      <c r="B148" s="20">
        <v>1</v>
      </c>
      <c r="C148" s="21">
        <v>2021</v>
      </c>
      <c r="D148" s="22" t="s">
        <v>1350</v>
      </c>
      <c r="E148" s="27" t="s">
        <v>1538</v>
      </c>
      <c r="F148" s="111">
        <v>44456</v>
      </c>
      <c r="G148" s="25" t="s">
        <v>1514</v>
      </c>
      <c r="H148" s="22" t="s">
        <v>1096</v>
      </c>
      <c r="I148" s="24" t="s">
        <v>1515</v>
      </c>
      <c r="J148" s="28" t="s">
        <v>1516</v>
      </c>
      <c r="K148" s="8" t="s">
        <v>1099</v>
      </c>
      <c r="L148" s="25" t="s">
        <v>1517</v>
      </c>
      <c r="M148" s="25" t="s">
        <v>1518</v>
      </c>
      <c r="N148" s="25" t="s">
        <v>90</v>
      </c>
      <c r="O148" s="25" t="s">
        <v>1519</v>
      </c>
      <c r="P148" s="25" t="s">
        <v>1102</v>
      </c>
      <c r="Q148" s="98">
        <v>44466</v>
      </c>
      <c r="R148" s="98">
        <v>44505</v>
      </c>
      <c r="S148" s="98">
        <v>44539</v>
      </c>
      <c r="T148" s="50" t="s">
        <v>1520</v>
      </c>
      <c r="U148" s="26" t="s">
        <v>1521</v>
      </c>
      <c r="V148" s="60" t="s">
        <v>138</v>
      </c>
      <c r="W148" s="25">
        <v>0</v>
      </c>
      <c r="X148" s="25">
        <v>0</v>
      </c>
      <c r="Y148" s="6"/>
    </row>
    <row r="149" spans="1:25" ht="12" customHeight="1" x14ac:dyDescent="0.2">
      <c r="A149" s="19" t="s">
        <v>1537</v>
      </c>
      <c r="B149" s="20">
        <v>1</v>
      </c>
      <c r="C149" s="21">
        <v>2021</v>
      </c>
      <c r="D149" s="22" t="s">
        <v>1350</v>
      </c>
      <c r="E149" s="27" t="s">
        <v>1522</v>
      </c>
      <c r="F149" s="111">
        <v>44456</v>
      </c>
      <c r="G149" s="25" t="s">
        <v>1523</v>
      </c>
      <c r="H149" s="22" t="s">
        <v>1096</v>
      </c>
      <c r="I149" s="24" t="s">
        <v>1524</v>
      </c>
      <c r="J149" s="28" t="s">
        <v>1525</v>
      </c>
      <c r="K149" s="8" t="s">
        <v>1099</v>
      </c>
      <c r="L149" s="25" t="s">
        <v>1526</v>
      </c>
      <c r="M149" s="25" t="s">
        <v>1527</v>
      </c>
      <c r="N149" s="25" t="s">
        <v>90</v>
      </c>
      <c r="O149" s="25" t="s">
        <v>1519</v>
      </c>
      <c r="P149" s="25" t="s">
        <v>1102</v>
      </c>
      <c r="Q149" s="98">
        <v>44466</v>
      </c>
      <c r="R149" s="98">
        <v>44505</v>
      </c>
      <c r="S149" s="98">
        <v>44539</v>
      </c>
      <c r="T149" s="50" t="s">
        <v>1520</v>
      </c>
      <c r="U149" s="26" t="s">
        <v>1528</v>
      </c>
      <c r="V149" s="60" t="s">
        <v>138</v>
      </c>
      <c r="W149" s="25">
        <v>0</v>
      </c>
      <c r="X149" s="25">
        <v>0</v>
      </c>
      <c r="Y149" s="6"/>
    </row>
    <row r="150" spans="1:25" ht="12" customHeight="1" x14ac:dyDescent="0.2">
      <c r="A150" s="19" t="s">
        <v>1537</v>
      </c>
      <c r="B150" s="20">
        <v>2</v>
      </c>
      <c r="C150" s="21">
        <v>2021</v>
      </c>
      <c r="D150" s="22" t="s">
        <v>1350</v>
      </c>
      <c r="E150" s="27" t="s">
        <v>1529</v>
      </c>
      <c r="F150" s="111">
        <v>44457</v>
      </c>
      <c r="G150" s="25" t="s">
        <v>1523</v>
      </c>
      <c r="H150" s="22" t="s">
        <v>1096</v>
      </c>
      <c r="I150" s="24" t="s">
        <v>1524</v>
      </c>
      <c r="J150" s="28" t="s">
        <v>1530</v>
      </c>
      <c r="K150" s="8" t="s">
        <v>1099</v>
      </c>
      <c r="L150" s="25" t="s">
        <v>1531</v>
      </c>
      <c r="M150" s="25" t="s">
        <v>1532</v>
      </c>
      <c r="N150" s="25" t="s">
        <v>613</v>
      </c>
      <c r="O150" s="25" t="s">
        <v>1533</v>
      </c>
      <c r="P150" s="25" t="s">
        <v>1534</v>
      </c>
      <c r="Q150" s="98">
        <v>44466</v>
      </c>
      <c r="R150" s="98">
        <v>44505</v>
      </c>
      <c r="S150" s="98">
        <v>44539</v>
      </c>
      <c r="T150" s="50" t="s">
        <v>1520</v>
      </c>
      <c r="U150" s="26" t="s">
        <v>1535</v>
      </c>
      <c r="V150" s="60" t="s">
        <v>138</v>
      </c>
      <c r="W150" s="25">
        <v>0</v>
      </c>
      <c r="X150" s="25">
        <v>0</v>
      </c>
      <c r="Y150" s="6"/>
    </row>
  </sheetData>
  <autoFilter ref="A6:Y150" xr:uid="{00000000-0009-0000-0000-000001000000}"/>
  <mergeCells count="8">
    <mergeCell ref="A5:R5"/>
    <mergeCell ref="A1:E4"/>
    <mergeCell ref="F4:O4"/>
    <mergeCell ref="F1:V1"/>
    <mergeCell ref="F2:V2"/>
    <mergeCell ref="F3:V3"/>
    <mergeCell ref="P4:V4"/>
    <mergeCell ref="S5:X5"/>
  </mergeCells>
  <phoneticPr fontId="34" type="noConversion"/>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39"/>
  <sheetViews>
    <sheetView topLeftCell="M76" workbookViewId="0">
      <selection activeCell="R86" sqref="R86:S139"/>
    </sheetView>
  </sheetViews>
  <sheetFormatPr baseColWidth="10" defaultRowHeight="12.75" x14ac:dyDescent="0.2"/>
  <cols>
    <col min="3" max="3" width="7.28515625" customWidth="1"/>
    <col min="7" max="7" width="11.42578125" style="61"/>
    <col min="19" max="19" width="11.42578125" style="62"/>
    <col min="20" max="20" width="11.42578125" style="63"/>
  </cols>
  <sheetData>
    <row r="1" spans="1:25" ht="15.75" x14ac:dyDescent="0.25">
      <c r="A1" s="57" t="s">
        <v>116</v>
      </c>
      <c r="T1" s="63" t="s">
        <v>11</v>
      </c>
    </row>
    <row r="2" spans="1:25" s="9" customFormat="1" ht="49.5" customHeight="1" x14ac:dyDescent="0.2">
      <c r="A2" s="53" t="s">
        <v>136</v>
      </c>
      <c r="B2" s="53" t="s">
        <v>28</v>
      </c>
      <c r="C2" s="53" t="s">
        <v>27</v>
      </c>
      <c r="D2" s="53" t="s">
        <v>26</v>
      </c>
      <c r="E2" s="53" t="s">
        <v>17</v>
      </c>
      <c r="F2" s="53" t="s">
        <v>0</v>
      </c>
      <c r="G2" s="48" t="s">
        <v>8</v>
      </c>
      <c r="H2" s="16" t="s">
        <v>10</v>
      </c>
      <c r="I2" s="53" t="s">
        <v>20</v>
      </c>
      <c r="J2" s="53" t="s">
        <v>19</v>
      </c>
      <c r="K2" s="53" t="s">
        <v>1</v>
      </c>
      <c r="L2" s="53" t="s">
        <v>15</v>
      </c>
      <c r="M2" s="53" t="s">
        <v>2</v>
      </c>
      <c r="N2" s="53" t="s">
        <v>3</v>
      </c>
      <c r="O2" s="53" t="s">
        <v>25</v>
      </c>
      <c r="P2" s="53" t="s">
        <v>4</v>
      </c>
      <c r="Q2" s="48" t="s">
        <v>5</v>
      </c>
      <c r="R2" s="48" t="s">
        <v>6</v>
      </c>
      <c r="S2" s="48" t="s">
        <v>7</v>
      </c>
      <c r="T2" s="64" t="s">
        <v>12</v>
      </c>
      <c r="U2" s="54" t="s">
        <v>18</v>
      </c>
      <c r="V2" s="54" t="s">
        <v>13</v>
      </c>
      <c r="W2" s="54" t="s">
        <v>14</v>
      </c>
      <c r="X2" s="54" t="s">
        <v>109</v>
      </c>
      <c r="Y2" s="59" t="s">
        <v>110</v>
      </c>
    </row>
    <row r="3" spans="1:25" x14ac:dyDescent="0.2">
      <c r="A3" t="s">
        <v>444</v>
      </c>
      <c r="B3" t="s">
        <v>148</v>
      </c>
      <c r="C3">
        <v>1</v>
      </c>
      <c r="D3">
        <v>2020</v>
      </c>
      <c r="E3" t="s">
        <v>141</v>
      </c>
      <c r="F3" t="s">
        <v>87</v>
      </c>
      <c r="G3" s="61">
        <v>43921</v>
      </c>
      <c r="H3" t="s">
        <v>143</v>
      </c>
      <c r="I3" t="s">
        <v>144</v>
      </c>
      <c r="J3" t="s">
        <v>145</v>
      </c>
      <c r="K3" t="s">
        <v>146</v>
      </c>
      <c r="L3" t="s">
        <v>99</v>
      </c>
      <c r="M3" t="s">
        <v>147</v>
      </c>
      <c r="N3">
        <v>1</v>
      </c>
      <c r="O3" t="s">
        <v>149</v>
      </c>
      <c r="P3" t="s">
        <v>150</v>
      </c>
      <c r="Q3" t="s">
        <v>142</v>
      </c>
      <c r="R3" s="61">
        <v>43917</v>
      </c>
      <c r="S3" s="63">
        <v>44227</v>
      </c>
      <c r="T3" s="63">
        <v>44230</v>
      </c>
      <c r="U3" t="s">
        <v>372</v>
      </c>
      <c r="V3" t="s">
        <v>441</v>
      </c>
      <c r="W3" t="s">
        <v>138</v>
      </c>
      <c r="X3">
        <v>1</v>
      </c>
      <c r="Y3">
        <v>0</v>
      </c>
    </row>
    <row r="4" spans="1:25" x14ac:dyDescent="0.2">
      <c r="A4" t="s">
        <v>444</v>
      </c>
      <c r="B4" t="s">
        <v>229</v>
      </c>
      <c r="C4">
        <v>1</v>
      </c>
      <c r="D4">
        <v>2020</v>
      </c>
      <c r="E4" t="s">
        <v>86</v>
      </c>
      <c r="F4" t="s">
        <v>230</v>
      </c>
      <c r="G4" s="61">
        <v>43952</v>
      </c>
      <c r="H4" t="s">
        <v>223</v>
      </c>
      <c r="I4" t="s">
        <v>224</v>
      </c>
      <c r="J4" t="s">
        <v>225</v>
      </c>
      <c r="K4" t="s">
        <v>226</v>
      </c>
      <c r="L4" t="s">
        <v>99</v>
      </c>
      <c r="M4" t="s">
        <v>227</v>
      </c>
      <c r="N4">
        <v>1</v>
      </c>
      <c r="O4" t="s">
        <v>100</v>
      </c>
      <c r="P4" t="s">
        <v>101</v>
      </c>
      <c r="Q4" t="s">
        <v>228</v>
      </c>
      <c r="R4" s="61">
        <v>43987</v>
      </c>
      <c r="S4" s="63">
        <v>44226</v>
      </c>
      <c r="T4" s="63">
        <v>44318</v>
      </c>
      <c r="U4" t="s">
        <v>108</v>
      </c>
      <c r="V4" t="s">
        <v>439</v>
      </c>
      <c r="W4" t="s">
        <v>138</v>
      </c>
      <c r="X4">
        <v>0</v>
      </c>
      <c r="Y4">
        <v>0</v>
      </c>
    </row>
    <row r="5" spans="1:25" x14ac:dyDescent="0.2">
      <c r="A5" t="s">
        <v>444</v>
      </c>
      <c r="B5" t="s">
        <v>339</v>
      </c>
      <c r="C5">
        <v>1</v>
      </c>
      <c r="D5">
        <v>2020</v>
      </c>
      <c r="E5" t="s">
        <v>164</v>
      </c>
      <c r="F5" t="s">
        <v>342</v>
      </c>
      <c r="G5" s="61">
        <v>44090</v>
      </c>
      <c r="H5" t="s">
        <v>323</v>
      </c>
      <c r="I5" t="s">
        <v>324</v>
      </c>
      <c r="J5" t="s">
        <v>325</v>
      </c>
      <c r="K5" t="s">
        <v>326</v>
      </c>
      <c r="L5" t="s">
        <v>99</v>
      </c>
      <c r="M5" t="s">
        <v>327</v>
      </c>
      <c r="N5">
        <v>1</v>
      </c>
      <c r="O5" t="s">
        <v>90</v>
      </c>
      <c r="P5" t="s">
        <v>165</v>
      </c>
      <c r="Q5" t="s">
        <v>328</v>
      </c>
      <c r="R5" s="61">
        <v>44166</v>
      </c>
      <c r="S5" s="63">
        <v>44227</v>
      </c>
      <c r="T5" s="63">
        <v>44231</v>
      </c>
      <c r="U5" t="s">
        <v>247</v>
      </c>
      <c r="V5" t="s">
        <v>437</v>
      </c>
      <c r="W5" t="s">
        <v>138</v>
      </c>
      <c r="X5">
        <v>0</v>
      </c>
      <c r="Y5">
        <v>0</v>
      </c>
    </row>
    <row r="6" spans="1:25" x14ac:dyDescent="0.2">
      <c r="A6" t="s">
        <v>444</v>
      </c>
      <c r="B6" t="s">
        <v>340</v>
      </c>
      <c r="C6">
        <v>1</v>
      </c>
      <c r="D6">
        <v>2020</v>
      </c>
      <c r="E6" t="s">
        <v>164</v>
      </c>
      <c r="F6" t="s">
        <v>342</v>
      </c>
      <c r="G6" s="61">
        <v>44090</v>
      </c>
      <c r="H6" t="s">
        <v>329</v>
      </c>
      <c r="I6" t="s">
        <v>330</v>
      </c>
      <c r="J6" t="s">
        <v>331</v>
      </c>
      <c r="K6" t="s">
        <v>332</v>
      </c>
      <c r="L6" t="s">
        <v>99</v>
      </c>
      <c r="M6" t="s">
        <v>333</v>
      </c>
      <c r="N6">
        <v>1</v>
      </c>
      <c r="O6" t="s">
        <v>90</v>
      </c>
      <c r="P6" t="s">
        <v>343</v>
      </c>
      <c r="Q6" t="s">
        <v>334</v>
      </c>
      <c r="R6" s="61">
        <v>44166</v>
      </c>
      <c r="S6" s="63">
        <v>44227</v>
      </c>
      <c r="T6" s="63">
        <v>44231</v>
      </c>
      <c r="U6" t="s">
        <v>247</v>
      </c>
      <c r="V6" t="s">
        <v>438</v>
      </c>
      <c r="W6" t="s">
        <v>138</v>
      </c>
      <c r="X6">
        <v>0</v>
      </c>
      <c r="Y6">
        <v>0</v>
      </c>
    </row>
    <row r="7" spans="1:25" x14ac:dyDescent="0.2">
      <c r="A7" t="s">
        <v>444</v>
      </c>
      <c r="B7" t="s">
        <v>354</v>
      </c>
      <c r="C7">
        <v>3</v>
      </c>
      <c r="D7">
        <v>2020</v>
      </c>
      <c r="E7" t="s">
        <v>345</v>
      </c>
      <c r="F7" t="s">
        <v>346</v>
      </c>
      <c r="G7" s="61">
        <v>44091</v>
      </c>
      <c r="H7" t="s">
        <v>350</v>
      </c>
      <c r="I7" t="s">
        <v>347</v>
      </c>
      <c r="J7" t="s">
        <v>351</v>
      </c>
      <c r="K7" t="s">
        <v>352</v>
      </c>
      <c r="L7" t="s">
        <v>99</v>
      </c>
      <c r="M7" t="s">
        <v>353</v>
      </c>
      <c r="N7" t="s">
        <v>465</v>
      </c>
      <c r="O7" t="s">
        <v>90</v>
      </c>
      <c r="P7" t="s">
        <v>348</v>
      </c>
      <c r="Q7" t="s">
        <v>349</v>
      </c>
      <c r="R7" s="61">
        <v>44105</v>
      </c>
      <c r="S7" s="63">
        <v>44211</v>
      </c>
      <c r="T7" s="63">
        <v>44232</v>
      </c>
      <c r="U7" t="s">
        <v>108</v>
      </c>
      <c r="V7" t="s">
        <v>440</v>
      </c>
      <c r="W7" t="s">
        <v>138</v>
      </c>
      <c r="X7">
        <v>0</v>
      </c>
      <c r="Y7">
        <v>0</v>
      </c>
    </row>
    <row r="8" spans="1:25" x14ac:dyDescent="0.2">
      <c r="A8" s="84" t="s">
        <v>464</v>
      </c>
      <c r="B8" s="84" t="s">
        <v>221</v>
      </c>
      <c r="C8" s="84">
        <v>1</v>
      </c>
      <c r="D8" s="84">
        <v>2020</v>
      </c>
      <c r="E8" s="84" t="s">
        <v>86</v>
      </c>
      <c r="F8" s="84" t="s">
        <v>163</v>
      </c>
      <c r="G8" s="85">
        <v>43972</v>
      </c>
      <c r="H8" s="84" t="s">
        <v>210</v>
      </c>
      <c r="I8" s="84" t="s">
        <v>211</v>
      </c>
      <c r="J8" s="84" t="s">
        <v>212</v>
      </c>
      <c r="K8" s="84" t="s">
        <v>213</v>
      </c>
      <c r="L8" s="84" t="s">
        <v>96</v>
      </c>
      <c r="M8" s="84" t="s">
        <v>214</v>
      </c>
      <c r="N8" s="84">
        <v>1</v>
      </c>
      <c r="O8" s="84" t="s">
        <v>100</v>
      </c>
      <c r="P8" s="84" t="s">
        <v>101</v>
      </c>
      <c r="Q8" s="84" t="s">
        <v>205</v>
      </c>
      <c r="R8" s="85">
        <v>44013</v>
      </c>
      <c r="S8" s="86">
        <v>44255</v>
      </c>
      <c r="T8" s="86">
        <v>44319</v>
      </c>
      <c r="U8" s="84" t="s">
        <v>108</v>
      </c>
      <c r="V8" s="84" t="s">
        <v>461</v>
      </c>
      <c r="W8" s="84" t="s">
        <v>138</v>
      </c>
      <c r="X8" s="84">
        <v>0</v>
      </c>
      <c r="Y8" s="84">
        <v>0</v>
      </c>
    </row>
    <row r="9" spans="1:25" x14ac:dyDescent="0.2">
      <c r="A9" s="84" t="s">
        <v>464</v>
      </c>
      <c r="B9" s="84" t="s">
        <v>296</v>
      </c>
      <c r="C9" s="84">
        <v>1</v>
      </c>
      <c r="D9" s="84">
        <v>2020</v>
      </c>
      <c r="E9" s="84" t="s">
        <v>82</v>
      </c>
      <c r="F9" s="84" t="s">
        <v>433</v>
      </c>
      <c r="G9" s="85">
        <v>44098</v>
      </c>
      <c r="H9" s="84" t="s">
        <v>285</v>
      </c>
      <c r="I9" s="84" t="s">
        <v>77</v>
      </c>
      <c r="J9" s="84" t="s">
        <v>286</v>
      </c>
      <c r="K9" s="84" t="s">
        <v>287</v>
      </c>
      <c r="L9" s="84" t="s">
        <v>99</v>
      </c>
      <c r="M9" s="84" t="s">
        <v>288</v>
      </c>
      <c r="N9" s="84">
        <v>1</v>
      </c>
      <c r="O9" s="84" t="s">
        <v>97</v>
      </c>
      <c r="P9" s="84" t="s">
        <v>98</v>
      </c>
      <c r="Q9" s="84" t="s">
        <v>250</v>
      </c>
      <c r="R9" s="85">
        <v>44105</v>
      </c>
      <c r="S9" s="86">
        <v>44377</v>
      </c>
      <c r="T9" s="86">
        <v>44260</v>
      </c>
      <c r="U9" s="84" t="s">
        <v>451</v>
      </c>
      <c r="V9" s="84" t="s">
        <v>452</v>
      </c>
      <c r="W9" s="84" t="s">
        <v>138</v>
      </c>
      <c r="X9" s="84">
        <v>0</v>
      </c>
      <c r="Y9" s="84">
        <v>0</v>
      </c>
    </row>
    <row r="10" spans="1:25" x14ac:dyDescent="0.2">
      <c r="A10" s="84" t="s">
        <v>464</v>
      </c>
      <c r="B10" s="84" t="s">
        <v>306</v>
      </c>
      <c r="C10" s="84">
        <v>3</v>
      </c>
      <c r="D10" s="84">
        <v>2020</v>
      </c>
      <c r="E10" s="84" t="s">
        <v>298</v>
      </c>
      <c r="F10" s="84" t="s">
        <v>241</v>
      </c>
      <c r="G10" s="85">
        <v>44063</v>
      </c>
      <c r="H10" s="84" t="s">
        <v>299</v>
      </c>
      <c r="I10" s="84" t="s">
        <v>300</v>
      </c>
      <c r="J10" s="84" t="s">
        <v>301</v>
      </c>
      <c r="K10" s="84" t="s">
        <v>302</v>
      </c>
      <c r="L10" s="84" t="s">
        <v>99</v>
      </c>
      <c r="M10" s="84" t="s">
        <v>303</v>
      </c>
      <c r="N10" s="84">
        <v>1</v>
      </c>
      <c r="O10" s="84" t="s">
        <v>90</v>
      </c>
      <c r="P10" s="84" t="s">
        <v>304</v>
      </c>
      <c r="Q10" s="84" t="s">
        <v>305</v>
      </c>
      <c r="R10" s="85">
        <v>44075</v>
      </c>
      <c r="S10" s="86">
        <v>44255</v>
      </c>
      <c r="T10" s="86">
        <v>44260</v>
      </c>
      <c r="U10" s="84" t="s">
        <v>247</v>
      </c>
      <c r="V10" s="84" t="s">
        <v>459</v>
      </c>
      <c r="W10" s="84" t="s">
        <v>138</v>
      </c>
      <c r="X10" s="84">
        <v>0</v>
      </c>
      <c r="Y10" s="84">
        <v>0</v>
      </c>
    </row>
    <row r="11" spans="1:25" x14ac:dyDescent="0.2">
      <c r="A11" s="84" t="s">
        <v>464</v>
      </c>
      <c r="B11" s="84" t="s">
        <v>320</v>
      </c>
      <c r="C11" s="84">
        <v>1</v>
      </c>
      <c r="D11" s="84">
        <v>2020</v>
      </c>
      <c r="E11" s="84" t="s">
        <v>344</v>
      </c>
      <c r="F11" s="84" t="s">
        <v>319</v>
      </c>
      <c r="G11" s="85">
        <v>44103</v>
      </c>
      <c r="H11" s="84" t="s">
        <v>307</v>
      </c>
      <c r="I11" s="84" t="s">
        <v>308</v>
      </c>
      <c r="J11" s="84" t="s">
        <v>309</v>
      </c>
      <c r="K11" s="84" t="s">
        <v>310</v>
      </c>
      <c r="L11" s="84" t="s">
        <v>99</v>
      </c>
      <c r="M11" s="84" t="s">
        <v>311</v>
      </c>
      <c r="N11" s="84">
        <v>1</v>
      </c>
      <c r="O11" s="84" t="s">
        <v>162</v>
      </c>
      <c r="P11" s="84" t="s">
        <v>162</v>
      </c>
      <c r="Q11" s="84" t="s">
        <v>161</v>
      </c>
      <c r="R11" s="85">
        <v>44117</v>
      </c>
      <c r="S11" s="86">
        <v>44242</v>
      </c>
      <c r="T11" s="86">
        <v>44242</v>
      </c>
      <c r="U11" s="84" t="s">
        <v>107</v>
      </c>
      <c r="V11" s="84" t="s">
        <v>445</v>
      </c>
      <c r="W11" s="84" t="s">
        <v>138</v>
      </c>
      <c r="X11" s="84">
        <v>0</v>
      </c>
      <c r="Y11" s="84">
        <v>0</v>
      </c>
    </row>
    <row r="12" spans="1:25" x14ac:dyDescent="0.2">
      <c r="A12" s="84" t="s">
        <v>464</v>
      </c>
      <c r="B12" s="84" t="s">
        <v>321</v>
      </c>
      <c r="C12" s="84">
        <v>1</v>
      </c>
      <c r="D12" s="84">
        <v>2020</v>
      </c>
      <c r="E12" s="84" t="s">
        <v>344</v>
      </c>
      <c r="F12" s="84" t="s">
        <v>319</v>
      </c>
      <c r="G12" s="85">
        <v>44103</v>
      </c>
      <c r="H12" s="84" t="s">
        <v>312</v>
      </c>
      <c r="I12" s="84" t="s">
        <v>313</v>
      </c>
      <c r="J12" s="84" t="s">
        <v>314</v>
      </c>
      <c r="K12" s="84" t="s">
        <v>315</v>
      </c>
      <c r="L12" s="84" t="s">
        <v>99</v>
      </c>
      <c r="M12" s="84" t="s">
        <v>311</v>
      </c>
      <c r="N12" s="84">
        <v>1</v>
      </c>
      <c r="O12" s="84" t="s">
        <v>162</v>
      </c>
      <c r="P12" s="84" t="s">
        <v>162</v>
      </c>
      <c r="Q12" s="84" t="s">
        <v>161</v>
      </c>
      <c r="R12" s="85">
        <v>44117</v>
      </c>
      <c r="S12" s="86">
        <v>44242</v>
      </c>
      <c r="T12" s="86">
        <v>44242</v>
      </c>
      <c r="U12" s="84" t="s">
        <v>107</v>
      </c>
      <c r="V12" s="84" t="s">
        <v>446</v>
      </c>
      <c r="W12" s="84" t="s">
        <v>138</v>
      </c>
      <c r="X12" s="84">
        <v>0</v>
      </c>
      <c r="Y12" s="84">
        <v>0</v>
      </c>
    </row>
    <row r="13" spans="1:25" x14ac:dyDescent="0.2">
      <c r="A13" s="84" t="s">
        <v>464</v>
      </c>
      <c r="B13" s="84" t="s">
        <v>322</v>
      </c>
      <c r="C13" s="84">
        <v>1</v>
      </c>
      <c r="D13" s="84">
        <v>2020</v>
      </c>
      <c r="E13" s="84" t="s">
        <v>344</v>
      </c>
      <c r="F13" s="84" t="s">
        <v>319</v>
      </c>
      <c r="G13" s="85">
        <v>44103</v>
      </c>
      <c r="H13" s="84" t="s">
        <v>316</v>
      </c>
      <c r="I13" s="84" t="s">
        <v>313</v>
      </c>
      <c r="J13" s="84" t="s">
        <v>317</v>
      </c>
      <c r="K13" s="84" t="s">
        <v>318</v>
      </c>
      <c r="L13" s="84" t="s">
        <v>99</v>
      </c>
      <c r="M13" s="84" t="s">
        <v>311</v>
      </c>
      <c r="N13" s="84">
        <v>1</v>
      </c>
      <c r="O13" s="84" t="s">
        <v>162</v>
      </c>
      <c r="P13" s="84" t="s">
        <v>162</v>
      </c>
      <c r="Q13" s="84" t="s">
        <v>161</v>
      </c>
      <c r="R13" s="85">
        <v>44117</v>
      </c>
      <c r="S13" s="86">
        <v>44242</v>
      </c>
      <c r="T13" s="86">
        <v>44242</v>
      </c>
      <c r="U13" s="84" t="s">
        <v>107</v>
      </c>
      <c r="V13" s="84" t="s">
        <v>447</v>
      </c>
      <c r="W13" s="84" t="s">
        <v>138</v>
      </c>
      <c r="X13" s="84">
        <v>0</v>
      </c>
      <c r="Y13" s="84">
        <v>0</v>
      </c>
    </row>
    <row r="14" spans="1:25" x14ac:dyDescent="0.2">
      <c r="A14" s="84" t="s">
        <v>464</v>
      </c>
      <c r="B14" s="84" t="s">
        <v>371</v>
      </c>
      <c r="C14" s="84">
        <v>2</v>
      </c>
      <c r="D14" s="84">
        <v>2020</v>
      </c>
      <c r="E14" s="84" t="s">
        <v>82</v>
      </c>
      <c r="F14" s="84" t="s">
        <v>388</v>
      </c>
      <c r="G14" s="85">
        <v>44127</v>
      </c>
      <c r="H14" s="84" t="s">
        <v>365</v>
      </c>
      <c r="I14" s="84" t="s">
        <v>366</v>
      </c>
      <c r="J14" s="84" t="s">
        <v>368</v>
      </c>
      <c r="K14" s="84" t="s">
        <v>369</v>
      </c>
      <c r="L14" s="84" t="s">
        <v>89</v>
      </c>
      <c r="M14" s="84" t="s">
        <v>370</v>
      </c>
      <c r="N14" s="84">
        <v>4</v>
      </c>
      <c r="O14" s="84" t="s">
        <v>97</v>
      </c>
      <c r="P14" s="84" t="s">
        <v>389</v>
      </c>
      <c r="Q14" s="84" t="s">
        <v>367</v>
      </c>
      <c r="R14" s="85">
        <v>44140</v>
      </c>
      <c r="S14" s="86">
        <v>44255</v>
      </c>
      <c r="T14" s="86">
        <v>44260</v>
      </c>
      <c r="U14" s="84" t="s">
        <v>451</v>
      </c>
      <c r="V14" s="84" t="s">
        <v>453</v>
      </c>
      <c r="W14" s="84" t="s">
        <v>138</v>
      </c>
      <c r="X14" s="84">
        <v>0</v>
      </c>
      <c r="Y14" s="84">
        <v>0</v>
      </c>
    </row>
    <row r="15" spans="1:25" x14ac:dyDescent="0.2">
      <c r="A15" s="84" t="s">
        <v>464</v>
      </c>
      <c r="B15" s="84" t="s">
        <v>387</v>
      </c>
      <c r="C15" s="84">
        <v>3</v>
      </c>
      <c r="D15" s="84">
        <v>2020</v>
      </c>
      <c r="E15" s="84" t="s">
        <v>164</v>
      </c>
      <c r="F15" s="84" t="s">
        <v>386</v>
      </c>
      <c r="G15" s="85">
        <v>44152</v>
      </c>
      <c r="H15" s="84" t="s">
        <v>377</v>
      </c>
      <c r="I15" s="84" t="s">
        <v>194</v>
      </c>
      <c r="J15" s="84" t="s">
        <v>378</v>
      </c>
      <c r="K15" s="84" t="s">
        <v>384</v>
      </c>
      <c r="L15" s="84" t="s">
        <v>99</v>
      </c>
      <c r="M15" s="84" t="s">
        <v>385</v>
      </c>
      <c r="N15" s="84">
        <v>1</v>
      </c>
      <c r="O15" s="84" t="s">
        <v>90</v>
      </c>
      <c r="P15" s="84" t="s">
        <v>165</v>
      </c>
      <c r="Q15" s="84" t="s">
        <v>381</v>
      </c>
      <c r="R15" s="85">
        <v>44166</v>
      </c>
      <c r="S15" s="86">
        <v>44377</v>
      </c>
      <c r="T15" s="86">
        <v>44260</v>
      </c>
      <c r="U15" s="84" t="s">
        <v>247</v>
      </c>
      <c r="V15" s="84" t="s">
        <v>460</v>
      </c>
      <c r="W15" s="84" t="s">
        <v>138</v>
      </c>
      <c r="X15" s="84">
        <v>0</v>
      </c>
      <c r="Y15" s="84">
        <v>0</v>
      </c>
    </row>
    <row r="16" spans="1:25" x14ac:dyDescent="0.2">
      <c r="A16" t="s">
        <v>502</v>
      </c>
      <c r="B16" t="s">
        <v>158</v>
      </c>
      <c r="C16">
        <v>2</v>
      </c>
      <c r="D16">
        <v>2020</v>
      </c>
      <c r="E16" t="s">
        <v>157</v>
      </c>
      <c r="F16" t="s">
        <v>159</v>
      </c>
      <c r="G16" s="61">
        <v>43934</v>
      </c>
      <c r="H16" t="s">
        <v>153</v>
      </c>
      <c r="I16" t="s">
        <v>151</v>
      </c>
      <c r="J16" t="s">
        <v>154</v>
      </c>
      <c r="K16" t="s">
        <v>155</v>
      </c>
      <c r="L16" t="s">
        <v>99</v>
      </c>
      <c r="M16" t="s">
        <v>156</v>
      </c>
      <c r="N16">
        <v>1</v>
      </c>
      <c r="O16" t="s">
        <v>149</v>
      </c>
      <c r="P16" t="s">
        <v>160</v>
      </c>
      <c r="Q16" t="s">
        <v>152</v>
      </c>
      <c r="R16" s="61">
        <v>43969</v>
      </c>
      <c r="S16" s="63">
        <v>44286</v>
      </c>
      <c r="T16" s="63">
        <v>44292</v>
      </c>
      <c r="U16" t="s">
        <v>372</v>
      </c>
      <c r="V16" t="s">
        <v>467</v>
      </c>
      <c r="W16" t="s">
        <v>138</v>
      </c>
      <c r="X16">
        <v>2</v>
      </c>
      <c r="Y16">
        <v>0</v>
      </c>
    </row>
    <row r="17" spans="1:25" x14ac:dyDescent="0.2">
      <c r="A17" t="s">
        <v>502</v>
      </c>
      <c r="B17" t="s">
        <v>191</v>
      </c>
      <c r="C17">
        <v>2</v>
      </c>
      <c r="D17">
        <v>2020</v>
      </c>
      <c r="E17" t="s">
        <v>140</v>
      </c>
      <c r="F17" t="s">
        <v>190</v>
      </c>
      <c r="G17" s="61">
        <v>43979</v>
      </c>
      <c r="H17" t="s">
        <v>174</v>
      </c>
      <c r="I17" t="s">
        <v>175</v>
      </c>
      <c r="J17" t="s">
        <v>180</v>
      </c>
      <c r="K17" t="s">
        <v>181</v>
      </c>
      <c r="L17" t="s">
        <v>96</v>
      </c>
      <c r="M17" t="s">
        <v>182</v>
      </c>
      <c r="N17">
        <v>1</v>
      </c>
      <c r="O17" t="s">
        <v>95</v>
      </c>
      <c r="P17" t="s">
        <v>193</v>
      </c>
      <c r="Q17" t="s">
        <v>179</v>
      </c>
      <c r="R17" s="61">
        <v>43959</v>
      </c>
      <c r="S17" s="63">
        <v>44267</v>
      </c>
      <c r="T17" s="63">
        <v>44270</v>
      </c>
      <c r="U17" t="s">
        <v>105</v>
      </c>
      <c r="V17" t="s">
        <v>501</v>
      </c>
      <c r="W17" t="s">
        <v>138</v>
      </c>
      <c r="X17">
        <v>1</v>
      </c>
      <c r="Y17">
        <v>0</v>
      </c>
    </row>
    <row r="18" spans="1:25" x14ac:dyDescent="0.2">
      <c r="A18" t="s">
        <v>502</v>
      </c>
      <c r="B18" t="s">
        <v>202</v>
      </c>
      <c r="C18">
        <v>1</v>
      </c>
      <c r="D18">
        <v>2020</v>
      </c>
      <c r="E18" t="s">
        <v>195</v>
      </c>
      <c r="F18" t="s">
        <v>231</v>
      </c>
      <c r="G18" s="61">
        <v>43948</v>
      </c>
      <c r="H18" t="s">
        <v>203</v>
      </c>
      <c r="I18" t="s">
        <v>196</v>
      </c>
      <c r="J18" t="s">
        <v>197</v>
      </c>
      <c r="K18" t="s">
        <v>198</v>
      </c>
      <c r="L18" t="s">
        <v>99</v>
      </c>
      <c r="M18" t="s">
        <v>199</v>
      </c>
      <c r="N18">
        <v>1</v>
      </c>
      <c r="O18" t="s">
        <v>97</v>
      </c>
      <c r="P18" t="s">
        <v>98</v>
      </c>
      <c r="Q18" t="s">
        <v>240</v>
      </c>
      <c r="R18" s="61">
        <v>44014</v>
      </c>
      <c r="S18" s="63">
        <v>44286</v>
      </c>
      <c r="T18" s="63">
        <v>44295</v>
      </c>
      <c r="U18" t="s">
        <v>451</v>
      </c>
      <c r="V18" t="s">
        <v>497</v>
      </c>
      <c r="W18" t="s">
        <v>138</v>
      </c>
      <c r="X18">
        <v>2</v>
      </c>
      <c r="Y18">
        <v>1</v>
      </c>
    </row>
    <row r="19" spans="1:25" x14ac:dyDescent="0.2">
      <c r="A19" t="s">
        <v>502</v>
      </c>
      <c r="B19" t="s">
        <v>202</v>
      </c>
      <c r="C19">
        <v>2</v>
      </c>
      <c r="D19">
        <v>2020</v>
      </c>
      <c r="E19" t="s">
        <v>195</v>
      </c>
      <c r="F19" t="s">
        <v>231</v>
      </c>
      <c r="G19" s="61">
        <v>43948</v>
      </c>
      <c r="H19" t="s">
        <v>203</v>
      </c>
      <c r="I19" t="s">
        <v>196</v>
      </c>
      <c r="J19" t="s">
        <v>197</v>
      </c>
      <c r="K19" t="s">
        <v>200</v>
      </c>
      <c r="L19" t="s">
        <v>99</v>
      </c>
      <c r="M19" t="s">
        <v>201</v>
      </c>
      <c r="N19">
        <v>1</v>
      </c>
      <c r="O19" t="s">
        <v>97</v>
      </c>
      <c r="P19" t="s">
        <v>98</v>
      </c>
      <c r="Q19" t="s">
        <v>240</v>
      </c>
      <c r="R19" s="61">
        <v>44014</v>
      </c>
      <c r="S19" s="63">
        <v>44286</v>
      </c>
      <c r="T19" s="63">
        <v>44295</v>
      </c>
      <c r="U19" t="s">
        <v>451</v>
      </c>
      <c r="V19" t="s">
        <v>498</v>
      </c>
      <c r="W19" t="s">
        <v>138</v>
      </c>
      <c r="X19">
        <v>2</v>
      </c>
      <c r="Y19">
        <v>1</v>
      </c>
    </row>
    <row r="20" spans="1:25" x14ac:dyDescent="0.2">
      <c r="A20" t="s">
        <v>502</v>
      </c>
      <c r="B20" t="s">
        <v>220</v>
      </c>
      <c r="C20">
        <v>1</v>
      </c>
      <c r="D20">
        <v>2020</v>
      </c>
      <c r="E20" t="s">
        <v>86</v>
      </c>
      <c r="F20" t="s">
        <v>163</v>
      </c>
      <c r="G20" s="61">
        <v>43972</v>
      </c>
      <c r="H20" t="s">
        <v>206</v>
      </c>
      <c r="I20" t="s">
        <v>204</v>
      </c>
      <c r="J20" t="s">
        <v>207</v>
      </c>
      <c r="K20" t="s">
        <v>208</v>
      </c>
      <c r="L20" t="s">
        <v>99</v>
      </c>
      <c r="M20" t="s">
        <v>209</v>
      </c>
      <c r="N20">
        <v>1</v>
      </c>
      <c r="O20" t="s">
        <v>100</v>
      </c>
      <c r="P20" t="s">
        <v>101</v>
      </c>
      <c r="Q20" t="s">
        <v>205</v>
      </c>
      <c r="R20" s="61">
        <v>44013</v>
      </c>
      <c r="S20" s="63">
        <v>44377</v>
      </c>
      <c r="T20" s="63">
        <v>44295</v>
      </c>
      <c r="U20" t="s">
        <v>108</v>
      </c>
      <c r="V20" t="s">
        <v>492</v>
      </c>
      <c r="W20" t="s">
        <v>138</v>
      </c>
      <c r="X20">
        <v>0</v>
      </c>
      <c r="Y20">
        <v>0</v>
      </c>
    </row>
    <row r="21" spans="1:25" x14ac:dyDescent="0.2">
      <c r="A21" t="s">
        <v>502</v>
      </c>
      <c r="B21" t="s">
        <v>222</v>
      </c>
      <c r="C21">
        <v>1</v>
      </c>
      <c r="D21">
        <v>2020</v>
      </c>
      <c r="E21" t="s">
        <v>86</v>
      </c>
      <c r="F21" t="s">
        <v>163</v>
      </c>
      <c r="G21" s="61">
        <v>43972</v>
      </c>
      <c r="H21" t="s">
        <v>215</v>
      </c>
      <c r="I21" t="s">
        <v>216</v>
      </c>
      <c r="J21" t="s">
        <v>217</v>
      </c>
      <c r="K21" t="s">
        <v>218</v>
      </c>
      <c r="L21" t="s">
        <v>99</v>
      </c>
      <c r="M21" t="s">
        <v>219</v>
      </c>
      <c r="N21">
        <v>1</v>
      </c>
      <c r="O21" t="s">
        <v>100</v>
      </c>
      <c r="P21" t="s">
        <v>101</v>
      </c>
      <c r="Q21" t="s">
        <v>205</v>
      </c>
      <c r="R21" s="61">
        <v>44013</v>
      </c>
      <c r="S21" s="63">
        <v>44270</v>
      </c>
      <c r="T21" s="63">
        <v>44295</v>
      </c>
      <c r="U21" t="s">
        <v>108</v>
      </c>
      <c r="V21" t="s">
        <v>493</v>
      </c>
      <c r="W21" t="s">
        <v>138</v>
      </c>
      <c r="X21">
        <v>0</v>
      </c>
      <c r="Y21">
        <v>0</v>
      </c>
    </row>
    <row r="22" spans="1:25" x14ac:dyDescent="0.2">
      <c r="A22" t="s">
        <v>502</v>
      </c>
      <c r="B22" t="s">
        <v>387</v>
      </c>
      <c r="C22">
        <v>1</v>
      </c>
      <c r="D22">
        <v>2020</v>
      </c>
      <c r="E22" t="s">
        <v>164</v>
      </c>
      <c r="F22" t="s">
        <v>386</v>
      </c>
      <c r="G22" s="61">
        <v>44152</v>
      </c>
      <c r="H22" t="s">
        <v>377</v>
      </c>
      <c r="I22" t="s">
        <v>194</v>
      </c>
      <c r="J22" t="s">
        <v>378</v>
      </c>
      <c r="K22" t="s">
        <v>379</v>
      </c>
      <c r="L22" t="s">
        <v>99</v>
      </c>
      <c r="M22" t="s">
        <v>380</v>
      </c>
      <c r="N22">
        <v>1</v>
      </c>
      <c r="O22" t="s">
        <v>90</v>
      </c>
      <c r="P22" t="s">
        <v>165</v>
      </c>
      <c r="Q22" t="s">
        <v>381</v>
      </c>
      <c r="R22" s="61">
        <v>44166</v>
      </c>
      <c r="S22" s="63">
        <v>44286</v>
      </c>
      <c r="T22" s="63">
        <v>44293</v>
      </c>
      <c r="U22" t="s">
        <v>247</v>
      </c>
      <c r="V22" t="s">
        <v>491</v>
      </c>
      <c r="W22" t="s">
        <v>138</v>
      </c>
      <c r="X22">
        <v>0</v>
      </c>
      <c r="Y22">
        <v>0</v>
      </c>
    </row>
    <row r="23" spans="1:25" x14ac:dyDescent="0.2">
      <c r="A23" t="s">
        <v>502</v>
      </c>
      <c r="B23" t="s">
        <v>423</v>
      </c>
      <c r="C23">
        <v>2</v>
      </c>
      <c r="D23">
        <v>2020</v>
      </c>
      <c r="E23" t="s">
        <v>390</v>
      </c>
      <c r="F23" t="s">
        <v>432</v>
      </c>
      <c r="G23" s="61">
        <v>44155</v>
      </c>
      <c r="H23" t="s">
        <v>398</v>
      </c>
      <c r="I23" t="s">
        <v>88</v>
      </c>
      <c r="J23" t="s">
        <v>430</v>
      </c>
      <c r="K23" t="s">
        <v>401</v>
      </c>
      <c r="L23" t="s">
        <v>96</v>
      </c>
      <c r="M23" t="s">
        <v>402</v>
      </c>
      <c r="N23">
        <v>1</v>
      </c>
      <c r="O23" t="s">
        <v>100</v>
      </c>
      <c r="P23" t="s">
        <v>101</v>
      </c>
      <c r="Q23" t="s">
        <v>394</v>
      </c>
      <c r="R23" s="61">
        <v>44166</v>
      </c>
      <c r="S23" s="63">
        <v>44285</v>
      </c>
      <c r="T23" s="63">
        <v>44295</v>
      </c>
      <c r="U23" t="s">
        <v>108</v>
      </c>
      <c r="V23" t="s">
        <v>494</v>
      </c>
      <c r="W23" t="s">
        <v>138</v>
      </c>
      <c r="X23">
        <v>0</v>
      </c>
      <c r="Y23">
        <v>0</v>
      </c>
    </row>
    <row r="24" spans="1:25" x14ac:dyDescent="0.2">
      <c r="A24" t="s">
        <v>502</v>
      </c>
      <c r="B24" t="s">
        <v>424</v>
      </c>
      <c r="C24">
        <v>1</v>
      </c>
      <c r="D24">
        <v>2020</v>
      </c>
      <c r="E24" t="s">
        <v>390</v>
      </c>
      <c r="F24" t="s">
        <v>432</v>
      </c>
      <c r="G24" s="61">
        <v>44155</v>
      </c>
      <c r="H24" t="s">
        <v>403</v>
      </c>
      <c r="I24" t="s">
        <v>88</v>
      </c>
      <c r="J24" t="s">
        <v>404</v>
      </c>
      <c r="K24" t="s">
        <v>405</v>
      </c>
      <c r="L24" t="s">
        <v>137</v>
      </c>
      <c r="M24" t="s">
        <v>406</v>
      </c>
      <c r="N24">
        <v>1</v>
      </c>
      <c r="O24" t="s">
        <v>100</v>
      </c>
      <c r="P24" t="s">
        <v>101</v>
      </c>
      <c r="Q24" t="s">
        <v>104</v>
      </c>
      <c r="R24" s="61">
        <v>44166</v>
      </c>
      <c r="S24" s="63">
        <v>44316</v>
      </c>
      <c r="T24" s="63">
        <v>44295</v>
      </c>
      <c r="U24" t="s">
        <v>108</v>
      </c>
      <c r="V24" t="s">
        <v>495</v>
      </c>
      <c r="W24" t="s">
        <v>138</v>
      </c>
      <c r="X24">
        <v>0</v>
      </c>
      <c r="Y24">
        <v>0</v>
      </c>
    </row>
    <row r="25" spans="1:25" x14ac:dyDescent="0.2">
      <c r="A25" t="s">
        <v>502</v>
      </c>
      <c r="B25" t="s">
        <v>427</v>
      </c>
      <c r="C25">
        <v>2</v>
      </c>
      <c r="D25">
        <v>2020</v>
      </c>
      <c r="E25" t="s">
        <v>413</v>
      </c>
      <c r="F25" t="s">
        <v>432</v>
      </c>
      <c r="G25" s="61">
        <v>44155</v>
      </c>
      <c r="H25" t="s">
        <v>419</v>
      </c>
      <c r="I25" t="s">
        <v>88</v>
      </c>
      <c r="J25" t="s">
        <v>431</v>
      </c>
      <c r="K25" t="s">
        <v>420</v>
      </c>
      <c r="L25" t="s">
        <v>137</v>
      </c>
      <c r="M25" t="s">
        <v>421</v>
      </c>
      <c r="N25">
        <v>1</v>
      </c>
      <c r="O25" t="s">
        <v>100</v>
      </c>
      <c r="P25" t="s">
        <v>101</v>
      </c>
      <c r="Q25" t="s">
        <v>104</v>
      </c>
      <c r="R25" s="61">
        <v>44166</v>
      </c>
      <c r="S25" s="63">
        <v>44286</v>
      </c>
      <c r="T25" s="63">
        <v>44295</v>
      </c>
      <c r="U25" t="s">
        <v>108</v>
      </c>
      <c r="V25" t="s">
        <v>496</v>
      </c>
      <c r="W25" t="s">
        <v>138</v>
      </c>
      <c r="X25">
        <v>0</v>
      </c>
      <c r="Y25">
        <v>0</v>
      </c>
    </row>
    <row r="26" spans="1:25" x14ac:dyDescent="0.2">
      <c r="A26" s="84" t="s">
        <v>633</v>
      </c>
      <c r="B26" s="84" t="s">
        <v>191</v>
      </c>
      <c r="C26" s="84">
        <v>1</v>
      </c>
      <c r="D26" s="84">
        <v>2020</v>
      </c>
      <c r="E26" s="84" t="s">
        <v>140</v>
      </c>
      <c r="F26" s="84" t="s">
        <v>190</v>
      </c>
      <c r="G26" s="85">
        <v>43979</v>
      </c>
      <c r="H26" s="84" t="s">
        <v>174</v>
      </c>
      <c r="I26" s="84" t="s">
        <v>175</v>
      </c>
      <c r="J26" s="84" t="s">
        <v>176</v>
      </c>
      <c r="K26" s="84" t="s">
        <v>177</v>
      </c>
      <c r="L26" s="84" t="s">
        <v>99</v>
      </c>
      <c r="M26" s="84" t="s">
        <v>178</v>
      </c>
      <c r="N26" s="84">
        <v>2</v>
      </c>
      <c r="O26" s="84" t="s">
        <v>95</v>
      </c>
      <c r="P26" s="84" t="s">
        <v>193</v>
      </c>
      <c r="Q26" s="84" t="s">
        <v>179</v>
      </c>
      <c r="R26" s="85">
        <v>43959</v>
      </c>
      <c r="S26" s="86">
        <v>44347</v>
      </c>
      <c r="T26" s="86">
        <v>44313</v>
      </c>
      <c r="U26" s="84" t="s">
        <v>105</v>
      </c>
      <c r="V26" s="84" t="s">
        <v>632</v>
      </c>
      <c r="W26" s="84" t="s">
        <v>138</v>
      </c>
      <c r="X26" s="84">
        <v>0</v>
      </c>
      <c r="Y26" s="84">
        <v>0</v>
      </c>
    </row>
    <row r="27" spans="1:25" x14ac:dyDescent="0.2">
      <c r="A27" s="84" t="s">
        <v>633</v>
      </c>
      <c r="B27" s="84" t="s">
        <v>292</v>
      </c>
      <c r="C27" s="84">
        <v>2</v>
      </c>
      <c r="D27" s="84">
        <v>2020</v>
      </c>
      <c r="E27" s="84" t="s">
        <v>82</v>
      </c>
      <c r="F27" s="84" t="s">
        <v>433</v>
      </c>
      <c r="G27" s="85">
        <v>44098</v>
      </c>
      <c r="H27" s="84" t="s">
        <v>269</v>
      </c>
      <c r="I27" s="84" t="s">
        <v>77</v>
      </c>
      <c r="J27" s="84" t="s">
        <v>270</v>
      </c>
      <c r="K27" s="84" t="s">
        <v>271</v>
      </c>
      <c r="L27" s="84" t="s">
        <v>99</v>
      </c>
      <c r="M27" s="84" t="s">
        <v>272</v>
      </c>
      <c r="N27" s="84">
        <v>1</v>
      </c>
      <c r="O27" s="84" t="s">
        <v>97</v>
      </c>
      <c r="P27" s="84" t="s">
        <v>98</v>
      </c>
      <c r="Q27" s="84" t="s">
        <v>250</v>
      </c>
      <c r="R27" s="85">
        <v>44105</v>
      </c>
      <c r="S27" s="86">
        <v>44285</v>
      </c>
      <c r="T27" s="86">
        <v>44323</v>
      </c>
      <c r="U27" s="84" t="s">
        <v>451</v>
      </c>
      <c r="V27" s="84" t="s">
        <v>554</v>
      </c>
      <c r="W27" s="84" t="s">
        <v>138</v>
      </c>
      <c r="X27" s="84">
        <v>0</v>
      </c>
      <c r="Y27" s="84">
        <v>0</v>
      </c>
    </row>
    <row r="28" spans="1:25" x14ac:dyDescent="0.2">
      <c r="A28" s="84" t="s">
        <v>633</v>
      </c>
      <c r="B28" s="84" t="s">
        <v>422</v>
      </c>
      <c r="C28" s="84">
        <v>2</v>
      </c>
      <c r="D28" s="84">
        <v>2020</v>
      </c>
      <c r="E28" s="84" t="s">
        <v>390</v>
      </c>
      <c r="F28" s="84" t="s">
        <v>432</v>
      </c>
      <c r="G28" s="85">
        <v>44155</v>
      </c>
      <c r="H28" s="84" t="s">
        <v>391</v>
      </c>
      <c r="I28" s="84" t="s">
        <v>88</v>
      </c>
      <c r="J28" s="84" t="s">
        <v>429</v>
      </c>
      <c r="K28" s="84" t="s">
        <v>395</v>
      </c>
      <c r="L28" s="84" t="s">
        <v>137</v>
      </c>
      <c r="M28" s="84" t="s">
        <v>396</v>
      </c>
      <c r="N28" s="84">
        <v>1</v>
      </c>
      <c r="O28" s="84" t="s">
        <v>428</v>
      </c>
      <c r="P28" s="84" t="s">
        <v>434</v>
      </c>
      <c r="Q28" s="84" t="s">
        <v>397</v>
      </c>
      <c r="R28" s="85">
        <v>44166</v>
      </c>
      <c r="S28" s="86">
        <v>44316</v>
      </c>
      <c r="T28" s="86">
        <v>44324</v>
      </c>
      <c r="U28" s="84" t="s">
        <v>247</v>
      </c>
      <c r="V28" s="84" t="s">
        <v>630</v>
      </c>
      <c r="W28" s="84" t="s">
        <v>138</v>
      </c>
      <c r="X28" s="84">
        <v>1</v>
      </c>
      <c r="Y28" s="84">
        <v>0</v>
      </c>
    </row>
    <row r="29" spans="1:25" x14ac:dyDescent="0.2">
      <c r="A29" s="84" t="s">
        <v>633</v>
      </c>
      <c r="B29" s="84" t="s">
        <v>488</v>
      </c>
      <c r="C29" s="84">
        <v>1</v>
      </c>
      <c r="D29" s="84">
        <v>2021</v>
      </c>
      <c r="E29" s="84" t="s">
        <v>483</v>
      </c>
      <c r="F29" s="84" t="s">
        <v>484</v>
      </c>
      <c r="G29" s="85">
        <v>44257</v>
      </c>
      <c r="H29" s="84" t="s">
        <v>468</v>
      </c>
      <c r="I29" s="84" t="s">
        <v>469</v>
      </c>
      <c r="J29" s="84" t="s">
        <v>470</v>
      </c>
      <c r="K29" s="84" t="s">
        <v>471</v>
      </c>
      <c r="L29" s="84" t="s">
        <v>99</v>
      </c>
      <c r="M29" s="84" t="s">
        <v>472</v>
      </c>
      <c r="N29" s="84">
        <v>1</v>
      </c>
      <c r="O29" s="84" t="s">
        <v>486</v>
      </c>
      <c r="P29" s="84" t="s">
        <v>486</v>
      </c>
      <c r="Q29" s="84" t="s">
        <v>473</v>
      </c>
      <c r="R29" s="85">
        <v>44257</v>
      </c>
      <c r="S29" s="86">
        <v>44316</v>
      </c>
      <c r="T29" s="86">
        <v>44320</v>
      </c>
      <c r="U29" s="84" t="s">
        <v>107</v>
      </c>
      <c r="V29" s="84" t="s">
        <v>546</v>
      </c>
      <c r="W29" s="84" t="s">
        <v>138</v>
      </c>
      <c r="X29" s="84">
        <v>0</v>
      </c>
      <c r="Y29" s="84">
        <v>0</v>
      </c>
    </row>
    <row r="30" spans="1:25" x14ac:dyDescent="0.2">
      <c r="A30" t="s">
        <v>781</v>
      </c>
      <c r="B30" t="s">
        <v>192</v>
      </c>
      <c r="C30">
        <v>2</v>
      </c>
      <c r="D30">
        <v>2020</v>
      </c>
      <c r="E30" t="s">
        <v>70</v>
      </c>
      <c r="F30" t="s">
        <v>190</v>
      </c>
      <c r="G30" s="61">
        <v>43979</v>
      </c>
      <c r="H30" t="s">
        <v>183</v>
      </c>
      <c r="I30" t="s">
        <v>184</v>
      </c>
      <c r="J30" t="s">
        <v>185</v>
      </c>
      <c r="K30" t="s">
        <v>186</v>
      </c>
      <c r="L30" t="s">
        <v>99</v>
      </c>
      <c r="M30" t="s">
        <v>187</v>
      </c>
      <c r="N30" t="s">
        <v>188</v>
      </c>
      <c r="O30" t="s">
        <v>90</v>
      </c>
      <c r="P30" t="s">
        <v>91</v>
      </c>
      <c r="Q30" t="s">
        <v>189</v>
      </c>
      <c r="R30" s="61">
        <v>43990</v>
      </c>
      <c r="S30" s="63">
        <v>44354</v>
      </c>
      <c r="T30" s="63">
        <v>44355</v>
      </c>
      <c r="U30" t="s">
        <v>247</v>
      </c>
      <c r="V30" t="s">
        <v>779</v>
      </c>
      <c r="W30" t="s">
        <v>138</v>
      </c>
      <c r="X30">
        <v>0</v>
      </c>
      <c r="Y30">
        <v>0</v>
      </c>
    </row>
    <row r="31" spans="1:25" x14ac:dyDescent="0.2">
      <c r="A31" t="s">
        <v>781</v>
      </c>
      <c r="B31" t="s">
        <v>292</v>
      </c>
      <c r="C31">
        <v>1</v>
      </c>
      <c r="D31">
        <v>2020</v>
      </c>
      <c r="E31" t="s">
        <v>82</v>
      </c>
      <c r="F31" t="s">
        <v>433</v>
      </c>
      <c r="G31" s="61">
        <v>44098</v>
      </c>
      <c r="H31" t="s">
        <v>269</v>
      </c>
      <c r="I31" t="s">
        <v>77</v>
      </c>
      <c r="J31" t="s">
        <v>448</v>
      </c>
      <c r="K31" t="s">
        <v>449</v>
      </c>
      <c r="L31" t="s">
        <v>96</v>
      </c>
      <c r="M31" t="s">
        <v>450</v>
      </c>
      <c r="N31">
        <v>1</v>
      </c>
      <c r="O31" t="s">
        <v>97</v>
      </c>
      <c r="P31" t="s">
        <v>98</v>
      </c>
      <c r="Q31" t="s">
        <v>250</v>
      </c>
      <c r="R31" s="61">
        <v>44105</v>
      </c>
      <c r="S31" s="63">
        <v>44377</v>
      </c>
      <c r="T31" s="63">
        <v>44356</v>
      </c>
      <c r="U31" t="s">
        <v>451</v>
      </c>
      <c r="V31" t="s">
        <v>777</v>
      </c>
      <c r="W31" t="s">
        <v>138</v>
      </c>
      <c r="X31">
        <v>0</v>
      </c>
      <c r="Y31">
        <v>0</v>
      </c>
    </row>
    <row r="32" spans="1:25" x14ac:dyDescent="0.2">
      <c r="A32" t="s">
        <v>781</v>
      </c>
      <c r="B32" t="s">
        <v>553</v>
      </c>
      <c r="C32">
        <v>1</v>
      </c>
      <c r="D32">
        <v>2021</v>
      </c>
      <c r="E32" t="s">
        <v>483</v>
      </c>
      <c r="F32" t="s">
        <v>485</v>
      </c>
      <c r="G32" s="61">
        <v>44320</v>
      </c>
      <c r="H32" t="s">
        <v>547</v>
      </c>
      <c r="I32" t="s">
        <v>479</v>
      </c>
      <c r="J32" t="s">
        <v>548</v>
      </c>
      <c r="K32" t="s">
        <v>549</v>
      </c>
      <c r="L32" t="s">
        <v>512</v>
      </c>
      <c r="M32" t="s">
        <v>550</v>
      </c>
      <c r="N32">
        <v>2</v>
      </c>
      <c r="O32" t="s">
        <v>613</v>
      </c>
      <c r="P32" t="s">
        <v>613</v>
      </c>
      <c r="Q32" t="s">
        <v>551</v>
      </c>
      <c r="R32" s="61">
        <v>44321</v>
      </c>
      <c r="S32" s="63">
        <v>44346</v>
      </c>
      <c r="T32" s="63">
        <v>44344</v>
      </c>
      <c r="U32" t="s">
        <v>107</v>
      </c>
      <c r="V32" t="s">
        <v>756</v>
      </c>
      <c r="W32" t="s">
        <v>138</v>
      </c>
      <c r="X32">
        <v>0</v>
      </c>
      <c r="Y32">
        <v>0</v>
      </c>
    </row>
    <row r="33" spans="1:25" x14ac:dyDescent="0.2">
      <c r="A33" t="s">
        <v>781</v>
      </c>
      <c r="B33" t="s">
        <v>553</v>
      </c>
      <c r="C33">
        <v>2</v>
      </c>
      <c r="D33">
        <v>2021</v>
      </c>
      <c r="E33" t="s">
        <v>483</v>
      </c>
      <c r="F33" t="s">
        <v>485</v>
      </c>
      <c r="G33" s="61">
        <v>44320</v>
      </c>
      <c r="H33" t="s">
        <v>547</v>
      </c>
      <c r="I33" t="s">
        <v>479</v>
      </c>
      <c r="J33" t="s">
        <v>548</v>
      </c>
      <c r="K33" t="s">
        <v>552</v>
      </c>
      <c r="L33" t="s">
        <v>512</v>
      </c>
      <c r="M33" t="s">
        <v>757</v>
      </c>
      <c r="N33">
        <v>1</v>
      </c>
      <c r="O33" t="s">
        <v>613</v>
      </c>
      <c r="P33" t="s">
        <v>613</v>
      </c>
      <c r="Q33" t="s">
        <v>551</v>
      </c>
      <c r="R33" s="61">
        <v>44321</v>
      </c>
      <c r="S33" s="63">
        <v>44346</v>
      </c>
      <c r="T33" s="63">
        <v>44344</v>
      </c>
      <c r="U33" t="s">
        <v>107</v>
      </c>
      <c r="V33" t="s">
        <v>758</v>
      </c>
      <c r="W33" t="s">
        <v>138</v>
      </c>
      <c r="X33">
        <v>0</v>
      </c>
      <c r="Y33">
        <v>0</v>
      </c>
    </row>
    <row r="34" spans="1:25" x14ac:dyDescent="0.2">
      <c r="A34" t="s">
        <v>781</v>
      </c>
      <c r="B34" t="s">
        <v>681</v>
      </c>
      <c r="C34">
        <v>1</v>
      </c>
      <c r="D34">
        <v>2021</v>
      </c>
      <c r="E34" t="s">
        <v>70</v>
      </c>
      <c r="F34" t="s">
        <v>78</v>
      </c>
      <c r="G34" s="61">
        <v>44294</v>
      </c>
      <c r="H34" t="s">
        <v>635</v>
      </c>
      <c r="I34" t="s">
        <v>636</v>
      </c>
      <c r="J34" t="s">
        <v>637</v>
      </c>
      <c r="K34" t="s">
        <v>638</v>
      </c>
      <c r="L34" t="s">
        <v>96</v>
      </c>
      <c r="M34" t="s">
        <v>639</v>
      </c>
      <c r="N34">
        <v>1</v>
      </c>
      <c r="O34" t="s">
        <v>90</v>
      </c>
      <c r="P34" t="s">
        <v>91</v>
      </c>
      <c r="Q34" t="s">
        <v>640</v>
      </c>
      <c r="R34" s="61">
        <v>44322</v>
      </c>
      <c r="S34" s="63">
        <v>44346</v>
      </c>
      <c r="T34" s="63">
        <v>44355</v>
      </c>
      <c r="U34" t="s">
        <v>247</v>
      </c>
      <c r="V34" t="s">
        <v>775</v>
      </c>
      <c r="W34" t="s">
        <v>138</v>
      </c>
      <c r="X34">
        <v>0</v>
      </c>
      <c r="Y34">
        <v>0</v>
      </c>
    </row>
    <row r="35" spans="1:25" x14ac:dyDescent="0.2">
      <c r="A35" t="s">
        <v>781</v>
      </c>
      <c r="B35" t="s">
        <v>683</v>
      </c>
      <c r="C35">
        <v>1</v>
      </c>
      <c r="D35">
        <v>2021</v>
      </c>
      <c r="E35" t="s">
        <v>70</v>
      </c>
      <c r="F35" t="s">
        <v>78</v>
      </c>
      <c r="G35" s="61">
        <v>44294</v>
      </c>
      <c r="H35" t="s">
        <v>655</v>
      </c>
      <c r="I35" t="s">
        <v>636</v>
      </c>
      <c r="J35" t="s">
        <v>656</v>
      </c>
      <c r="K35" t="s">
        <v>657</v>
      </c>
      <c r="L35" t="s">
        <v>99</v>
      </c>
      <c r="M35" t="s">
        <v>658</v>
      </c>
      <c r="N35">
        <v>1</v>
      </c>
      <c r="O35" t="s">
        <v>90</v>
      </c>
      <c r="P35" t="s">
        <v>91</v>
      </c>
      <c r="Q35" t="s">
        <v>640</v>
      </c>
      <c r="R35" s="61">
        <v>44300</v>
      </c>
      <c r="S35" s="63">
        <v>44335</v>
      </c>
      <c r="T35" s="63">
        <v>44355</v>
      </c>
      <c r="U35" t="s">
        <v>247</v>
      </c>
      <c r="V35" t="s">
        <v>776</v>
      </c>
      <c r="W35" t="s">
        <v>138</v>
      </c>
      <c r="X35">
        <v>0</v>
      </c>
      <c r="Y35">
        <v>0</v>
      </c>
    </row>
    <row r="36" spans="1:25" x14ac:dyDescent="0.2">
      <c r="A36" s="96" t="s">
        <v>1029</v>
      </c>
      <c r="B36" s="84" t="s">
        <v>33</v>
      </c>
      <c r="C36" s="84">
        <v>1</v>
      </c>
      <c r="D36" s="84">
        <v>2017</v>
      </c>
      <c r="E36" s="84" t="s">
        <v>70</v>
      </c>
      <c r="F36" s="84" t="s">
        <v>72</v>
      </c>
      <c r="G36" s="85">
        <v>42646</v>
      </c>
      <c r="H36" s="84" t="s">
        <v>73</v>
      </c>
      <c r="I36" s="84" t="s">
        <v>71</v>
      </c>
      <c r="J36" s="84" t="s">
        <v>74</v>
      </c>
      <c r="K36" s="84" t="s">
        <v>436</v>
      </c>
      <c r="L36" s="84" t="s">
        <v>99</v>
      </c>
      <c r="M36" s="84" t="s">
        <v>93</v>
      </c>
      <c r="N36" s="84" t="s">
        <v>94</v>
      </c>
      <c r="O36" s="84" t="s">
        <v>90</v>
      </c>
      <c r="P36" s="84" t="s">
        <v>91</v>
      </c>
      <c r="Q36" s="84" t="s">
        <v>92</v>
      </c>
      <c r="R36" s="85">
        <v>42850</v>
      </c>
      <c r="S36" s="86">
        <v>44377</v>
      </c>
      <c r="T36" s="86">
        <v>44385</v>
      </c>
      <c r="U36" s="84" t="s">
        <v>247</v>
      </c>
      <c r="V36" s="84" t="s">
        <v>1017</v>
      </c>
      <c r="W36" s="84" t="s">
        <v>138</v>
      </c>
      <c r="X36" s="84">
        <v>6</v>
      </c>
      <c r="Y36" s="84">
        <v>2</v>
      </c>
    </row>
    <row r="37" spans="1:25" x14ac:dyDescent="0.2">
      <c r="A37" s="96" t="s">
        <v>1029</v>
      </c>
      <c r="B37" s="84" t="s">
        <v>51</v>
      </c>
      <c r="C37" s="84">
        <v>1</v>
      </c>
      <c r="D37" s="84">
        <v>2019</v>
      </c>
      <c r="E37" s="84" t="s">
        <v>70</v>
      </c>
      <c r="F37" s="84" t="s">
        <v>78</v>
      </c>
      <c r="G37" s="85">
        <v>43418</v>
      </c>
      <c r="H37" s="84" t="s">
        <v>79</v>
      </c>
      <c r="I37" s="84" t="s">
        <v>80</v>
      </c>
      <c r="J37" s="84" t="s">
        <v>81</v>
      </c>
      <c r="K37" s="84" t="s">
        <v>629</v>
      </c>
      <c r="L37" s="84" t="s">
        <v>99</v>
      </c>
      <c r="M37" s="84" t="s">
        <v>102</v>
      </c>
      <c r="N37" s="84" t="s">
        <v>103</v>
      </c>
      <c r="O37" s="84" t="s">
        <v>90</v>
      </c>
      <c r="P37" s="84" t="s">
        <v>91</v>
      </c>
      <c r="Q37" s="84" t="s">
        <v>92</v>
      </c>
      <c r="R37" s="85">
        <v>43497</v>
      </c>
      <c r="S37" s="86">
        <v>44377</v>
      </c>
      <c r="T37" s="86">
        <v>44385</v>
      </c>
      <c r="U37" s="84" t="s">
        <v>247</v>
      </c>
      <c r="V37" s="84" t="s">
        <v>1018</v>
      </c>
      <c r="W37" s="84" t="s">
        <v>138</v>
      </c>
      <c r="X37" s="84">
        <v>3</v>
      </c>
      <c r="Y37" s="84">
        <v>2</v>
      </c>
    </row>
    <row r="38" spans="1:25" x14ac:dyDescent="0.2">
      <c r="A38" s="96" t="s">
        <v>1029</v>
      </c>
      <c r="B38" s="84" t="s">
        <v>246</v>
      </c>
      <c r="C38" s="84">
        <v>1</v>
      </c>
      <c r="D38" s="84">
        <v>2020</v>
      </c>
      <c r="E38" s="84" t="s">
        <v>166</v>
      </c>
      <c r="F38" s="84" t="s">
        <v>241</v>
      </c>
      <c r="G38" s="85">
        <v>44061</v>
      </c>
      <c r="H38" s="84" t="s">
        <v>242</v>
      </c>
      <c r="I38" s="84" t="s">
        <v>912</v>
      </c>
      <c r="J38" s="84" t="s">
        <v>243</v>
      </c>
      <c r="K38" s="84" t="s">
        <v>244</v>
      </c>
      <c r="L38" s="84" t="s">
        <v>99</v>
      </c>
      <c r="M38" s="84" t="s">
        <v>245</v>
      </c>
      <c r="N38" s="84">
        <v>1</v>
      </c>
      <c r="O38" s="84" t="s">
        <v>167</v>
      </c>
      <c r="P38" s="84" t="s">
        <v>167</v>
      </c>
      <c r="Q38" s="84" t="s">
        <v>913</v>
      </c>
      <c r="R38" s="85">
        <v>44073</v>
      </c>
      <c r="S38" s="86">
        <v>44377</v>
      </c>
      <c r="T38" s="86">
        <v>44378</v>
      </c>
      <c r="U38" s="84" t="s">
        <v>107</v>
      </c>
      <c r="V38" s="84" t="s">
        <v>914</v>
      </c>
      <c r="W38" s="84" t="s">
        <v>138</v>
      </c>
      <c r="X38" s="84">
        <v>0</v>
      </c>
      <c r="Y38" s="84">
        <v>0</v>
      </c>
    </row>
    <row r="39" spans="1:25" x14ac:dyDescent="0.2">
      <c r="A39" s="96" t="s">
        <v>1029</v>
      </c>
      <c r="B39" s="84" t="s">
        <v>289</v>
      </c>
      <c r="C39" s="84">
        <v>3</v>
      </c>
      <c r="D39" s="84">
        <v>2020</v>
      </c>
      <c r="E39" s="84" t="s">
        <v>82</v>
      </c>
      <c r="F39" s="84" t="s">
        <v>433</v>
      </c>
      <c r="G39" s="85">
        <v>44098</v>
      </c>
      <c r="H39" s="84" t="s">
        <v>248</v>
      </c>
      <c r="I39" s="84" t="s">
        <v>251</v>
      </c>
      <c r="J39" s="84" t="s">
        <v>249</v>
      </c>
      <c r="K39" s="84" t="s">
        <v>252</v>
      </c>
      <c r="L39" s="84" t="s">
        <v>99</v>
      </c>
      <c r="M39" s="84" t="s">
        <v>297</v>
      </c>
      <c r="N39" s="84">
        <v>1</v>
      </c>
      <c r="O39" s="84" t="s">
        <v>149</v>
      </c>
      <c r="P39" s="84" t="s">
        <v>149</v>
      </c>
      <c r="Q39" s="84" t="s">
        <v>253</v>
      </c>
      <c r="R39" s="85">
        <v>44105</v>
      </c>
      <c r="S39" s="86">
        <v>44377</v>
      </c>
      <c r="T39" s="86">
        <v>44014</v>
      </c>
      <c r="U39" s="84" t="s">
        <v>908</v>
      </c>
      <c r="V39" s="84" t="s">
        <v>909</v>
      </c>
      <c r="W39" s="84" t="s">
        <v>138</v>
      </c>
      <c r="X39" s="84">
        <v>0</v>
      </c>
      <c r="Y39" s="84">
        <v>0</v>
      </c>
    </row>
    <row r="40" spans="1:25" x14ac:dyDescent="0.2">
      <c r="A40" s="96" t="s">
        <v>1029</v>
      </c>
      <c r="B40" s="84" t="s">
        <v>289</v>
      </c>
      <c r="C40" s="84">
        <v>6</v>
      </c>
      <c r="D40" s="84">
        <v>2020</v>
      </c>
      <c r="E40" s="84" t="s">
        <v>82</v>
      </c>
      <c r="F40" s="84" t="s">
        <v>433</v>
      </c>
      <c r="G40" s="85">
        <v>44098</v>
      </c>
      <c r="H40" s="84" t="s">
        <v>248</v>
      </c>
      <c r="I40" s="84" t="s">
        <v>251</v>
      </c>
      <c r="J40" s="84" t="s">
        <v>249</v>
      </c>
      <c r="K40" s="84" t="s">
        <v>254</v>
      </c>
      <c r="L40" s="84" t="s">
        <v>99</v>
      </c>
      <c r="M40" s="84" t="s">
        <v>297</v>
      </c>
      <c r="N40" s="84">
        <v>1</v>
      </c>
      <c r="O40" s="84" t="s">
        <v>90</v>
      </c>
      <c r="P40" s="84" t="s">
        <v>90</v>
      </c>
      <c r="Q40" s="84" t="s">
        <v>257</v>
      </c>
      <c r="R40" s="85">
        <v>44105</v>
      </c>
      <c r="S40" s="86">
        <v>44377</v>
      </c>
      <c r="T40" s="86">
        <v>44385</v>
      </c>
      <c r="U40" s="84" t="s">
        <v>247</v>
      </c>
      <c r="V40" s="84" t="s">
        <v>1019</v>
      </c>
      <c r="W40" s="84" t="s">
        <v>138</v>
      </c>
      <c r="X40" s="84">
        <v>0</v>
      </c>
      <c r="Y40" s="84">
        <v>0</v>
      </c>
    </row>
    <row r="41" spans="1:25" x14ac:dyDescent="0.2">
      <c r="A41" s="96" t="s">
        <v>1029</v>
      </c>
      <c r="B41" s="84" t="s">
        <v>289</v>
      </c>
      <c r="C41" s="84">
        <v>7</v>
      </c>
      <c r="D41" s="84">
        <v>2020</v>
      </c>
      <c r="E41" s="84" t="s">
        <v>82</v>
      </c>
      <c r="F41" s="84" t="s">
        <v>433</v>
      </c>
      <c r="G41" s="85">
        <v>44098</v>
      </c>
      <c r="H41" s="84" t="s">
        <v>248</v>
      </c>
      <c r="I41" s="84" t="s">
        <v>251</v>
      </c>
      <c r="J41" s="84" t="s">
        <v>249</v>
      </c>
      <c r="K41" s="84" t="s">
        <v>258</v>
      </c>
      <c r="L41" s="84" t="s">
        <v>99</v>
      </c>
      <c r="M41" s="84" t="s">
        <v>297</v>
      </c>
      <c r="N41" s="84">
        <v>1</v>
      </c>
      <c r="O41" s="84" t="s">
        <v>97</v>
      </c>
      <c r="P41" s="84" t="s">
        <v>97</v>
      </c>
      <c r="Q41" s="84" t="s">
        <v>259</v>
      </c>
      <c r="R41" s="85">
        <v>44105</v>
      </c>
      <c r="S41" s="86">
        <v>44377</v>
      </c>
      <c r="T41" s="86">
        <v>44386</v>
      </c>
      <c r="U41" s="84" t="s">
        <v>451</v>
      </c>
      <c r="V41" s="84" t="s">
        <v>1025</v>
      </c>
      <c r="W41" s="84" t="s">
        <v>138</v>
      </c>
      <c r="X41" s="84">
        <v>0</v>
      </c>
      <c r="Y41" s="84">
        <v>0</v>
      </c>
    </row>
    <row r="42" spans="1:25" x14ac:dyDescent="0.2">
      <c r="A42" s="96" t="s">
        <v>1029</v>
      </c>
      <c r="B42" s="84" t="s">
        <v>290</v>
      </c>
      <c r="C42" s="84">
        <v>1</v>
      </c>
      <c r="D42" s="84">
        <v>2020</v>
      </c>
      <c r="E42" s="84" t="s">
        <v>82</v>
      </c>
      <c r="F42" s="84" t="s">
        <v>433</v>
      </c>
      <c r="G42" s="85">
        <v>44098</v>
      </c>
      <c r="H42" s="84" t="s">
        <v>260</v>
      </c>
      <c r="I42" s="84" t="s">
        <v>76</v>
      </c>
      <c r="J42" s="84" t="s">
        <v>261</v>
      </c>
      <c r="K42" s="84" t="s">
        <v>262</v>
      </c>
      <c r="L42" s="84" t="s">
        <v>99</v>
      </c>
      <c r="M42" s="84" t="s">
        <v>263</v>
      </c>
      <c r="N42" s="84">
        <v>1</v>
      </c>
      <c r="O42" s="84" t="s">
        <v>90</v>
      </c>
      <c r="P42" s="84" t="s">
        <v>348</v>
      </c>
      <c r="Q42" s="84" t="s">
        <v>264</v>
      </c>
      <c r="R42" s="85">
        <v>44105</v>
      </c>
      <c r="S42" s="86">
        <v>44377</v>
      </c>
      <c r="T42" s="86">
        <v>44385</v>
      </c>
      <c r="U42" s="84" t="s">
        <v>247</v>
      </c>
      <c r="V42" s="84" t="s">
        <v>1020</v>
      </c>
      <c r="W42" s="84" t="s">
        <v>138</v>
      </c>
      <c r="X42" s="84">
        <v>0</v>
      </c>
      <c r="Y42" s="84">
        <v>0</v>
      </c>
    </row>
    <row r="43" spans="1:25" x14ac:dyDescent="0.2">
      <c r="A43" s="96" t="s">
        <v>1029</v>
      </c>
      <c r="B43" s="84" t="s">
        <v>293</v>
      </c>
      <c r="C43" s="84">
        <v>1</v>
      </c>
      <c r="D43" s="84">
        <v>2020</v>
      </c>
      <c r="E43" s="84" t="s">
        <v>82</v>
      </c>
      <c r="F43" s="84" t="s">
        <v>433</v>
      </c>
      <c r="G43" s="85">
        <v>44098</v>
      </c>
      <c r="H43" s="84" t="s">
        <v>273</v>
      </c>
      <c r="I43" s="84" t="s">
        <v>274</v>
      </c>
      <c r="J43" s="84" t="s">
        <v>275</v>
      </c>
      <c r="K43" s="84" t="s">
        <v>276</v>
      </c>
      <c r="L43" s="84" t="s">
        <v>99</v>
      </c>
      <c r="M43" s="84" t="s">
        <v>277</v>
      </c>
      <c r="N43" s="84">
        <v>1</v>
      </c>
      <c r="O43" s="84" t="s">
        <v>97</v>
      </c>
      <c r="P43" s="84" t="s">
        <v>98</v>
      </c>
      <c r="Q43" s="84" t="s">
        <v>250</v>
      </c>
      <c r="R43" s="85">
        <v>44105</v>
      </c>
      <c r="S43" s="86">
        <v>44377</v>
      </c>
      <c r="T43" s="86">
        <v>44386</v>
      </c>
      <c r="U43" s="84" t="s">
        <v>451</v>
      </c>
      <c r="V43" s="84" t="s">
        <v>1026</v>
      </c>
      <c r="W43" s="84" t="s">
        <v>138</v>
      </c>
      <c r="X43" s="84">
        <v>0</v>
      </c>
      <c r="Y43" s="84">
        <v>0</v>
      </c>
    </row>
    <row r="44" spans="1:25" x14ac:dyDescent="0.2">
      <c r="A44" s="96" t="s">
        <v>1029</v>
      </c>
      <c r="B44" s="84" t="s">
        <v>422</v>
      </c>
      <c r="C44" s="84">
        <v>1</v>
      </c>
      <c r="D44" s="84">
        <v>2020</v>
      </c>
      <c r="E44" s="84" t="s">
        <v>390</v>
      </c>
      <c r="F44" s="84" t="s">
        <v>432</v>
      </c>
      <c r="G44" s="85">
        <v>44155</v>
      </c>
      <c r="H44" s="84" t="s">
        <v>391</v>
      </c>
      <c r="I44" s="84" t="s">
        <v>88</v>
      </c>
      <c r="J44" s="84" t="s">
        <v>429</v>
      </c>
      <c r="K44" s="84" t="s">
        <v>392</v>
      </c>
      <c r="L44" s="84" t="s">
        <v>96</v>
      </c>
      <c r="M44" s="84" t="s">
        <v>393</v>
      </c>
      <c r="N44" s="84">
        <v>1</v>
      </c>
      <c r="O44" s="84" t="s">
        <v>100</v>
      </c>
      <c r="P44" s="84" t="s">
        <v>101</v>
      </c>
      <c r="Q44" s="84" t="s">
        <v>104</v>
      </c>
      <c r="R44" s="85">
        <v>44166</v>
      </c>
      <c r="S44" s="86">
        <v>44377</v>
      </c>
      <c r="T44" s="86">
        <v>44384</v>
      </c>
      <c r="U44" s="84" t="s">
        <v>108</v>
      </c>
      <c r="V44" s="84" t="s">
        <v>923</v>
      </c>
      <c r="W44" s="84" t="s">
        <v>138</v>
      </c>
      <c r="X44" s="84">
        <v>0</v>
      </c>
      <c r="Y44" s="84">
        <v>0</v>
      </c>
    </row>
    <row r="45" spans="1:25" x14ac:dyDescent="0.2">
      <c r="A45" s="96" t="s">
        <v>1029</v>
      </c>
      <c r="B45" s="84" t="s">
        <v>423</v>
      </c>
      <c r="C45" s="84">
        <v>1</v>
      </c>
      <c r="D45" s="84">
        <v>2020</v>
      </c>
      <c r="E45" s="84" t="s">
        <v>390</v>
      </c>
      <c r="F45" s="84" t="s">
        <v>432</v>
      </c>
      <c r="G45" s="85">
        <v>44155</v>
      </c>
      <c r="H45" s="84" t="s">
        <v>398</v>
      </c>
      <c r="I45" s="84" t="s">
        <v>88</v>
      </c>
      <c r="J45" s="84" t="s">
        <v>430</v>
      </c>
      <c r="K45" s="84" t="s">
        <v>399</v>
      </c>
      <c r="L45" s="84" t="s">
        <v>137</v>
      </c>
      <c r="M45" s="84" t="s">
        <v>400</v>
      </c>
      <c r="N45" s="84">
        <v>1</v>
      </c>
      <c r="O45" s="84" t="s">
        <v>428</v>
      </c>
      <c r="P45" s="84" t="s">
        <v>434</v>
      </c>
      <c r="Q45" s="84" t="s">
        <v>397</v>
      </c>
      <c r="R45" s="85">
        <v>44166</v>
      </c>
      <c r="S45" s="86">
        <v>44377</v>
      </c>
      <c r="T45" s="86">
        <v>44385</v>
      </c>
      <c r="U45" s="84" t="s">
        <v>247</v>
      </c>
      <c r="V45" s="84" t="s">
        <v>1021</v>
      </c>
      <c r="W45" s="84" t="s">
        <v>138</v>
      </c>
      <c r="X45" s="84">
        <v>0</v>
      </c>
      <c r="Y45" s="84">
        <v>0</v>
      </c>
    </row>
    <row r="46" spans="1:25" x14ac:dyDescent="0.2">
      <c r="A46" s="96" t="s">
        <v>1029</v>
      </c>
      <c r="B46" s="84" t="s">
        <v>424</v>
      </c>
      <c r="C46" s="84">
        <v>2</v>
      </c>
      <c r="D46" s="84">
        <v>2020</v>
      </c>
      <c r="E46" s="84" t="s">
        <v>390</v>
      </c>
      <c r="F46" s="84" t="s">
        <v>432</v>
      </c>
      <c r="G46" s="85">
        <v>44155</v>
      </c>
      <c r="H46" s="84" t="s">
        <v>403</v>
      </c>
      <c r="I46" s="84" t="s">
        <v>88</v>
      </c>
      <c r="J46" s="84" t="s">
        <v>404</v>
      </c>
      <c r="K46" s="84" t="s">
        <v>407</v>
      </c>
      <c r="L46" s="84" t="s">
        <v>96</v>
      </c>
      <c r="M46" s="84" t="s">
        <v>408</v>
      </c>
      <c r="N46" s="84">
        <v>1</v>
      </c>
      <c r="O46" s="84" t="s">
        <v>100</v>
      </c>
      <c r="P46" s="84" t="s">
        <v>101</v>
      </c>
      <c r="Q46" s="84" t="s">
        <v>104</v>
      </c>
      <c r="R46" s="85">
        <v>44166</v>
      </c>
      <c r="S46" s="86">
        <v>44377</v>
      </c>
      <c r="T46" s="86">
        <v>44384</v>
      </c>
      <c r="U46" s="84" t="s">
        <v>108</v>
      </c>
      <c r="V46" s="84" t="s">
        <v>924</v>
      </c>
      <c r="W46" s="84" t="s">
        <v>138</v>
      </c>
      <c r="X46" s="84">
        <v>0</v>
      </c>
      <c r="Y46" s="84">
        <v>0</v>
      </c>
    </row>
    <row r="47" spans="1:25" x14ac:dyDescent="0.2">
      <c r="A47" s="96" t="s">
        <v>1029</v>
      </c>
      <c r="B47" s="84" t="s">
        <v>425</v>
      </c>
      <c r="C47" s="84">
        <v>2</v>
      </c>
      <c r="D47" s="84">
        <v>2020</v>
      </c>
      <c r="E47" s="84" t="s">
        <v>390</v>
      </c>
      <c r="F47" s="84" t="s">
        <v>432</v>
      </c>
      <c r="G47" s="85">
        <v>44155</v>
      </c>
      <c r="H47" s="84" t="s">
        <v>409</v>
      </c>
      <c r="I47" s="84" t="s">
        <v>88</v>
      </c>
      <c r="J47" s="84" t="s">
        <v>410</v>
      </c>
      <c r="K47" s="84" t="s">
        <v>411</v>
      </c>
      <c r="L47" s="84" t="s">
        <v>96</v>
      </c>
      <c r="M47" s="84" t="s">
        <v>412</v>
      </c>
      <c r="N47" s="84">
        <v>1</v>
      </c>
      <c r="O47" s="84" t="s">
        <v>100</v>
      </c>
      <c r="P47" s="84" t="s">
        <v>101</v>
      </c>
      <c r="Q47" s="84" t="s">
        <v>104</v>
      </c>
      <c r="R47" s="85">
        <v>44166</v>
      </c>
      <c r="S47" s="86">
        <v>44377</v>
      </c>
      <c r="T47" s="86">
        <v>44384</v>
      </c>
      <c r="U47" s="84" t="s">
        <v>108</v>
      </c>
      <c r="V47" s="84" t="s">
        <v>927</v>
      </c>
      <c r="W47" s="84" t="s">
        <v>138</v>
      </c>
      <c r="X47" s="84">
        <v>0</v>
      </c>
      <c r="Y47" s="84">
        <v>0</v>
      </c>
    </row>
    <row r="48" spans="1:25" x14ac:dyDescent="0.2">
      <c r="A48" s="96" t="s">
        <v>1029</v>
      </c>
      <c r="B48" s="84" t="s">
        <v>426</v>
      </c>
      <c r="C48" s="84">
        <v>1</v>
      </c>
      <c r="D48" s="84">
        <v>2020</v>
      </c>
      <c r="E48" s="84" t="s">
        <v>413</v>
      </c>
      <c r="F48" s="84" t="s">
        <v>432</v>
      </c>
      <c r="G48" s="85">
        <v>44155</v>
      </c>
      <c r="H48" s="84" t="s">
        <v>414</v>
      </c>
      <c r="I48" s="84" t="s">
        <v>415</v>
      </c>
      <c r="J48" s="84" t="s">
        <v>416</v>
      </c>
      <c r="K48" s="84" t="s">
        <v>417</v>
      </c>
      <c r="L48" s="84" t="s">
        <v>137</v>
      </c>
      <c r="M48" s="84" t="s">
        <v>418</v>
      </c>
      <c r="N48" s="84">
        <v>2</v>
      </c>
      <c r="O48" s="84" t="s">
        <v>428</v>
      </c>
      <c r="P48" s="84" t="s">
        <v>434</v>
      </c>
      <c r="Q48" s="84" t="s">
        <v>397</v>
      </c>
      <c r="R48" s="85">
        <v>44166</v>
      </c>
      <c r="S48" s="86">
        <v>44377</v>
      </c>
      <c r="T48" s="86">
        <v>44385</v>
      </c>
      <c r="U48" s="84" t="s">
        <v>247</v>
      </c>
      <c r="V48" s="84" t="s">
        <v>1022</v>
      </c>
      <c r="W48" s="84" t="s">
        <v>138</v>
      </c>
      <c r="X48" s="84">
        <v>0</v>
      </c>
      <c r="Y48" s="84">
        <v>0</v>
      </c>
    </row>
    <row r="49" spans="1:25" x14ac:dyDescent="0.2">
      <c r="A49" s="96" t="s">
        <v>1029</v>
      </c>
      <c r="B49" s="84" t="s">
        <v>685</v>
      </c>
      <c r="C49" s="84">
        <v>1</v>
      </c>
      <c r="D49" s="84">
        <v>2021</v>
      </c>
      <c r="E49" s="84" t="s">
        <v>70</v>
      </c>
      <c r="F49" s="84" t="s">
        <v>78</v>
      </c>
      <c r="G49" s="85">
        <v>44294</v>
      </c>
      <c r="H49" s="84" t="s">
        <v>669</v>
      </c>
      <c r="I49" s="84" t="s">
        <v>636</v>
      </c>
      <c r="J49" s="84" t="s">
        <v>670</v>
      </c>
      <c r="K49" s="84" t="s">
        <v>671</v>
      </c>
      <c r="L49" s="84" t="s">
        <v>99</v>
      </c>
      <c r="M49" s="84" t="s">
        <v>672</v>
      </c>
      <c r="N49" s="84">
        <v>2</v>
      </c>
      <c r="O49" s="84" t="s">
        <v>90</v>
      </c>
      <c r="P49" s="84" t="s">
        <v>91</v>
      </c>
      <c r="Q49" s="84" t="s">
        <v>640</v>
      </c>
      <c r="R49" s="85">
        <v>44322</v>
      </c>
      <c r="S49" s="86">
        <v>44377</v>
      </c>
      <c r="T49" s="86">
        <v>44385</v>
      </c>
      <c r="U49" s="84" t="s">
        <v>247</v>
      </c>
      <c r="V49" s="84" t="s">
        <v>1023</v>
      </c>
      <c r="W49" s="84" t="s">
        <v>138</v>
      </c>
      <c r="X49" s="84">
        <v>0</v>
      </c>
      <c r="Y49" s="84">
        <v>0</v>
      </c>
    </row>
    <row r="50" spans="1:25" x14ac:dyDescent="0.2">
      <c r="A50" s="96" t="s">
        <v>1029</v>
      </c>
      <c r="B50" s="84" t="s">
        <v>686</v>
      </c>
      <c r="C50" s="84">
        <v>1</v>
      </c>
      <c r="D50" s="84">
        <v>2021</v>
      </c>
      <c r="E50" s="84" t="s">
        <v>70</v>
      </c>
      <c r="F50" s="84" t="s">
        <v>78</v>
      </c>
      <c r="G50" s="85">
        <v>44294</v>
      </c>
      <c r="H50" s="84" t="s">
        <v>675</v>
      </c>
      <c r="I50" s="84" t="s">
        <v>636</v>
      </c>
      <c r="J50" s="84" t="s">
        <v>676</v>
      </c>
      <c r="K50" s="84" t="s">
        <v>677</v>
      </c>
      <c r="L50" s="84" t="s">
        <v>99</v>
      </c>
      <c r="M50" s="84" t="s">
        <v>678</v>
      </c>
      <c r="N50" s="84">
        <v>2</v>
      </c>
      <c r="O50" s="84" t="s">
        <v>90</v>
      </c>
      <c r="P50" s="84" t="s">
        <v>91</v>
      </c>
      <c r="Q50" s="84" t="s">
        <v>640</v>
      </c>
      <c r="R50" s="85">
        <v>44322</v>
      </c>
      <c r="S50" s="86">
        <v>44377</v>
      </c>
      <c r="T50" s="86">
        <v>44385</v>
      </c>
      <c r="U50" s="84" t="s">
        <v>247</v>
      </c>
      <c r="V50" s="84" t="s">
        <v>1024</v>
      </c>
      <c r="W50" s="84" t="s">
        <v>138</v>
      </c>
      <c r="X50" s="84">
        <v>0</v>
      </c>
      <c r="Y50" s="84">
        <v>0</v>
      </c>
    </row>
    <row r="51" spans="1:25" x14ac:dyDescent="0.2">
      <c r="A51" s="96" t="s">
        <v>1029</v>
      </c>
      <c r="B51" s="84" t="s">
        <v>774</v>
      </c>
      <c r="C51" s="84">
        <v>1</v>
      </c>
      <c r="D51" s="84">
        <v>2021</v>
      </c>
      <c r="E51" s="84" t="s">
        <v>483</v>
      </c>
      <c r="F51" s="84" t="s">
        <v>770</v>
      </c>
      <c r="G51" s="85">
        <v>44340</v>
      </c>
      <c r="H51" s="84" t="s">
        <v>763</v>
      </c>
      <c r="I51" s="84" t="s">
        <v>764</v>
      </c>
      <c r="J51" s="84" t="s">
        <v>765</v>
      </c>
      <c r="K51" s="84" t="s">
        <v>766</v>
      </c>
      <c r="L51" s="84" t="s">
        <v>512</v>
      </c>
      <c r="M51" s="84" t="s">
        <v>767</v>
      </c>
      <c r="N51" s="84" t="s">
        <v>768</v>
      </c>
      <c r="O51" s="84" t="s">
        <v>613</v>
      </c>
      <c r="P51" s="84" t="s">
        <v>613</v>
      </c>
      <c r="Q51" s="84" t="s">
        <v>772</v>
      </c>
      <c r="R51" s="85">
        <v>44355</v>
      </c>
      <c r="S51" s="86">
        <v>44377</v>
      </c>
      <c r="T51" s="86">
        <v>44378</v>
      </c>
      <c r="U51" s="84" t="s">
        <v>107</v>
      </c>
      <c r="V51" s="84" t="s">
        <v>915</v>
      </c>
      <c r="W51" s="84" t="s">
        <v>138</v>
      </c>
      <c r="X51" s="84">
        <v>0</v>
      </c>
      <c r="Y51" s="84">
        <v>0</v>
      </c>
    </row>
    <row r="52" spans="1:25" x14ac:dyDescent="0.2">
      <c r="A52" s="97" t="s">
        <v>1043</v>
      </c>
      <c r="B52" t="s">
        <v>363</v>
      </c>
      <c r="C52">
        <v>1</v>
      </c>
      <c r="D52">
        <v>2020</v>
      </c>
      <c r="E52" t="s">
        <v>82</v>
      </c>
      <c r="F52" t="s">
        <v>355</v>
      </c>
      <c r="G52" s="61">
        <v>44131</v>
      </c>
      <c r="H52" t="s">
        <v>356</v>
      </c>
      <c r="I52" t="s">
        <v>357</v>
      </c>
      <c r="J52" t="s">
        <v>358</v>
      </c>
      <c r="K52" t="s">
        <v>359</v>
      </c>
      <c r="L52" t="s">
        <v>99</v>
      </c>
      <c r="M52" t="s">
        <v>360</v>
      </c>
      <c r="N52">
        <v>8</v>
      </c>
      <c r="O52" t="s">
        <v>97</v>
      </c>
      <c r="P52" t="s">
        <v>389</v>
      </c>
      <c r="Q52" t="s">
        <v>361</v>
      </c>
      <c r="R52" s="61">
        <v>44166</v>
      </c>
      <c r="S52" s="63">
        <v>44407</v>
      </c>
      <c r="T52" s="63">
        <v>44386</v>
      </c>
      <c r="U52" t="s">
        <v>451</v>
      </c>
      <c r="V52" t="s">
        <v>1031</v>
      </c>
      <c r="W52" t="s">
        <v>138</v>
      </c>
      <c r="X52">
        <v>0</v>
      </c>
      <c r="Y52">
        <v>0</v>
      </c>
    </row>
    <row r="53" spans="1:25" x14ac:dyDescent="0.2">
      <c r="A53" s="97" t="s">
        <v>1043</v>
      </c>
      <c r="B53" t="s">
        <v>364</v>
      </c>
      <c r="C53">
        <v>1</v>
      </c>
      <c r="D53">
        <v>2020</v>
      </c>
      <c r="E53" t="s">
        <v>82</v>
      </c>
      <c r="F53" t="s">
        <v>355</v>
      </c>
      <c r="G53" s="61">
        <v>44131</v>
      </c>
      <c r="H53" t="s">
        <v>362</v>
      </c>
      <c r="I53" t="s">
        <v>357</v>
      </c>
      <c r="J53" t="s">
        <v>358</v>
      </c>
      <c r="K53" t="s">
        <v>359</v>
      </c>
      <c r="L53" t="s">
        <v>99</v>
      </c>
      <c r="M53" t="s">
        <v>360</v>
      </c>
      <c r="N53">
        <v>8</v>
      </c>
      <c r="O53" t="s">
        <v>97</v>
      </c>
      <c r="P53" t="s">
        <v>389</v>
      </c>
      <c r="Q53" t="s">
        <v>361</v>
      </c>
      <c r="R53" s="61">
        <v>44166</v>
      </c>
      <c r="S53" s="63">
        <v>44407</v>
      </c>
      <c r="T53" s="63">
        <v>44386</v>
      </c>
      <c r="U53" t="s">
        <v>451</v>
      </c>
      <c r="V53" t="s">
        <v>1032</v>
      </c>
      <c r="W53" t="s">
        <v>138</v>
      </c>
      <c r="X53">
        <v>0</v>
      </c>
      <c r="Y53">
        <v>0</v>
      </c>
    </row>
    <row r="54" spans="1:25" x14ac:dyDescent="0.2">
      <c r="A54" s="97" t="s">
        <v>1043</v>
      </c>
      <c r="B54" t="s">
        <v>490</v>
      </c>
      <c r="C54">
        <v>1</v>
      </c>
      <c r="D54">
        <v>2021</v>
      </c>
      <c r="E54" t="s">
        <v>720</v>
      </c>
      <c r="F54" t="s">
        <v>485</v>
      </c>
      <c r="G54" s="61">
        <v>44279</v>
      </c>
      <c r="H54" t="s">
        <v>478</v>
      </c>
      <c r="I54" t="s">
        <v>479</v>
      </c>
      <c r="J54" t="s">
        <v>480</v>
      </c>
      <c r="K54" t="s">
        <v>481</v>
      </c>
      <c r="L54" t="s">
        <v>96</v>
      </c>
      <c r="M54" t="s">
        <v>482</v>
      </c>
      <c r="N54">
        <v>1</v>
      </c>
      <c r="O54" t="s">
        <v>486</v>
      </c>
      <c r="P54" t="s">
        <v>486</v>
      </c>
      <c r="Q54" t="s">
        <v>473</v>
      </c>
      <c r="R54" s="61">
        <v>44291</v>
      </c>
      <c r="S54" s="63">
        <v>44392</v>
      </c>
      <c r="T54" s="63">
        <v>44382</v>
      </c>
      <c r="U54" t="s">
        <v>107</v>
      </c>
      <c r="V54" t="s">
        <v>1030</v>
      </c>
      <c r="W54" t="s">
        <v>138</v>
      </c>
      <c r="X54">
        <v>0</v>
      </c>
      <c r="Y54">
        <v>0</v>
      </c>
    </row>
    <row r="55" spans="1:25" x14ac:dyDescent="0.2">
      <c r="A55" s="97" t="s">
        <v>1043</v>
      </c>
      <c r="B55" t="s">
        <v>540</v>
      </c>
      <c r="C55">
        <v>8</v>
      </c>
      <c r="D55">
        <v>2021</v>
      </c>
      <c r="E55" t="s">
        <v>86</v>
      </c>
      <c r="F55" t="s">
        <v>539</v>
      </c>
      <c r="G55" s="61">
        <v>44285</v>
      </c>
      <c r="H55" t="s">
        <v>503</v>
      </c>
      <c r="I55" t="s">
        <v>504</v>
      </c>
      <c r="J55" t="s">
        <v>519</v>
      </c>
      <c r="K55" t="s">
        <v>520</v>
      </c>
      <c r="L55" t="s">
        <v>99</v>
      </c>
      <c r="M55" t="s">
        <v>521</v>
      </c>
      <c r="N55">
        <v>1</v>
      </c>
      <c r="O55" t="s">
        <v>100</v>
      </c>
      <c r="P55" t="s">
        <v>101</v>
      </c>
      <c r="Q55" t="s">
        <v>205</v>
      </c>
      <c r="R55" s="61">
        <v>44319</v>
      </c>
      <c r="S55" s="63">
        <v>44408</v>
      </c>
      <c r="T55" s="63">
        <v>44417</v>
      </c>
      <c r="U55" t="s">
        <v>108</v>
      </c>
      <c r="V55" t="s">
        <v>1036</v>
      </c>
      <c r="W55" t="s">
        <v>138</v>
      </c>
      <c r="X55">
        <v>0</v>
      </c>
      <c r="Y55">
        <v>0</v>
      </c>
    </row>
    <row r="56" spans="1:25" x14ac:dyDescent="0.2">
      <c r="A56" s="97" t="s">
        <v>1043</v>
      </c>
      <c r="B56" t="s">
        <v>541</v>
      </c>
      <c r="C56">
        <v>1</v>
      </c>
      <c r="D56">
        <v>2021</v>
      </c>
      <c r="E56" t="s">
        <v>86</v>
      </c>
      <c r="F56" t="s">
        <v>539</v>
      </c>
      <c r="G56" s="61">
        <v>44285</v>
      </c>
      <c r="H56" t="s">
        <v>522</v>
      </c>
      <c r="I56" t="s">
        <v>504</v>
      </c>
      <c r="J56" t="s">
        <v>523</v>
      </c>
      <c r="K56" t="s">
        <v>524</v>
      </c>
      <c r="L56" t="s">
        <v>99</v>
      </c>
      <c r="M56" t="s">
        <v>525</v>
      </c>
      <c r="N56" t="s">
        <v>526</v>
      </c>
      <c r="O56" t="s">
        <v>100</v>
      </c>
      <c r="P56" t="s">
        <v>101</v>
      </c>
      <c r="Q56" t="s">
        <v>205</v>
      </c>
      <c r="R56" s="61">
        <v>44319</v>
      </c>
      <c r="S56" s="63">
        <v>44408</v>
      </c>
      <c r="T56" s="63">
        <v>44417</v>
      </c>
      <c r="U56" t="s">
        <v>108</v>
      </c>
      <c r="V56" t="s">
        <v>1037</v>
      </c>
      <c r="W56" t="s">
        <v>138</v>
      </c>
      <c r="X56">
        <v>0</v>
      </c>
      <c r="Y56">
        <v>0</v>
      </c>
    </row>
    <row r="57" spans="1:25" x14ac:dyDescent="0.2">
      <c r="A57" s="97" t="s">
        <v>1043</v>
      </c>
      <c r="B57" t="s">
        <v>542</v>
      </c>
      <c r="C57">
        <v>1</v>
      </c>
      <c r="D57">
        <v>2021</v>
      </c>
      <c r="E57" t="s">
        <v>86</v>
      </c>
      <c r="F57" t="s">
        <v>539</v>
      </c>
      <c r="G57" s="61">
        <v>44285</v>
      </c>
      <c r="H57" t="s">
        <v>527</v>
      </c>
      <c r="I57" t="s">
        <v>504</v>
      </c>
      <c r="J57" t="s">
        <v>528</v>
      </c>
      <c r="K57" t="s">
        <v>529</v>
      </c>
      <c r="L57" t="s">
        <v>99</v>
      </c>
      <c r="M57" t="s">
        <v>525</v>
      </c>
      <c r="N57" t="s">
        <v>526</v>
      </c>
      <c r="O57" t="s">
        <v>100</v>
      </c>
      <c r="P57" t="s">
        <v>101</v>
      </c>
      <c r="Q57" t="s">
        <v>205</v>
      </c>
      <c r="R57" s="61">
        <v>44319</v>
      </c>
      <c r="S57" s="63">
        <v>44408</v>
      </c>
      <c r="T57" s="63">
        <v>44417</v>
      </c>
      <c r="U57" t="s">
        <v>108</v>
      </c>
      <c r="V57" t="s">
        <v>1038</v>
      </c>
      <c r="W57" t="s">
        <v>138</v>
      </c>
      <c r="X57">
        <v>0</v>
      </c>
      <c r="Y57">
        <v>0</v>
      </c>
    </row>
    <row r="58" spans="1:25" x14ac:dyDescent="0.2">
      <c r="A58" s="97" t="s">
        <v>1043</v>
      </c>
      <c r="B58" t="s">
        <v>619</v>
      </c>
      <c r="C58">
        <v>1</v>
      </c>
      <c r="D58">
        <v>2021</v>
      </c>
      <c r="E58" t="s">
        <v>86</v>
      </c>
      <c r="F58" t="s">
        <v>485</v>
      </c>
      <c r="G58" s="61">
        <v>44301</v>
      </c>
      <c r="H58" t="s">
        <v>555</v>
      </c>
      <c r="I58" t="s">
        <v>556</v>
      </c>
      <c r="J58" t="s">
        <v>557</v>
      </c>
      <c r="K58" t="s">
        <v>558</v>
      </c>
      <c r="L58" t="s">
        <v>99</v>
      </c>
      <c r="M58" t="s">
        <v>559</v>
      </c>
      <c r="N58" t="s">
        <v>560</v>
      </c>
      <c r="O58" t="s">
        <v>100</v>
      </c>
      <c r="P58" t="s">
        <v>101</v>
      </c>
      <c r="Q58" t="s">
        <v>104</v>
      </c>
      <c r="R58" s="61">
        <v>44317</v>
      </c>
      <c r="S58" s="63">
        <v>44407</v>
      </c>
      <c r="T58" s="63">
        <v>44417</v>
      </c>
      <c r="U58" t="s">
        <v>108</v>
      </c>
      <c r="V58" t="s">
        <v>1039</v>
      </c>
      <c r="W58" t="s">
        <v>138</v>
      </c>
      <c r="X58">
        <v>0</v>
      </c>
      <c r="Y58">
        <v>0</v>
      </c>
    </row>
    <row r="59" spans="1:25" x14ac:dyDescent="0.2">
      <c r="A59" s="97" t="s">
        <v>1043</v>
      </c>
      <c r="B59" t="s">
        <v>621</v>
      </c>
      <c r="C59">
        <v>1</v>
      </c>
      <c r="D59">
        <v>2021</v>
      </c>
      <c r="E59" t="s">
        <v>86</v>
      </c>
      <c r="F59" t="s">
        <v>485</v>
      </c>
      <c r="G59" s="61">
        <v>44301</v>
      </c>
      <c r="H59" t="s">
        <v>565</v>
      </c>
      <c r="I59" t="s">
        <v>566</v>
      </c>
      <c r="J59" t="s">
        <v>567</v>
      </c>
      <c r="K59" t="s">
        <v>568</v>
      </c>
      <c r="L59" t="s">
        <v>99</v>
      </c>
      <c r="M59" t="s">
        <v>564</v>
      </c>
      <c r="N59" t="s">
        <v>560</v>
      </c>
      <c r="O59" t="s">
        <v>100</v>
      </c>
      <c r="P59" t="s">
        <v>101</v>
      </c>
      <c r="Q59" t="s">
        <v>104</v>
      </c>
      <c r="R59" s="61">
        <v>44317</v>
      </c>
      <c r="S59" s="63">
        <v>44407</v>
      </c>
      <c r="T59" s="63">
        <v>44417</v>
      </c>
      <c r="U59" t="s">
        <v>108</v>
      </c>
      <c r="V59" t="s">
        <v>1040</v>
      </c>
      <c r="W59" t="s">
        <v>138</v>
      </c>
      <c r="X59">
        <v>0</v>
      </c>
      <c r="Y59">
        <v>0</v>
      </c>
    </row>
    <row r="60" spans="1:25" x14ac:dyDescent="0.2">
      <c r="A60" s="97" t="s">
        <v>1043</v>
      </c>
      <c r="B60" t="s">
        <v>622</v>
      </c>
      <c r="C60">
        <v>1</v>
      </c>
      <c r="D60">
        <v>2021</v>
      </c>
      <c r="E60" t="s">
        <v>86</v>
      </c>
      <c r="F60" t="s">
        <v>485</v>
      </c>
      <c r="G60" s="61">
        <v>44301</v>
      </c>
      <c r="H60" t="s">
        <v>569</v>
      </c>
      <c r="I60" t="s">
        <v>556</v>
      </c>
      <c r="J60" t="s">
        <v>570</v>
      </c>
      <c r="K60" t="s">
        <v>571</v>
      </c>
      <c r="L60" t="s">
        <v>99</v>
      </c>
      <c r="M60" t="s">
        <v>572</v>
      </c>
      <c r="N60" t="s">
        <v>573</v>
      </c>
      <c r="O60" t="s">
        <v>100</v>
      </c>
      <c r="P60" t="s">
        <v>101</v>
      </c>
      <c r="Q60" t="s">
        <v>104</v>
      </c>
      <c r="R60" s="61">
        <v>44317</v>
      </c>
      <c r="S60" s="63">
        <v>44407</v>
      </c>
      <c r="T60" s="63">
        <v>44417</v>
      </c>
      <c r="U60" t="s">
        <v>108</v>
      </c>
      <c r="V60" t="s">
        <v>1041</v>
      </c>
      <c r="W60" t="s">
        <v>138</v>
      </c>
      <c r="X60">
        <v>0</v>
      </c>
      <c r="Y60">
        <v>0</v>
      </c>
    </row>
    <row r="61" spans="1:25" x14ac:dyDescent="0.2">
      <c r="A61" s="97" t="s">
        <v>1043</v>
      </c>
      <c r="B61" t="s">
        <v>682</v>
      </c>
      <c r="C61">
        <v>1</v>
      </c>
      <c r="D61">
        <v>2021</v>
      </c>
      <c r="E61" t="s">
        <v>70</v>
      </c>
      <c r="F61" t="s">
        <v>78</v>
      </c>
      <c r="G61" s="61">
        <v>44294</v>
      </c>
      <c r="H61" t="s">
        <v>647</v>
      </c>
      <c r="I61" t="s">
        <v>636</v>
      </c>
      <c r="J61" t="s">
        <v>648</v>
      </c>
      <c r="K61" t="s">
        <v>649</v>
      </c>
      <c r="L61" t="s">
        <v>99</v>
      </c>
      <c r="M61" t="s">
        <v>650</v>
      </c>
      <c r="N61">
        <v>1</v>
      </c>
      <c r="O61" t="s">
        <v>90</v>
      </c>
      <c r="P61" t="s">
        <v>91</v>
      </c>
      <c r="Q61" t="s">
        <v>640</v>
      </c>
      <c r="R61" s="61">
        <v>44322</v>
      </c>
      <c r="S61" s="63">
        <v>44407</v>
      </c>
      <c r="T61" s="63">
        <v>44417</v>
      </c>
      <c r="U61" t="s">
        <v>247</v>
      </c>
      <c r="V61" t="s">
        <v>1033</v>
      </c>
      <c r="W61" t="s">
        <v>138</v>
      </c>
      <c r="X61">
        <v>0</v>
      </c>
      <c r="Y61">
        <v>0</v>
      </c>
    </row>
    <row r="62" spans="1:25" x14ac:dyDescent="0.2">
      <c r="A62" s="97" t="s">
        <v>1043</v>
      </c>
      <c r="B62" t="s">
        <v>893</v>
      </c>
      <c r="C62">
        <v>6</v>
      </c>
      <c r="D62">
        <v>2021</v>
      </c>
      <c r="E62" t="s">
        <v>70</v>
      </c>
      <c r="F62" t="s">
        <v>770</v>
      </c>
      <c r="G62" s="61">
        <v>44351</v>
      </c>
      <c r="H62" t="s">
        <v>855</v>
      </c>
      <c r="I62" t="s">
        <v>818</v>
      </c>
      <c r="J62" t="s">
        <v>856</v>
      </c>
      <c r="K62" t="s">
        <v>857</v>
      </c>
      <c r="L62" t="s">
        <v>89</v>
      </c>
      <c r="M62" t="s">
        <v>858</v>
      </c>
      <c r="N62" t="s">
        <v>859</v>
      </c>
      <c r="O62" t="s">
        <v>90</v>
      </c>
      <c r="P62" t="s">
        <v>90</v>
      </c>
      <c r="Q62" t="s">
        <v>518</v>
      </c>
      <c r="R62" s="61">
        <v>44362</v>
      </c>
      <c r="S62" s="63">
        <v>44407</v>
      </c>
      <c r="T62" s="63">
        <v>44417</v>
      </c>
      <c r="U62" t="s">
        <v>247</v>
      </c>
      <c r="V62" t="s">
        <v>1034</v>
      </c>
      <c r="W62" t="s">
        <v>138</v>
      </c>
      <c r="X62">
        <v>0</v>
      </c>
      <c r="Y62">
        <v>0</v>
      </c>
    </row>
    <row r="63" spans="1:25" x14ac:dyDescent="0.2">
      <c r="A63" s="97" t="s">
        <v>1043</v>
      </c>
      <c r="B63" t="s">
        <v>893</v>
      </c>
      <c r="C63">
        <v>7</v>
      </c>
      <c r="D63">
        <v>2021</v>
      </c>
      <c r="E63" t="s">
        <v>70</v>
      </c>
      <c r="F63" t="s">
        <v>770</v>
      </c>
      <c r="G63" s="61">
        <v>44352</v>
      </c>
      <c r="H63" t="s">
        <v>855</v>
      </c>
      <c r="I63" t="s">
        <v>818</v>
      </c>
      <c r="J63" t="s">
        <v>856</v>
      </c>
      <c r="K63" t="s">
        <v>860</v>
      </c>
      <c r="L63" t="s">
        <v>861</v>
      </c>
      <c r="M63" t="s">
        <v>858</v>
      </c>
      <c r="N63" t="s">
        <v>859</v>
      </c>
      <c r="O63" t="s">
        <v>90</v>
      </c>
      <c r="P63" t="s">
        <v>90</v>
      </c>
      <c r="Q63" t="s">
        <v>518</v>
      </c>
      <c r="R63" s="61">
        <v>44362</v>
      </c>
      <c r="S63" s="63">
        <v>44520</v>
      </c>
      <c r="T63" s="63">
        <v>44417</v>
      </c>
      <c r="U63" t="s">
        <v>247</v>
      </c>
      <c r="V63" t="s">
        <v>1035</v>
      </c>
      <c r="W63" t="s">
        <v>138</v>
      </c>
      <c r="X63">
        <v>0</v>
      </c>
      <c r="Y63">
        <v>0</v>
      </c>
    </row>
    <row r="64" spans="1:25" x14ac:dyDescent="0.2">
      <c r="A64" s="96" t="s">
        <v>1084</v>
      </c>
      <c r="B64" s="84" t="s">
        <v>52</v>
      </c>
      <c r="C64" s="84">
        <v>3</v>
      </c>
      <c r="D64" s="84">
        <v>2019</v>
      </c>
      <c r="E64" s="84" t="s">
        <v>82</v>
      </c>
      <c r="F64" s="84" t="s">
        <v>83</v>
      </c>
      <c r="G64" s="85">
        <v>43528</v>
      </c>
      <c r="H64" s="84" t="s">
        <v>84</v>
      </c>
      <c r="I64" s="84" t="s">
        <v>85</v>
      </c>
      <c r="J64" s="84" t="s">
        <v>373</v>
      </c>
      <c r="K64" s="84" t="s">
        <v>374</v>
      </c>
      <c r="L64" s="84" t="s">
        <v>96</v>
      </c>
      <c r="M64" s="84" t="s">
        <v>375</v>
      </c>
      <c r="N64" s="84">
        <v>0.9</v>
      </c>
      <c r="O64" s="84" t="s">
        <v>97</v>
      </c>
      <c r="P64" s="84" t="s">
        <v>98</v>
      </c>
      <c r="Q64" s="84" t="s">
        <v>240</v>
      </c>
      <c r="R64" s="85">
        <v>43585</v>
      </c>
      <c r="S64" s="86">
        <v>44561</v>
      </c>
      <c r="T64" s="86">
        <v>44447</v>
      </c>
      <c r="U64" s="84" t="s">
        <v>451</v>
      </c>
      <c r="V64" s="84" t="s">
        <v>1057</v>
      </c>
      <c r="W64" s="84" t="s">
        <v>138</v>
      </c>
      <c r="X64" s="84">
        <v>3</v>
      </c>
      <c r="Y64" s="84">
        <v>1</v>
      </c>
    </row>
    <row r="65" spans="1:25" x14ac:dyDescent="0.2">
      <c r="A65" s="96" t="s">
        <v>1084</v>
      </c>
      <c r="B65" s="84" t="s">
        <v>122</v>
      </c>
      <c r="C65" s="84">
        <v>2</v>
      </c>
      <c r="D65" s="84">
        <v>2020</v>
      </c>
      <c r="E65" s="84" t="s">
        <v>82</v>
      </c>
      <c r="F65" s="84" t="s">
        <v>123</v>
      </c>
      <c r="G65" s="85">
        <v>43741</v>
      </c>
      <c r="H65" s="84" t="s">
        <v>134</v>
      </c>
      <c r="I65" s="84" t="s">
        <v>135</v>
      </c>
      <c r="J65" s="84" t="s">
        <v>376</v>
      </c>
      <c r="K65" s="84" t="s">
        <v>374</v>
      </c>
      <c r="L65" s="84" t="s">
        <v>99</v>
      </c>
      <c r="M65" s="84" t="s">
        <v>375</v>
      </c>
      <c r="N65" s="84">
        <v>0.9</v>
      </c>
      <c r="O65" s="84" t="s">
        <v>97</v>
      </c>
      <c r="P65" s="84" t="s">
        <v>98</v>
      </c>
      <c r="Q65" s="84" t="s">
        <v>240</v>
      </c>
      <c r="R65" s="85">
        <v>43829</v>
      </c>
      <c r="S65" s="86">
        <v>44561</v>
      </c>
      <c r="T65" s="86">
        <v>44447</v>
      </c>
      <c r="U65" s="84" t="s">
        <v>451</v>
      </c>
      <c r="V65" s="84" t="s">
        <v>1058</v>
      </c>
      <c r="W65" s="84" t="s">
        <v>138</v>
      </c>
      <c r="X65" s="84">
        <v>3</v>
      </c>
      <c r="Y65" s="84">
        <v>1</v>
      </c>
    </row>
    <row r="66" spans="1:25" x14ac:dyDescent="0.2">
      <c r="A66" s="96" t="s">
        <v>1084</v>
      </c>
      <c r="B66" s="84" t="s">
        <v>387</v>
      </c>
      <c r="C66" s="84">
        <v>2</v>
      </c>
      <c r="D66" s="84">
        <v>2020</v>
      </c>
      <c r="E66" s="84" t="s">
        <v>164</v>
      </c>
      <c r="F66" s="84" t="s">
        <v>386</v>
      </c>
      <c r="G66" s="85">
        <v>44152</v>
      </c>
      <c r="H66" s="84" t="s">
        <v>377</v>
      </c>
      <c r="I66" s="84" t="s">
        <v>194</v>
      </c>
      <c r="J66" s="84" t="s">
        <v>378</v>
      </c>
      <c r="K66" s="84" t="s">
        <v>382</v>
      </c>
      <c r="L66" s="84" t="s">
        <v>99</v>
      </c>
      <c r="M66" s="84" t="s">
        <v>383</v>
      </c>
      <c r="N66" s="84">
        <v>1</v>
      </c>
      <c r="O66" s="84" t="s">
        <v>90</v>
      </c>
      <c r="P66" s="84" t="s">
        <v>165</v>
      </c>
      <c r="Q66" s="84" t="s">
        <v>381</v>
      </c>
      <c r="R66" s="85">
        <v>44166</v>
      </c>
      <c r="S66" s="86">
        <v>44439</v>
      </c>
      <c r="T66" s="86">
        <v>44447</v>
      </c>
      <c r="U66" s="84" t="s">
        <v>247</v>
      </c>
      <c r="V66" s="84" t="s">
        <v>1066</v>
      </c>
      <c r="W66" s="84" t="s">
        <v>138</v>
      </c>
      <c r="X66" s="84">
        <v>0</v>
      </c>
      <c r="Y66" s="84">
        <v>0</v>
      </c>
    </row>
    <row r="67" spans="1:25" x14ac:dyDescent="0.2">
      <c r="A67" s="96" t="s">
        <v>1084</v>
      </c>
      <c r="B67" s="84" t="s">
        <v>543</v>
      </c>
      <c r="C67" s="84">
        <v>1</v>
      </c>
      <c r="D67" s="84">
        <v>2021</v>
      </c>
      <c r="E67" s="84" t="s">
        <v>86</v>
      </c>
      <c r="F67" s="84" t="s">
        <v>539</v>
      </c>
      <c r="G67" s="85">
        <v>44285</v>
      </c>
      <c r="H67" s="84" t="s">
        <v>530</v>
      </c>
      <c r="I67" s="84" t="s">
        <v>504</v>
      </c>
      <c r="J67" s="84" t="s">
        <v>531</v>
      </c>
      <c r="K67" s="84" t="s">
        <v>532</v>
      </c>
      <c r="L67" s="84" t="s">
        <v>99</v>
      </c>
      <c r="M67" s="84" t="s">
        <v>533</v>
      </c>
      <c r="N67" s="84">
        <v>1</v>
      </c>
      <c r="O67" s="84" t="s">
        <v>100</v>
      </c>
      <c r="P67" s="84" t="s">
        <v>101</v>
      </c>
      <c r="Q67" s="84" t="s">
        <v>205</v>
      </c>
      <c r="R67" s="85">
        <v>44319</v>
      </c>
      <c r="S67" s="86">
        <v>44438</v>
      </c>
      <c r="T67" s="86">
        <v>44445</v>
      </c>
      <c r="U67" s="84" t="s">
        <v>108</v>
      </c>
      <c r="V67" s="84" t="s">
        <v>1073</v>
      </c>
      <c r="W67" s="84" t="s">
        <v>138</v>
      </c>
      <c r="X67" s="84">
        <v>0</v>
      </c>
      <c r="Y67" s="84">
        <v>0</v>
      </c>
    </row>
    <row r="68" spans="1:25" x14ac:dyDescent="0.2">
      <c r="A68" s="96" t="s">
        <v>1084</v>
      </c>
      <c r="B68" s="84" t="s">
        <v>620</v>
      </c>
      <c r="C68" s="84">
        <v>1</v>
      </c>
      <c r="D68" s="84">
        <v>2021</v>
      </c>
      <c r="E68" s="84" t="s">
        <v>86</v>
      </c>
      <c r="F68" s="84" t="s">
        <v>485</v>
      </c>
      <c r="G68" s="85">
        <v>44301</v>
      </c>
      <c r="H68" s="84" t="s">
        <v>561</v>
      </c>
      <c r="I68" s="84" t="s">
        <v>556</v>
      </c>
      <c r="J68" s="84" t="s">
        <v>562</v>
      </c>
      <c r="K68" s="84" t="s">
        <v>563</v>
      </c>
      <c r="L68" s="84" t="s">
        <v>99</v>
      </c>
      <c r="M68" s="84" t="s">
        <v>564</v>
      </c>
      <c r="N68" s="84" t="s">
        <v>560</v>
      </c>
      <c r="O68" s="84" t="s">
        <v>100</v>
      </c>
      <c r="P68" s="84" t="s">
        <v>101</v>
      </c>
      <c r="Q68" s="84" t="s">
        <v>104</v>
      </c>
      <c r="R68" s="85">
        <v>44317</v>
      </c>
      <c r="S68" s="86">
        <v>44438</v>
      </c>
      <c r="T68" s="86">
        <v>44445</v>
      </c>
      <c r="U68" s="84" t="s">
        <v>108</v>
      </c>
      <c r="V68" s="84" t="s">
        <v>1074</v>
      </c>
      <c r="W68" s="84" t="s">
        <v>138</v>
      </c>
      <c r="X68" s="84">
        <v>1</v>
      </c>
      <c r="Y68" s="84">
        <v>0</v>
      </c>
    </row>
    <row r="69" spans="1:25" x14ac:dyDescent="0.2">
      <c r="A69" s="96" t="s">
        <v>1084</v>
      </c>
      <c r="B69" s="84" t="s">
        <v>623</v>
      </c>
      <c r="C69" s="84">
        <v>1</v>
      </c>
      <c r="D69" s="84">
        <v>2021</v>
      </c>
      <c r="E69" s="84" t="s">
        <v>141</v>
      </c>
      <c r="F69" s="84" t="s">
        <v>634</v>
      </c>
      <c r="G69" s="85">
        <v>44305</v>
      </c>
      <c r="H69" s="84" t="s">
        <v>574</v>
      </c>
      <c r="I69" s="84" t="s">
        <v>575</v>
      </c>
      <c r="J69" s="84" t="s">
        <v>576</v>
      </c>
      <c r="K69" s="84" t="s">
        <v>577</v>
      </c>
      <c r="L69" s="84" t="s">
        <v>96</v>
      </c>
      <c r="M69" s="84" t="s">
        <v>578</v>
      </c>
      <c r="N69" s="84">
        <v>1</v>
      </c>
      <c r="O69" s="84" t="s">
        <v>149</v>
      </c>
      <c r="P69" s="84" t="s">
        <v>614</v>
      </c>
      <c r="Q69" s="84" t="s">
        <v>579</v>
      </c>
      <c r="R69" s="85">
        <v>44321</v>
      </c>
      <c r="S69" s="86">
        <v>44439</v>
      </c>
      <c r="T69" s="86">
        <v>44445</v>
      </c>
      <c r="U69" s="84" t="s">
        <v>1045</v>
      </c>
      <c r="V69" s="84" t="s">
        <v>1046</v>
      </c>
      <c r="W69" s="84" t="s">
        <v>138</v>
      </c>
      <c r="X69" s="84">
        <v>0</v>
      </c>
      <c r="Y69" s="84">
        <v>0</v>
      </c>
    </row>
    <row r="70" spans="1:25" x14ac:dyDescent="0.2">
      <c r="A70" s="96" t="s">
        <v>1084</v>
      </c>
      <c r="B70" s="84" t="s">
        <v>623</v>
      </c>
      <c r="C70" s="84">
        <v>2</v>
      </c>
      <c r="D70" s="84">
        <v>2021</v>
      </c>
      <c r="E70" s="84" t="s">
        <v>141</v>
      </c>
      <c r="F70" s="84" t="s">
        <v>634</v>
      </c>
      <c r="G70" s="85">
        <v>44305</v>
      </c>
      <c r="H70" s="84" t="s">
        <v>574</v>
      </c>
      <c r="I70" s="84" t="s">
        <v>575</v>
      </c>
      <c r="J70" s="84" t="s">
        <v>576</v>
      </c>
      <c r="K70" s="84" t="s">
        <v>580</v>
      </c>
      <c r="L70" s="84" t="s">
        <v>96</v>
      </c>
      <c r="M70" s="84" t="s">
        <v>581</v>
      </c>
      <c r="N70" s="84">
        <v>1</v>
      </c>
      <c r="O70" s="84" t="s">
        <v>149</v>
      </c>
      <c r="P70" s="84" t="s">
        <v>617</v>
      </c>
      <c r="Q70" s="84" t="s">
        <v>582</v>
      </c>
      <c r="R70" s="85">
        <v>44321</v>
      </c>
      <c r="S70" s="86">
        <v>44439</v>
      </c>
      <c r="T70" s="86">
        <v>44445</v>
      </c>
      <c r="U70" s="84" t="s">
        <v>1045</v>
      </c>
      <c r="V70" s="84" t="s">
        <v>1047</v>
      </c>
      <c r="W70" s="84" t="s">
        <v>138</v>
      </c>
      <c r="X70" s="84">
        <v>0</v>
      </c>
      <c r="Y70" s="84">
        <v>0</v>
      </c>
    </row>
    <row r="71" spans="1:25" x14ac:dyDescent="0.2">
      <c r="A71" s="96" t="s">
        <v>1084</v>
      </c>
      <c r="B71" s="84" t="s">
        <v>624</v>
      </c>
      <c r="C71" s="84">
        <v>1</v>
      </c>
      <c r="D71" s="84">
        <v>2021</v>
      </c>
      <c r="E71" s="84" t="s">
        <v>141</v>
      </c>
      <c r="F71" s="84" t="s">
        <v>634</v>
      </c>
      <c r="G71" s="85">
        <v>44305</v>
      </c>
      <c r="H71" s="84" t="s">
        <v>583</v>
      </c>
      <c r="I71" s="84" t="s">
        <v>584</v>
      </c>
      <c r="J71" s="84" t="s">
        <v>585</v>
      </c>
      <c r="K71" s="84" t="s">
        <v>586</v>
      </c>
      <c r="L71" s="84" t="s">
        <v>96</v>
      </c>
      <c r="M71" s="84" t="s">
        <v>587</v>
      </c>
      <c r="N71" s="84">
        <v>1</v>
      </c>
      <c r="O71" s="84" t="s">
        <v>149</v>
      </c>
      <c r="P71" s="84" t="s">
        <v>615</v>
      </c>
      <c r="Q71" s="84" t="s">
        <v>588</v>
      </c>
      <c r="R71" s="85">
        <v>44321</v>
      </c>
      <c r="S71" s="86">
        <v>44439</v>
      </c>
      <c r="T71" s="86">
        <v>44445</v>
      </c>
      <c r="U71" s="84" t="s">
        <v>1045</v>
      </c>
      <c r="V71" s="84" t="s">
        <v>1048</v>
      </c>
      <c r="W71" s="84" t="s">
        <v>138</v>
      </c>
      <c r="X71" s="84">
        <v>0</v>
      </c>
      <c r="Y71" s="84">
        <v>0</v>
      </c>
    </row>
    <row r="72" spans="1:25" x14ac:dyDescent="0.2">
      <c r="A72" s="96" t="s">
        <v>1084</v>
      </c>
      <c r="B72" s="84" t="s">
        <v>625</v>
      </c>
      <c r="C72" s="84">
        <v>1</v>
      </c>
      <c r="D72" s="84">
        <v>2021</v>
      </c>
      <c r="E72" s="84" t="s">
        <v>141</v>
      </c>
      <c r="F72" s="84" t="s">
        <v>634</v>
      </c>
      <c r="G72" s="85">
        <v>44305</v>
      </c>
      <c r="H72" s="84" t="s">
        <v>589</v>
      </c>
      <c r="I72" s="84" t="s">
        <v>584</v>
      </c>
      <c r="J72" s="84" t="s">
        <v>590</v>
      </c>
      <c r="K72" s="84" t="s">
        <v>591</v>
      </c>
      <c r="L72" s="84" t="s">
        <v>96</v>
      </c>
      <c r="M72" s="84" t="s">
        <v>592</v>
      </c>
      <c r="N72" s="84">
        <v>1</v>
      </c>
      <c r="O72" s="84" t="s">
        <v>149</v>
      </c>
      <c r="P72" s="84" t="s">
        <v>614</v>
      </c>
      <c r="Q72" s="84" t="s">
        <v>579</v>
      </c>
      <c r="R72" s="85">
        <v>44321</v>
      </c>
      <c r="S72" s="86">
        <v>44439</v>
      </c>
      <c r="T72" s="86">
        <v>44445</v>
      </c>
      <c r="U72" s="84" t="s">
        <v>1045</v>
      </c>
      <c r="V72" s="84" t="s">
        <v>1049</v>
      </c>
      <c r="W72" s="84" t="s">
        <v>138</v>
      </c>
      <c r="X72" s="84">
        <v>0</v>
      </c>
      <c r="Y72" s="84">
        <v>0</v>
      </c>
    </row>
    <row r="73" spans="1:25" x14ac:dyDescent="0.2">
      <c r="A73" s="96" t="s">
        <v>1084</v>
      </c>
      <c r="B73" s="84" t="s">
        <v>681</v>
      </c>
      <c r="C73" s="84">
        <v>2</v>
      </c>
      <c r="D73" s="84">
        <v>2021</v>
      </c>
      <c r="E73" s="84" t="s">
        <v>70</v>
      </c>
      <c r="F73" s="84" t="s">
        <v>78</v>
      </c>
      <c r="G73" s="85">
        <v>44294</v>
      </c>
      <c r="H73" s="84" t="s">
        <v>635</v>
      </c>
      <c r="I73" s="84" t="s">
        <v>636</v>
      </c>
      <c r="J73" s="84" t="s">
        <v>637</v>
      </c>
      <c r="K73" s="84" t="s">
        <v>641</v>
      </c>
      <c r="L73" s="84" t="s">
        <v>507</v>
      </c>
      <c r="M73" s="84" t="s">
        <v>642</v>
      </c>
      <c r="N73" s="84">
        <v>1</v>
      </c>
      <c r="O73" s="84" t="s">
        <v>90</v>
      </c>
      <c r="P73" s="84" t="s">
        <v>91</v>
      </c>
      <c r="Q73" s="84" t="s">
        <v>640</v>
      </c>
      <c r="R73" s="85">
        <v>44322</v>
      </c>
      <c r="S73" s="86">
        <v>44438</v>
      </c>
      <c r="T73" s="86">
        <v>44447</v>
      </c>
      <c r="U73" s="84" t="s">
        <v>247</v>
      </c>
      <c r="V73" s="84" t="s">
        <v>1067</v>
      </c>
      <c r="W73" s="84" t="s">
        <v>138</v>
      </c>
      <c r="X73" s="84">
        <v>0</v>
      </c>
      <c r="Y73" s="84">
        <v>0</v>
      </c>
    </row>
    <row r="74" spans="1:25" x14ac:dyDescent="0.2">
      <c r="A74" s="96" t="s">
        <v>1084</v>
      </c>
      <c r="B74" s="84" t="s">
        <v>683</v>
      </c>
      <c r="C74" s="84">
        <v>3</v>
      </c>
      <c r="D74" s="84">
        <v>2021</v>
      </c>
      <c r="E74" s="84" t="s">
        <v>70</v>
      </c>
      <c r="F74" s="84" t="s">
        <v>78</v>
      </c>
      <c r="G74" s="85">
        <v>44294</v>
      </c>
      <c r="H74" s="84" t="s">
        <v>655</v>
      </c>
      <c r="I74" s="84" t="s">
        <v>636</v>
      </c>
      <c r="J74" s="84" t="s">
        <v>656</v>
      </c>
      <c r="K74" s="84" t="s">
        <v>661</v>
      </c>
      <c r="L74" s="84" t="s">
        <v>99</v>
      </c>
      <c r="M74" s="84" t="s">
        <v>662</v>
      </c>
      <c r="N74" s="84">
        <v>1</v>
      </c>
      <c r="O74" s="84" t="s">
        <v>90</v>
      </c>
      <c r="P74" s="84" t="s">
        <v>91</v>
      </c>
      <c r="Q74" s="84" t="s">
        <v>640</v>
      </c>
      <c r="R74" s="85">
        <v>44322</v>
      </c>
      <c r="S74" s="86">
        <v>44438</v>
      </c>
      <c r="T74" s="86">
        <v>44447</v>
      </c>
      <c r="U74" s="84" t="s">
        <v>247</v>
      </c>
      <c r="V74" s="84" t="s">
        <v>1068</v>
      </c>
      <c r="W74" s="84" t="s">
        <v>138</v>
      </c>
      <c r="X74" s="84">
        <v>0</v>
      </c>
      <c r="Y74" s="84">
        <v>0</v>
      </c>
    </row>
    <row r="75" spans="1:25" x14ac:dyDescent="0.2">
      <c r="A75" s="96" t="s">
        <v>1084</v>
      </c>
      <c r="B75" s="84" t="s">
        <v>684</v>
      </c>
      <c r="C75" s="84">
        <v>1</v>
      </c>
      <c r="D75" s="84">
        <v>2021</v>
      </c>
      <c r="E75" s="84" t="s">
        <v>70</v>
      </c>
      <c r="F75" s="84" t="s">
        <v>78</v>
      </c>
      <c r="G75" s="85">
        <v>44294</v>
      </c>
      <c r="H75" s="84" t="s">
        <v>663</v>
      </c>
      <c r="I75" s="84" t="s">
        <v>636</v>
      </c>
      <c r="J75" s="84" t="s">
        <v>664</v>
      </c>
      <c r="K75" s="84" t="s">
        <v>665</v>
      </c>
      <c r="L75" s="84" t="s">
        <v>99</v>
      </c>
      <c r="M75" s="84" t="s">
        <v>666</v>
      </c>
      <c r="N75" s="84">
        <v>2</v>
      </c>
      <c r="O75" s="84" t="s">
        <v>90</v>
      </c>
      <c r="P75" s="84" t="s">
        <v>91</v>
      </c>
      <c r="Q75" s="84" t="s">
        <v>640</v>
      </c>
      <c r="R75" s="85">
        <v>44322</v>
      </c>
      <c r="S75" s="86">
        <v>44438</v>
      </c>
      <c r="T75" s="86">
        <v>44447</v>
      </c>
      <c r="U75" s="84" t="s">
        <v>247</v>
      </c>
      <c r="V75" s="84" t="s">
        <v>1069</v>
      </c>
      <c r="W75" s="84" t="s">
        <v>138</v>
      </c>
      <c r="X75" s="84">
        <v>0</v>
      </c>
      <c r="Y75" s="84">
        <v>0</v>
      </c>
    </row>
    <row r="76" spans="1:25" x14ac:dyDescent="0.2">
      <c r="A76" s="96" t="s">
        <v>1084</v>
      </c>
      <c r="B76" s="84" t="s">
        <v>732</v>
      </c>
      <c r="C76" s="84">
        <v>1</v>
      </c>
      <c r="D76" s="84">
        <v>2021</v>
      </c>
      <c r="E76" s="84" t="s">
        <v>731</v>
      </c>
      <c r="F76" s="84" t="s">
        <v>734</v>
      </c>
      <c r="G76" s="85">
        <v>44290</v>
      </c>
      <c r="H76" s="84" t="s">
        <v>1070</v>
      </c>
      <c r="I76" s="84" t="s">
        <v>739</v>
      </c>
      <c r="J76" s="84" t="s">
        <v>753</v>
      </c>
      <c r="K76" s="84" t="s">
        <v>754</v>
      </c>
      <c r="L76" s="84" t="s">
        <v>99</v>
      </c>
      <c r="M76" s="84" t="s">
        <v>727</v>
      </c>
      <c r="N76" s="84">
        <v>1</v>
      </c>
      <c r="O76" s="84" t="s">
        <v>90</v>
      </c>
      <c r="P76" s="84" t="s">
        <v>165</v>
      </c>
      <c r="Q76" s="84" t="s">
        <v>728</v>
      </c>
      <c r="R76" s="85">
        <v>44319</v>
      </c>
      <c r="S76" s="86">
        <v>44500</v>
      </c>
      <c r="T76" s="86">
        <v>44447</v>
      </c>
      <c r="U76" s="84" t="s">
        <v>247</v>
      </c>
      <c r="V76" s="84" t="s">
        <v>1071</v>
      </c>
      <c r="W76" s="84" t="s">
        <v>138</v>
      </c>
      <c r="X76" s="84">
        <v>0</v>
      </c>
      <c r="Y76" s="84">
        <v>0</v>
      </c>
    </row>
    <row r="77" spans="1:25" x14ac:dyDescent="0.2">
      <c r="A77" s="96" t="s">
        <v>1084</v>
      </c>
      <c r="B77" s="84" t="s">
        <v>893</v>
      </c>
      <c r="C77" s="84">
        <v>1</v>
      </c>
      <c r="D77" s="84">
        <v>2021</v>
      </c>
      <c r="E77" s="84" t="s">
        <v>86</v>
      </c>
      <c r="F77" s="84" t="s">
        <v>770</v>
      </c>
      <c r="G77" s="85">
        <v>44341</v>
      </c>
      <c r="H77" s="84" t="s">
        <v>836</v>
      </c>
      <c r="I77" s="84" t="s">
        <v>837</v>
      </c>
      <c r="J77" s="84" t="s">
        <v>838</v>
      </c>
      <c r="K77" s="84" t="s">
        <v>839</v>
      </c>
      <c r="L77" s="84" t="s">
        <v>96</v>
      </c>
      <c r="M77" s="84" t="s">
        <v>840</v>
      </c>
      <c r="N77" s="84" t="s">
        <v>841</v>
      </c>
      <c r="O77" s="84" t="s">
        <v>100</v>
      </c>
      <c r="P77" s="84" t="s">
        <v>101</v>
      </c>
      <c r="Q77" s="84" t="s">
        <v>205</v>
      </c>
      <c r="R77" s="85">
        <v>44362</v>
      </c>
      <c r="S77" s="86">
        <v>44423</v>
      </c>
      <c r="T77" s="86">
        <v>44445</v>
      </c>
      <c r="U77" s="84" t="s">
        <v>108</v>
      </c>
      <c r="V77" s="84" t="s">
        <v>1075</v>
      </c>
      <c r="W77" s="84" t="s">
        <v>138</v>
      </c>
      <c r="X77" s="84">
        <v>0</v>
      </c>
      <c r="Y77" s="84">
        <v>0</v>
      </c>
    </row>
    <row r="78" spans="1:25" x14ac:dyDescent="0.2">
      <c r="A78" s="96" t="s">
        <v>1084</v>
      </c>
      <c r="B78" s="84" t="s">
        <v>893</v>
      </c>
      <c r="C78" s="84">
        <v>2</v>
      </c>
      <c r="D78" s="84">
        <v>2021</v>
      </c>
      <c r="E78" s="84" t="s">
        <v>86</v>
      </c>
      <c r="F78" s="84" t="s">
        <v>770</v>
      </c>
      <c r="G78" s="85">
        <v>44341</v>
      </c>
      <c r="H78" s="84" t="s">
        <v>836</v>
      </c>
      <c r="I78" s="84" t="s">
        <v>837</v>
      </c>
      <c r="J78" s="84" t="s">
        <v>838</v>
      </c>
      <c r="K78" s="84" t="s">
        <v>842</v>
      </c>
      <c r="L78" s="84" t="s">
        <v>96</v>
      </c>
      <c r="M78" s="84" t="s">
        <v>843</v>
      </c>
      <c r="N78" s="84" t="s">
        <v>844</v>
      </c>
      <c r="O78" s="84" t="s">
        <v>100</v>
      </c>
      <c r="P78" s="84" t="s">
        <v>101</v>
      </c>
      <c r="Q78" s="84" t="s">
        <v>205</v>
      </c>
      <c r="R78" s="85">
        <v>44362</v>
      </c>
      <c r="S78" s="86">
        <v>44423</v>
      </c>
      <c r="T78" s="86">
        <v>44445</v>
      </c>
      <c r="U78" s="84" t="s">
        <v>108</v>
      </c>
      <c r="V78" s="84" t="s">
        <v>1076</v>
      </c>
      <c r="W78" s="84" t="s">
        <v>138</v>
      </c>
      <c r="X78" s="84">
        <v>0</v>
      </c>
      <c r="Y78" s="84">
        <v>0</v>
      </c>
    </row>
    <row r="79" spans="1:25" x14ac:dyDescent="0.2">
      <c r="A79" s="96" t="s">
        <v>1084</v>
      </c>
      <c r="B79" s="84" t="s">
        <v>893</v>
      </c>
      <c r="C79" s="84">
        <v>3</v>
      </c>
      <c r="D79" s="84">
        <v>2021</v>
      </c>
      <c r="E79" s="84" t="s">
        <v>86</v>
      </c>
      <c r="F79" s="84" t="s">
        <v>770</v>
      </c>
      <c r="G79" s="85">
        <v>44341</v>
      </c>
      <c r="H79" s="84" t="s">
        <v>817</v>
      </c>
      <c r="I79" s="84" t="s">
        <v>837</v>
      </c>
      <c r="J79" s="84" t="s">
        <v>845</v>
      </c>
      <c r="K79" s="84" t="s">
        <v>846</v>
      </c>
      <c r="L79" s="84" t="s">
        <v>96</v>
      </c>
      <c r="M79" s="84" t="s">
        <v>843</v>
      </c>
      <c r="N79" s="84" t="s">
        <v>844</v>
      </c>
      <c r="O79" s="84" t="s">
        <v>100</v>
      </c>
      <c r="P79" s="84" t="s">
        <v>101</v>
      </c>
      <c r="Q79" s="84" t="s">
        <v>205</v>
      </c>
      <c r="R79" s="85">
        <v>44362</v>
      </c>
      <c r="S79" s="86">
        <v>44423</v>
      </c>
      <c r="T79" s="86">
        <v>44445</v>
      </c>
      <c r="U79" s="84" t="s">
        <v>108</v>
      </c>
      <c r="V79" s="84" t="s">
        <v>1077</v>
      </c>
      <c r="W79" s="84" t="s">
        <v>138</v>
      </c>
      <c r="X79" s="84">
        <v>0</v>
      </c>
      <c r="Y79" s="84">
        <v>0</v>
      </c>
    </row>
    <row r="80" spans="1:25" x14ac:dyDescent="0.2">
      <c r="A80" s="96" t="s">
        <v>1084</v>
      </c>
      <c r="B80" s="84" t="s">
        <v>893</v>
      </c>
      <c r="C80" s="84">
        <v>4</v>
      </c>
      <c r="D80" s="84">
        <v>2021</v>
      </c>
      <c r="E80" s="84" t="s">
        <v>86</v>
      </c>
      <c r="F80" s="84" t="s">
        <v>770</v>
      </c>
      <c r="G80" s="85">
        <v>44341</v>
      </c>
      <c r="H80" s="84" t="s">
        <v>817</v>
      </c>
      <c r="I80" s="84" t="s">
        <v>837</v>
      </c>
      <c r="J80" s="84" t="s">
        <v>847</v>
      </c>
      <c r="K80" s="84" t="s">
        <v>848</v>
      </c>
      <c r="L80" s="84" t="s">
        <v>96</v>
      </c>
      <c r="M80" s="84" t="s">
        <v>849</v>
      </c>
      <c r="N80" s="84" t="s">
        <v>850</v>
      </c>
      <c r="O80" s="84" t="s">
        <v>100</v>
      </c>
      <c r="P80" s="84" t="s">
        <v>101</v>
      </c>
      <c r="Q80" s="84" t="s">
        <v>205</v>
      </c>
      <c r="R80" s="85">
        <v>44362</v>
      </c>
      <c r="S80" s="86">
        <v>44423</v>
      </c>
      <c r="T80" s="86">
        <v>44445</v>
      </c>
      <c r="U80" s="84" t="s">
        <v>108</v>
      </c>
      <c r="V80" s="84" t="s">
        <v>1078</v>
      </c>
      <c r="W80" s="84" t="s">
        <v>138</v>
      </c>
      <c r="X80" s="84">
        <v>0</v>
      </c>
      <c r="Y80" s="84">
        <v>0</v>
      </c>
    </row>
    <row r="81" spans="1:25" x14ac:dyDescent="0.2">
      <c r="A81" s="96" t="s">
        <v>1084</v>
      </c>
      <c r="B81" s="84" t="s">
        <v>893</v>
      </c>
      <c r="C81" s="84">
        <v>5</v>
      </c>
      <c r="D81" s="84">
        <v>2021</v>
      </c>
      <c r="E81" s="84" t="s">
        <v>86</v>
      </c>
      <c r="F81" s="84" t="s">
        <v>770</v>
      </c>
      <c r="G81" s="85">
        <v>44341</v>
      </c>
      <c r="H81" s="84" t="s">
        <v>817</v>
      </c>
      <c r="I81" s="84" t="s">
        <v>837</v>
      </c>
      <c r="J81" s="84" t="s">
        <v>851</v>
      </c>
      <c r="K81" s="84" t="s">
        <v>852</v>
      </c>
      <c r="L81" s="84" t="s">
        <v>96</v>
      </c>
      <c r="M81" s="84" t="s">
        <v>853</v>
      </c>
      <c r="N81" s="84" t="s">
        <v>854</v>
      </c>
      <c r="O81" s="84" t="s">
        <v>100</v>
      </c>
      <c r="P81" s="84" t="s">
        <v>101</v>
      </c>
      <c r="Q81" s="84" t="s">
        <v>205</v>
      </c>
      <c r="R81" s="85">
        <v>44362</v>
      </c>
      <c r="S81" s="86">
        <v>44423</v>
      </c>
      <c r="T81" s="86">
        <v>44445</v>
      </c>
      <c r="U81" s="84" t="s">
        <v>108</v>
      </c>
      <c r="V81" s="84" t="s">
        <v>1079</v>
      </c>
      <c r="W81" s="84" t="s">
        <v>138</v>
      </c>
      <c r="X81" s="84">
        <v>0</v>
      </c>
      <c r="Y81" s="84">
        <v>0</v>
      </c>
    </row>
    <row r="82" spans="1:25" x14ac:dyDescent="0.2">
      <c r="A82" s="96" t="s">
        <v>1084</v>
      </c>
      <c r="B82" s="84" t="s">
        <v>897</v>
      </c>
      <c r="C82" s="84">
        <v>1</v>
      </c>
      <c r="D82" s="84">
        <v>2021</v>
      </c>
      <c r="E82" s="84" t="s">
        <v>86</v>
      </c>
      <c r="F82" s="84" t="s">
        <v>770</v>
      </c>
      <c r="G82" s="85">
        <v>44341</v>
      </c>
      <c r="H82" s="84" t="s">
        <v>881</v>
      </c>
      <c r="I82" s="84" t="s">
        <v>882</v>
      </c>
      <c r="J82" s="84" t="s">
        <v>883</v>
      </c>
      <c r="K82" s="84" t="s">
        <v>884</v>
      </c>
      <c r="L82" s="84" t="s">
        <v>137</v>
      </c>
      <c r="M82" s="84" t="s">
        <v>885</v>
      </c>
      <c r="N82" s="84">
        <v>1</v>
      </c>
      <c r="O82" s="84" t="s">
        <v>899</v>
      </c>
      <c r="P82" s="84" t="s">
        <v>900</v>
      </c>
      <c r="Q82" s="84" t="s">
        <v>886</v>
      </c>
      <c r="R82" s="85">
        <v>44378</v>
      </c>
      <c r="S82" s="86">
        <v>44438</v>
      </c>
      <c r="T82" s="86">
        <v>44445</v>
      </c>
      <c r="U82" s="84" t="s">
        <v>108</v>
      </c>
      <c r="V82" s="84" t="s">
        <v>1080</v>
      </c>
      <c r="W82" s="84" t="s">
        <v>138</v>
      </c>
      <c r="X82" s="84">
        <v>0</v>
      </c>
      <c r="Y82" s="84">
        <v>0</v>
      </c>
    </row>
    <row r="83" spans="1:25" x14ac:dyDescent="0.2">
      <c r="A83" s="96" t="s">
        <v>1084</v>
      </c>
      <c r="B83" s="84" t="s">
        <v>897</v>
      </c>
      <c r="C83" s="84">
        <v>2</v>
      </c>
      <c r="D83" s="84">
        <v>2021</v>
      </c>
      <c r="E83" s="84" t="s">
        <v>86</v>
      </c>
      <c r="F83" s="84" t="s">
        <v>770</v>
      </c>
      <c r="G83" s="85">
        <v>44341</v>
      </c>
      <c r="H83" s="84" t="s">
        <v>881</v>
      </c>
      <c r="I83" s="84" t="s">
        <v>882</v>
      </c>
      <c r="J83" s="84" t="s">
        <v>883</v>
      </c>
      <c r="K83" s="84" t="s">
        <v>887</v>
      </c>
      <c r="L83" s="84" t="s">
        <v>137</v>
      </c>
      <c r="M83" s="84" t="s">
        <v>888</v>
      </c>
      <c r="N83" s="84">
        <v>1</v>
      </c>
      <c r="O83" s="84" t="s">
        <v>100</v>
      </c>
      <c r="P83" s="84" t="s">
        <v>101</v>
      </c>
      <c r="Q83" s="84" t="s">
        <v>889</v>
      </c>
      <c r="R83" s="85">
        <v>44378</v>
      </c>
      <c r="S83" s="86">
        <v>44438</v>
      </c>
      <c r="T83" s="86">
        <v>44445</v>
      </c>
      <c r="U83" s="84" t="s">
        <v>108</v>
      </c>
      <c r="V83" s="84" t="s">
        <v>1081</v>
      </c>
      <c r="W83" s="84" t="s">
        <v>138</v>
      </c>
      <c r="X83" s="84">
        <v>0</v>
      </c>
      <c r="Y83" s="84">
        <v>0</v>
      </c>
    </row>
    <row r="84" spans="1:25" x14ac:dyDescent="0.2">
      <c r="A84" s="96" t="s">
        <v>1084</v>
      </c>
      <c r="B84" s="84" t="s">
        <v>897</v>
      </c>
      <c r="C84" s="84">
        <v>3</v>
      </c>
      <c r="D84" s="84">
        <v>2021</v>
      </c>
      <c r="E84" s="84" t="s">
        <v>86</v>
      </c>
      <c r="F84" s="84" t="s">
        <v>770</v>
      </c>
      <c r="G84" s="85">
        <v>44341</v>
      </c>
      <c r="H84" s="84" t="s">
        <v>881</v>
      </c>
      <c r="I84" s="84" t="s">
        <v>882</v>
      </c>
      <c r="J84" s="84" t="s">
        <v>890</v>
      </c>
      <c r="K84" s="84" t="s">
        <v>891</v>
      </c>
      <c r="L84" s="84" t="s">
        <v>137</v>
      </c>
      <c r="M84" s="84" t="s">
        <v>892</v>
      </c>
      <c r="N84" s="84">
        <v>1</v>
      </c>
      <c r="O84" s="84" t="s">
        <v>100</v>
      </c>
      <c r="P84" s="84" t="s">
        <v>101</v>
      </c>
      <c r="Q84" s="84" t="s">
        <v>889</v>
      </c>
      <c r="R84" s="85">
        <v>44378</v>
      </c>
      <c r="S84" s="86">
        <v>44438</v>
      </c>
      <c r="T84" s="86">
        <v>44445</v>
      </c>
      <c r="U84" s="84" t="s">
        <v>108</v>
      </c>
      <c r="V84" s="84" t="s">
        <v>1082</v>
      </c>
      <c r="W84" s="84" t="s">
        <v>138</v>
      </c>
      <c r="X84" s="84">
        <v>0</v>
      </c>
      <c r="Y84" s="84">
        <v>0</v>
      </c>
    </row>
    <row r="85" spans="1:25" x14ac:dyDescent="0.2">
      <c r="A85" s="96" t="s">
        <v>1084</v>
      </c>
      <c r="B85" s="84" t="s">
        <v>898</v>
      </c>
      <c r="C85" s="84">
        <v>1</v>
      </c>
      <c r="D85" s="84">
        <v>2021</v>
      </c>
      <c r="E85" s="84" t="s">
        <v>70</v>
      </c>
      <c r="F85" s="84" t="s">
        <v>770</v>
      </c>
      <c r="G85" s="85">
        <v>44341</v>
      </c>
      <c r="H85" s="84" t="s">
        <v>902</v>
      </c>
      <c r="I85" s="84" t="s">
        <v>903</v>
      </c>
      <c r="J85" s="84" t="s">
        <v>904</v>
      </c>
      <c r="K85" s="84" t="s">
        <v>905</v>
      </c>
      <c r="L85" s="84" t="s">
        <v>861</v>
      </c>
      <c r="M85" s="84" t="s">
        <v>906</v>
      </c>
      <c r="N85" s="84" t="s">
        <v>907</v>
      </c>
      <c r="O85" s="84" t="s">
        <v>90</v>
      </c>
      <c r="P85" s="84" t="s">
        <v>90</v>
      </c>
      <c r="Q85" s="84" t="s">
        <v>518</v>
      </c>
      <c r="R85" s="85">
        <v>44348</v>
      </c>
      <c r="S85" s="86">
        <v>44438</v>
      </c>
      <c r="T85" s="86">
        <v>44447</v>
      </c>
      <c r="U85" s="84" t="s">
        <v>247</v>
      </c>
      <c r="V85" s="84" t="s">
        <v>1072</v>
      </c>
      <c r="W85" s="84" t="s">
        <v>138</v>
      </c>
      <c r="X85" s="84">
        <v>0</v>
      </c>
      <c r="Y85" s="84">
        <v>0</v>
      </c>
    </row>
    <row r="86" spans="1:25" x14ac:dyDescent="0.2">
      <c r="A86" s="96" t="s">
        <v>1084</v>
      </c>
      <c r="B86" s="84" t="s">
        <v>921</v>
      </c>
      <c r="C86" s="84">
        <v>1</v>
      </c>
      <c r="D86" s="84">
        <v>2021</v>
      </c>
      <c r="E86" s="84" t="s">
        <v>483</v>
      </c>
      <c r="F86" s="84" t="s">
        <v>87</v>
      </c>
      <c r="G86" s="85">
        <v>44320</v>
      </c>
      <c r="H86" s="84" t="s">
        <v>916</v>
      </c>
      <c r="I86" s="84" t="s">
        <v>479</v>
      </c>
      <c r="J86" s="84" t="s">
        <v>917</v>
      </c>
      <c r="K86" s="84" t="s">
        <v>918</v>
      </c>
      <c r="L86" s="84" t="s">
        <v>512</v>
      </c>
      <c r="M86" s="84" t="s">
        <v>919</v>
      </c>
      <c r="N86" s="84">
        <v>1</v>
      </c>
      <c r="O86" s="84" t="s">
        <v>613</v>
      </c>
      <c r="P86" s="84" t="s">
        <v>613</v>
      </c>
      <c r="Q86" s="84" t="s">
        <v>920</v>
      </c>
      <c r="R86" s="85">
        <v>44378</v>
      </c>
      <c r="S86" s="86">
        <v>44438</v>
      </c>
      <c r="T86" s="86">
        <v>44440</v>
      </c>
      <c r="U86" s="84" t="s">
        <v>107</v>
      </c>
      <c r="V86" s="84" t="s">
        <v>1044</v>
      </c>
      <c r="W86" s="84" t="s">
        <v>138</v>
      </c>
      <c r="X86" s="84">
        <v>0</v>
      </c>
      <c r="Y86" s="84">
        <v>0</v>
      </c>
    </row>
    <row r="87" spans="1:25" x14ac:dyDescent="0.2">
      <c r="A87" s="113" t="s">
        <v>1213</v>
      </c>
      <c r="B87" t="s">
        <v>681</v>
      </c>
      <c r="C87">
        <v>4</v>
      </c>
      <c r="D87">
        <v>2021</v>
      </c>
      <c r="E87" t="s">
        <v>70</v>
      </c>
      <c r="F87" t="s">
        <v>78</v>
      </c>
      <c r="G87" s="61">
        <v>44294</v>
      </c>
      <c r="H87" t="s">
        <v>635</v>
      </c>
      <c r="I87" t="s">
        <v>636</v>
      </c>
      <c r="J87" t="s">
        <v>637</v>
      </c>
      <c r="K87" t="s">
        <v>645</v>
      </c>
      <c r="L87" t="s">
        <v>507</v>
      </c>
      <c r="M87" t="s">
        <v>646</v>
      </c>
      <c r="N87">
        <v>1</v>
      </c>
      <c r="O87" t="s">
        <v>90</v>
      </c>
      <c r="P87" t="s">
        <v>91</v>
      </c>
      <c r="Q87" t="s">
        <v>640</v>
      </c>
      <c r="R87" s="61">
        <v>44322</v>
      </c>
      <c r="S87" s="63">
        <v>44469</v>
      </c>
      <c r="T87" s="63">
        <v>44477</v>
      </c>
      <c r="U87" t="s">
        <v>247</v>
      </c>
      <c r="V87" t="s">
        <v>1152</v>
      </c>
      <c r="W87" t="s">
        <v>138</v>
      </c>
      <c r="X87">
        <v>0</v>
      </c>
      <c r="Y87">
        <v>0</v>
      </c>
    </row>
    <row r="88" spans="1:25" x14ac:dyDescent="0.2">
      <c r="A88" s="113" t="s">
        <v>1213</v>
      </c>
      <c r="B88" t="s">
        <v>682</v>
      </c>
      <c r="C88">
        <v>3</v>
      </c>
      <c r="D88">
        <v>2021</v>
      </c>
      <c r="E88" t="s">
        <v>70</v>
      </c>
      <c r="F88" t="s">
        <v>78</v>
      </c>
      <c r="G88" s="61">
        <v>44294</v>
      </c>
      <c r="H88" t="s">
        <v>647</v>
      </c>
      <c r="I88" t="s">
        <v>636</v>
      </c>
      <c r="J88" t="s">
        <v>648</v>
      </c>
      <c r="K88" t="s">
        <v>653</v>
      </c>
      <c r="L88" t="s">
        <v>507</v>
      </c>
      <c r="M88" t="s">
        <v>654</v>
      </c>
      <c r="N88">
        <v>1</v>
      </c>
      <c r="O88" t="s">
        <v>90</v>
      </c>
      <c r="P88" t="s">
        <v>91</v>
      </c>
      <c r="Q88" t="s">
        <v>640</v>
      </c>
      <c r="R88" s="61">
        <v>44322</v>
      </c>
      <c r="S88" s="63">
        <v>44469</v>
      </c>
      <c r="T88" s="63">
        <v>44477</v>
      </c>
      <c r="U88" t="s">
        <v>247</v>
      </c>
      <c r="V88" t="s">
        <v>1153</v>
      </c>
      <c r="W88" t="s">
        <v>138</v>
      </c>
      <c r="X88">
        <v>0</v>
      </c>
      <c r="Y88">
        <v>0</v>
      </c>
    </row>
    <row r="89" spans="1:25" x14ac:dyDescent="0.2">
      <c r="A89" s="113" t="s">
        <v>1213</v>
      </c>
      <c r="B89" t="s">
        <v>682</v>
      </c>
      <c r="C89">
        <v>4</v>
      </c>
      <c r="D89">
        <v>2021</v>
      </c>
      <c r="E89" t="s">
        <v>70</v>
      </c>
      <c r="F89" t="s">
        <v>78</v>
      </c>
      <c r="G89" s="61">
        <v>44294</v>
      </c>
      <c r="H89" t="s">
        <v>647</v>
      </c>
      <c r="I89" t="s">
        <v>636</v>
      </c>
      <c r="J89" t="s">
        <v>648</v>
      </c>
      <c r="K89" t="s">
        <v>645</v>
      </c>
      <c r="L89" t="s">
        <v>507</v>
      </c>
      <c r="M89" t="s">
        <v>646</v>
      </c>
      <c r="N89">
        <v>1</v>
      </c>
      <c r="O89" t="s">
        <v>90</v>
      </c>
      <c r="P89" t="s">
        <v>91</v>
      </c>
      <c r="Q89" t="s">
        <v>640</v>
      </c>
      <c r="R89" s="61">
        <v>44322</v>
      </c>
      <c r="S89" s="63">
        <v>44469</v>
      </c>
      <c r="T89" s="63">
        <v>44477</v>
      </c>
      <c r="U89" t="s">
        <v>247</v>
      </c>
      <c r="V89" t="s">
        <v>1154</v>
      </c>
      <c r="W89" t="s">
        <v>138</v>
      </c>
      <c r="X89">
        <v>0</v>
      </c>
      <c r="Y89">
        <v>0</v>
      </c>
    </row>
    <row r="90" spans="1:25" x14ac:dyDescent="0.2">
      <c r="A90" s="113" t="s">
        <v>1213</v>
      </c>
      <c r="B90" t="s">
        <v>684</v>
      </c>
      <c r="C90">
        <v>3</v>
      </c>
      <c r="D90">
        <v>2021</v>
      </c>
      <c r="E90" t="s">
        <v>70</v>
      </c>
      <c r="F90" t="s">
        <v>78</v>
      </c>
      <c r="G90" s="61">
        <v>44294</v>
      </c>
      <c r="H90" t="s">
        <v>663</v>
      </c>
      <c r="I90" t="s">
        <v>636</v>
      </c>
      <c r="J90" t="s">
        <v>664</v>
      </c>
      <c r="K90" t="s">
        <v>645</v>
      </c>
      <c r="L90" t="s">
        <v>99</v>
      </c>
      <c r="M90" t="s">
        <v>646</v>
      </c>
      <c r="N90">
        <v>1</v>
      </c>
      <c r="O90" t="s">
        <v>90</v>
      </c>
      <c r="P90" t="s">
        <v>91</v>
      </c>
      <c r="Q90" t="s">
        <v>640</v>
      </c>
      <c r="R90" s="61">
        <v>44322</v>
      </c>
      <c r="S90" s="63">
        <v>44469</v>
      </c>
      <c r="T90" s="63">
        <v>44477</v>
      </c>
      <c r="U90" t="s">
        <v>247</v>
      </c>
      <c r="V90" t="s">
        <v>1155</v>
      </c>
      <c r="W90" t="s">
        <v>138</v>
      </c>
      <c r="X90">
        <v>0</v>
      </c>
      <c r="Y90">
        <v>0</v>
      </c>
    </row>
    <row r="91" spans="1:25" x14ac:dyDescent="0.2">
      <c r="A91" s="113" t="s">
        <v>1213</v>
      </c>
      <c r="B91" t="s">
        <v>773</v>
      </c>
      <c r="C91">
        <v>1</v>
      </c>
      <c r="D91">
        <v>2021</v>
      </c>
      <c r="E91" t="s">
        <v>720</v>
      </c>
      <c r="F91" t="s">
        <v>87</v>
      </c>
      <c r="G91" s="61">
        <v>44351</v>
      </c>
      <c r="H91" t="s">
        <v>759</v>
      </c>
      <c r="I91" t="s">
        <v>760</v>
      </c>
      <c r="J91" t="s">
        <v>769</v>
      </c>
      <c r="K91" t="s">
        <v>761</v>
      </c>
      <c r="L91" t="s">
        <v>96</v>
      </c>
      <c r="M91" t="s">
        <v>762</v>
      </c>
      <c r="N91">
        <v>1</v>
      </c>
      <c r="O91" t="s">
        <v>486</v>
      </c>
      <c r="P91" t="s">
        <v>486</v>
      </c>
      <c r="Q91" t="s">
        <v>771</v>
      </c>
      <c r="R91" s="61">
        <v>44362</v>
      </c>
      <c r="S91" s="63">
        <v>44469</v>
      </c>
      <c r="T91" s="63">
        <v>44499</v>
      </c>
      <c r="U91" t="s">
        <v>107</v>
      </c>
      <c r="V91" t="s">
        <v>1147</v>
      </c>
      <c r="W91" t="s">
        <v>138</v>
      </c>
      <c r="X91">
        <v>0</v>
      </c>
      <c r="Y91">
        <v>0</v>
      </c>
    </row>
    <row r="92" spans="1:25" x14ac:dyDescent="0.2">
      <c r="A92" s="113" t="s">
        <v>1213</v>
      </c>
      <c r="B92" t="s">
        <v>1006</v>
      </c>
      <c r="C92">
        <v>1</v>
      </c>
      <c r="D92">
        <v>2021</v>
      </c>
      <c r="E92" t="s">
        <v>86</v>
      </c>
      <c r="F92" t="s">
        <v>928</v>
      </c>
      <c r="G92" s="61">
        <v>44337</v>
      </c>
      <c r="H92" t="s">
        <v>952</v>
      </c>
      <c r="I92" t="s">
        <v>504</v>
      </c>
      <c r="J92" t="s">
        <v>953</v>
      </c>
      <c r="K92" t="s">
        <v>954</v>
      </c>
      <c r="L92" t="s">
        <v>512</v>
      </c>
      <c r="M92" t="s">
        <v>955</v>
      </c>
      <c r="N92" t="s">
        <v>956</v>
      </c>
      <c r="O92" t="s">
        <v>100</v>
      </c>
      <c r="P92" t="s">
        <v>101</v>
      </c>
      <c r="Q92" t="s">
        <v>889</v>
      </c>
      <c r="R92" s="61">
        <v>44362</v>
      </c>
      <c r="S92" s="63">
        <v>44560</v>
      </c>
      <c r="T92" s="63">
        <v>44475</v>
      </c>
      <c r="U92" t="s">
        <v>108</v>
      </c>
      <c r="V92" t="s">
        <v>1148</v>
      </c>
      <c r="W92" t="s">
        <v>138</v>
      </c>
      <c r="X92">
        <v>0</v>
      </c>
      <c r="Y92">
        <v>0</v>
      </c>
    </row>
    <row r="93" spans="1:25" x14ac:dyDescent="0.2">
      <c r="A93" s="113" t="s">
        <v>1213</v>
      </c>
      <c r="B93" t="s">
        <v>1009</v>
      </c>
      <c r="C93">
        <v>1</v>
      </c>
      <c r="D93">
        <v>2021</v>
      </c>
      <c r="E93" t="s">
        <v>86</v>
      </c>
      <c r="F93" t="s">
        <v>928</v>
      </c>
      <c r="G93" s="61">
        <v>44337</v>
      </c>
      <c r="H93" t="s">
        <v>962</v>
      </c>
      <c r="I93" t="s">
        <v>504</v>
      </c>
      <c r="J93" t="s">
        <v>963</v>
      </c>
      <c r="K93" t="s">
        <v>964</v>
      </c>
      <c r="L93" t="s">
        <v>137</v>
      </c>
      <c r="M93" t="s">
        <v>965</v>
      </c>
      <c r="N93" t="s">
        <v>966</v>
      </c>
      <c r="O93" t="s">
        <v>100</v>
      </c>
      <c r="P93" t="s">
        <v>101</v>
      </c>
      <c r="Q93" t="s">
        <v>889</v>
      </c>
      <c r="R93" s="61">
        <v>44362</v>
      </c>
      <c r="S93" s="63">
        <v>44620</v>
      </c>
      <c r="T93" s="63">
        <v>44475</v>
      </c>
      <c r="U93" t="s">
        <v>108</v>
      </c>
      <c r="V93" t="s">
        <v>1149</v>
      </c>
      <c r="W93" t="s">
        <v>138</v>
      </c>
      <c r="X93">
        <v>0</v>
      </c>
      <c r="Y93">
        <v>0</v>
      </c>
    </row>
    <row r="94" spans="1:25" x14ac:dyDescent="0.2">
      <c r="A94" s="113" t="s">
        <v>1213</v>
      </c>
      <c r="B94" t="s">
        <v>1012</v>
      </c>
      <c r="C94">
        <v>1</v>
      </c>
      <c r="D94">
        <v>2021</v>
      </c>
      <c r="E94" t="s">
        <v>86</v>
      </c>
      <c r="F94" t="s">
        <v>928</v>
      </c>
      <c r="G94" s="61">
        <v>44337</v>
      </c>
      <c r="H94" t="s">
        <v>974</v>
      </c>
      <c r="I94" t="s">
        <v>975</v>
      </c>
      <c r="J94" t="s">
        <v>976</v>
      </c>
      <c r="K94" t="s">
        <v>977</v>
      </c>
      <c r="L94" t="s">
        <v>137</v>
      </c>
      <c r="M94" t="s">
        <v>978</v>
      </c>
      <c r="N94" t="s">
        <v>979</v>
      </c>
      <c r="O94" t="s">
        <v>100</v>
      </c>
      <c r="P94" t="s">
        <v>101</v>
      </c>
      <c r="Q94" t="s">
        <v>889</v>
      </c>
      <c r="R94" s="61">
        <v>44362</v>
      </c>
      <c r="S94" s="63">
        <v>44560</v>
      </c>
      <c r="T94" s="63">
        <v>44475</v>
      </c>
      <c r="U94" t="s">
        <v>108</v>
      </c>
      <c r="V94" t="s">
        <v>1150</v>
      </c>
      <c r="W94" t="s">
        <v>138</v>
      </c>
      <c r="X94">
        <v>0</v>
      </c>
      <c r="Y94">
        <v>0</v>
      </c>
    </row>
    <row r="95" spans="1:25" x14ac:dyDescent="0.2">
      <c r="A95" s="113" t="s">
        <v>1213</v>
      </c>
      <c r="B95" t="s">
        <v>1013</v>
      </c>
      <c r="C95">
        <v>1</v>
      </c>
      <c r="D95">
        <v>2021</v>
      </c>
      <c r="E95" t="s">
        <v>86</v>
      </c>
      <c r="F95" t="s">
        <v>928</v>
      </c>
      <c r="G95" s="61">
        <v>44337</v>
      </c>
      <c r="H95" t="s">
        <v>980</v>
      </c>
      <c r="I95" t="s">
        <v>975</v>
      </c>
      <c r="J95" t="s">
        <v>981</v>
      </c>
      <c r="K95" t="s">
        <v>982</v>
      </c>
      <c r="L95" t="s">
        <v>137</v>
      </c>
      <c r="M95" t="s">
        <v>983</v>
      </c>
      <c r="N95" t="s">
        <v>984</v>
      </c>
      <c r="O95" t="s">
        <v>100</v>
      </c>
      <c r="P95" t="s">
        <v>101</v>
      </c>
      <c r="Q95" t="s">
        <v>889</v>
      </c>
      <c r="R95" s="61">
        <v>44362</v>
      </c>
      <c r="S95" s="63">
        <v>44560</v>
      </c>
      <c r="T95" s="63">
        <v>44475</v>
      </c>
      <c r="U95" t="s">
        <v>108</v>
      </c>
      <c r="V95" t="s">
        <v>1151</v>
      </c>
      <c r="W95" t="s">
        <v>138</v>
      </c>
      <c r="X95">
        <v>0</v>
      </c>
      <c r="Y95">
        <v>0</v>
      </c>
    </row>
    <row r="96" spans="1:25" x14ac:dyDescent="0.2">
      <c r="A96" s="96" t="s">
        <v>1235</v>
      </c>
      <c r="B96" s="84" t="s">
        <v>683</v>
      </c>
      <c r="C96" s="84">
        <v>2</v>
      </c>
      <c r="D96" s="84">
        <v>2021</v>
      </c>
      <c r="E96" s="84" t="s">
        <v>70</v>
      </c>
      <c r="F96" s="84" t="s">
        <v>78</v>
      </c>
      <c r="G96" s="85">
        <v>44294</v>
      </c>
      <c r="H96" s="84" t="s">
        <v>655</v>
      </c>
      <c r="I96" s="84" t="s">
        <v>636</v>
      </c>
      <c r="J96" s="84" t="s">
        <v>656</v>
      </c>
      <c r="K96" s="84" t="s">
        <v>659</v>
      </c>
      <c r="L96" s="84" t="s">
        <v>99</v>
      </c>
      <c r="M96" s="84" t="s">
        <v>660</v>
      </c>
      <c r="N96" s="84">
        <v>1</v>
      </c>
      <c r="O96" s="84" t="s">
        <v>90</v>
      </c>
      <c r="P96" s="84" t="s">
        <v>91</v>
      </c>
      <c r="Q96" s="84" t="s">
        <v>640</v>
      </c>
      <c r="R96" s="85">
        <v>44322</v>
      </c>
      <c r="S96" s="86">
        <v>44499</v>
      </c>
      <c r="T96" s="86">
        <v>44508</v>
      </c>
      <c r="U96" s="84" t="s">
        <v>247</v>
      </c>
      <c r="V96" s="84" t="s">
        <v>1224</v>
      </c>
      <c r="W96" s="84" t="s">
        <v>138</v>
      </c>
      <c r="X96" s="84">
        <v>0</v>
      </c>
      <c r="Y96" s="84">
        <v>0</v>
      </c>
    </row>
    <row r="97" spans="1:25" x14ac:dyDescent="0.2">
      <c r="A97" s="96" t="s">
        <v>1235</v>
      </c>
      <c r="B97" s="84" t="s">
        <v>719</v>
      </c>
      <c r="C97" s="84">
        <v>1</v>
      </c>
      <c r="D97" s="84">
        <v>2021</v>
      </c>
      <c r="E97" s="84" t="s">
        <v>166</v>
      </c>
      <c r="F97" s="84" t="s">
        <v>733</v>
      </c>
      <c r="G97" s="85">
        <v>44266</v>
      </c>
      <c r="H97" s="84" t="s">
        <v>708</v>
      </c>
      <c r="I97" s="84" t="s">
        <v>709</v>
      </c>
      <c r="J97" s="84" t="s">
        <v>710</v>
      </c>
      <c r="K97" s="84" t="s">
        <v>711</v>
      </c>
      <c r="L97" s="84" t="s">
        <v>99</v>
      </c>
      <c r="M97" s="84" t="s">
        <v>712</v>
      </c>
      <c r="N97" s="84">
        <v>1</v>
      </c>
      <c r="O97" s="84" t="s">
        <v>167</v>
      </c>
      <c r="P97" s="84" t="s">
        <v>167</v>
      </c>
      <c r="Q97" s="84" t="s">
        <v>725</v>
      </c>
      <c r="R97" s="85">
        <v>44291</v>
      </c>
      <c r="S97" s="86">
        <v>44560</v>
      </c>
      <c r="T97" s="86">
        <v>44501</v>
      </c>
      <c r="U97" s="84" t="s">
        <v>107</v>
      </c>
      <c r="V97" s="84" t="s">
        <v>1217</v>
      </c>
      <c r="W97" s="84" t="s">
        <v>138</v>
      </c>
      <c r="X97" s="84">
        <v>0</v>
      </c>
      <c r="Y97" s="84">
        <v>0</v>
      </c>
    </row>
    <row r="98" spans="1:25" x14ac:dyDescent="0.2">
      <c r="A98" s="96" t="s">
        <v>1235</v>
      </c>
      <c r="B98" s="84" t="s">
        <v>719</v>
      </c>
      <c r="C98" s="84">
        <v>2</v>
      </c>
      <c r="D98" s="84">
        <v>2021</v>
      </c>
      <c r="E98" s="84" t="s">
        <v>166</v>
      </c>
      <c r="F98" s="84" t="s">
        <v>733</v>
      </c>
      <c r="G98" s="85">
        <v>44266</v>
      </c>
      <c r="H98" s="84" t="s">
        <v>713</v>
      </c>
      <c r="I98" s="84" t="s">
        <v>709</v>
      </c>
      <c r="J98" s="84" t="s">
        <v>710</v>
      </c>
      <c r="K98" s="84" t="s">
        <v>714</v>
      </c>
      <c r="L98" s="84" t="s">
        <v>99</v>
      </c>
      <c r="M98" s="84" t="s">
        <v>715</v>
      </c>
      <c r="N98" s="84">
        <v>1</v>
      </c>
      <c r="O98" s="84" t="s">
        <v>167</v>
      </c>
      <c r="P98" s="84" t="s">
        <v>167</v>
      </c>
      <c r="Q98" s="84" t="s">
        <v>725</v>
      </c>
      <c r="R98" s="85">
        <v>44291</v>
      </c>
      <c r="S98" s="86">
        <v>44560</v>
      </c>
      <c r="T98" s="86">
        <v>44502</v>
      </c>
      <c r="U98" s="84" t="s">
        <v>107</v>
      </c>
      <c r="V98" s="84" t="s">
        <v>1222</v>
      </c>
      <c r="W98" s="84" t="s">
        <v>138</v>
      </c>
      <c r="X98" s="84">
        <v>0</v>
      </c>
      <c r="Y98" s="84">
        <v>0</v>
      </c>
    </row>
    <row r="99" spans="1:25" x14ac:dyDescent="0.2">
      <c r="A99" s="96" t="s">
        <v>1235</v>
      </c>
      <c r="B99" s="84" t="s">
        <v>750</v>
      </c>
      <c r="C99" s="84">
        <v>1</v>
      </c>
      <c r="D99" s="84">
        <v>2021</v>
      </c>
      <c r="E99" s="84" t="s">
        <v>731</v>
      </c>
      <c r="F99" s="84" t="s">
        <v>749</v>
      </c>
      <c r="G99" s="85">
        <v>44322</v>
      </c>
      <c r="H99" s="84" t="s">
        <v>738</v>
      </c>
      <c r="I99" s="84" t="s">
        <v>739</v>
      </c>
      <c r="J99" s="84" t="s">
        <v>740</v>
      </c>
      <c r="K99" s="84" t="s">
        <v>741</v>
      </c>
      <c r="L99" s="84" t="s">
        <v>99</v>
      </c>
      <c r="M99" s="84" t="s">
        <v>727</v>
      </c>
      <c r="N99" s="84">
        <v>1</v>
      </c>
      <c r="O99" s="84" t="s">
        <v>90</v>
      </c>
      <c r="P99" s="84" t="s">
        <v>165</v>
      </c>
      <c r="Q99" s="84" t="s">
        <v>728</v>
      </c>
      <c r="R99" s="85">
        <v>44319</v>
      </c>
      <c r="S99" s="86">
        <v>44500</v>
      </c>
      <c r="T99" s="86">
        <v>44508</v>
      </c>
      <c r="U99" s="84" t="s">
        <v>247</v>
      </c>
      <c r="V99" s="84" t="s">
        <v>1225</v>
      </c>
      <c r="W99" s="84" t="s">
        <v>138</v>
      </c>
      <c r="X99" s="84">
        <v>0</v>
      </c>
      <c r="Y99" s="84">
        <v>0</v>
      </c>
    </row>
    <row r="100" spans="1:25" x14ac:dyDescent="0.2">
      <c r="A100" s="96" t="s">
        <v>1235</v>
      </c>
      <c r="B100" s="84" t="s">
        <v>828</v>
      </c>
      <c r="C100" s="84">
        <v>1</v>
      </c>
      <c r="D100" s="84">
        <v>2021</v>
      </c>
      <c r="E100" s="84" t="s">
        <v>166</v>
      </c>
      <c r="F100" s="84" t="s">
        <v>770</v>
      </c>
      <c r="G100" s="85">
        <v>44340</v>
      </c>
      <c r="H100" s="84" t="s">
        <v>800</v>
      </c>
      <c r="I100" s="84" t="s">
        <v>795</v>
      </c>
      <c r="J100" s="84" t="s">
        <v>801</v>
      </c>
      <c r="K100" s="84" t="s">
        <v>802</v>
      </c>
      <c r="L100" s="84" t="s">
        <v>99</v>
      </c>
      <c r="M100" s="84" t="s">
        <v>798</v>
      </c>
      <c r="N100" s="84">
        <v>3</v>
      </c>
      <c r="O100" s="84" t="s">
        <v>167</v>
      </c>
      <c r="P100" s="84" t="s">
        <v>167</v>
      </c>
      <c r="Q100" s="84" t="s">
        <v>799</v>
      </c>
      <c r="R100" s="85">
        <v>44340</v>
      </c>
      <c r="S100" s="86">
        <v>44696</v>
      </c>
      <c r="T100" s="86">
        <v>44501</v>
      </c>
      <c r="U100" s="84" t="s">
        <v>107</v>
      </c>
      <c r="V100" s="84" t="s">
        <v>1218</v>
      </c>
      <c r="W100" s="84" t="s">
        <v>138</v>
      </c>
      <c r="X100" s="84">
        <v>0</v>
      </c>
      <c r="Y100" s="84">
        <v>0</v>
      </c>
    </row>
    <row r="101" spans="1:25" x14ac:dyDescent="0.2">
      <c r="A101" s="96" t="s">
        <v>1235</v>
      </c>
      <c r="B101" s="84" t="s">
        <v>829</v>
      </c>
      <c r="C101" s="84">
        <v>1</v>
      </c>
      <c r="D101" s="84">
        <v>2021</v>
      </c>
      <c r="E101" s="84" t="s">
        <v>166</v>
      </c>
      <c r="F101" s="84" t="s">
        <v>770</v>
      </c>
      <c r="G101" s="85">
        <v>44340</v>
      </c>
      <c r="H101" s="84" t="s">
        <v>803</v>
      </c>
      <c r="I101" s="84" t="s">
        <v>795</v>
      </c>
      <c r="J101" s="84" t="s">
        <v>804</v>
      </c>
      <c r="K101" s="84" t="s">
        <v>805</v>
      </c>
      <c r="L101" s="84" t="s">
        <v>99</v>
      </c>
      <c r="M101" s="84" t="s">
        <v>798</v>
      </c>
      <c r="N101" s="84">
        <v>1</v>
      </c>
      <c r="O101" s="84" t="s">
        <v>167</v>
      </c>
      <c r="P101" s="84" t="s">
        <v>167</v>
      </c>
      <c r="Q101" s="84" t="s">
        <v>799</v>
      </c>
      <c r="R101" s="85">
        <v>44340</v>
      </c>
      <c r="S101" s="86">
        <v>44696</v>
      </c>
      <c r="T101" s="86">
        <v>44501</v>
      </c>
      <c r="U101" s="84" t="s">
        <v>107</v>
      </c>
      <c r="V101" s="84" t="s">
        <v>1219</v>
      </c>
      <c r="W101" s="84" t="s">
        <v>138</v>
      </c>
      <c r="X101" s="84">
        <v>0</v>
      </c>
      <c r="Y101" s="84">
        <v>0</v>
      </c>
    </row>
    <row r="102" spans="1:25" x14ac:dyDescent="0.2">
      <c r="A102" s="96" t="s">
        <v>1235</v>
      </c>
      <c r="B102" s="84" t="s">
        <v>830</v>
      </c>
      <c r="C102" s="84">
        <v>1</v>
      </c>
      <c r="D102" s="84">
        <v>2021</v>
      </c>
      <c r="E102" s="84" t="s">
        <v>166</v>
      </c>
      <c r="F102" s="84" t="s">
        <v>770</v>
      </c>
      <c r="G102" s="85">
        <v>44340</v>
      </c>
      <c r="H102" s="84" t="s">
        <v>806</v>
      </c>
      <c r="I102" s="84" t="s">
        <v>795</v>
      </c>
      <c r="J102" s="84" t="s">
        <v>801</v>
      </c>
      <c r="K102" s="84" t="s">
        <v>807</v>
      </c>
      <c r="L102" s="84" t="s">
        <v>99</v>
      </c>
      <c r="M102" s="84" t="s">
        <v>798</v>
      </c>
      <c r="N102" s="84">
        <v>1</v>
      </c>
      <c r="O102" s="84" t="s">
        <v>167</v>
      </c>
      <c r="P102" s="84" t="s">
        <v>167</v>
      </c>
      <c r="Q102" s="84" t="s">
        <v>799</v>
      </c>
      <c r="R102" s="85">
        <v>44340</v>
      </c>
      <c r="S102" s="86">
        <v>44696</v>
      </c>
      <c r="T102" s="86">
        <v>44501</v>
      </c>
      <c r="U102" s="84" t="s">
        <v>107</v>
      </c>
      <c r="V102" s="84" t="s">
        <v>1220</v>
      </c>
      <c r="W102" s="84" t="s">
        <v>138</v>
      </c>
      <c r="X102" s="84">
        <v>0</v>
      </c>
      <c r="Y102" s="84">
        <v>0</v>
      </c>
    </row>
    <row r="103" spans="1:25" x14ac:dyDescent="0.2">
      <c r="A103" s="96" t="s">
        <v>1235</v>
      </c>
      <c r="B103" s="84" t="s">
        <v>831</v>
      </c>
      <c r="C103" s="84">
        <v>1</v>
      </c>
      <c r="D103" s="84">
        <v>2021</v>
      </c>
      <c r="E103" s="84" t="s">
        <v>166</v>
      </c>
      <c r="F103" s="84" t="s">
        <v>770</v>
      </c>
      <c r="G103" s="85">
        <v>44340</v>
      </c>
      <c r="H103" s="84" t="s">
        <v>808</v>
      </c>
      <c r="I103" s="84" t="s">
        <v>795</v>
      </c>
      <c r="J103" s="84" t="s">
        <v>801</v>
      </c>
      <c r="K103" s="84" t="s">
        <v>809</v>
      </c>
      <c r="L103" s="84" t="s">
        <v>99</v>
      </c>
      <c r="M103" s="84" t="s">
        <v>798</v>
      </c>
      <c r="N103" s="84">
        <v>1</v>
      </c>
      <c r="O103" s="84" t="s">
        <v>167</v>
      </c>
      <c r="P103" s="84" t="s">
        <v>167</v>
      </c>
      <c r="Q103" s="84" t="s">
        <v>799</v>
      </c>
      <c r="R103" s="85">
        <v>44340</v>
      </c>
      <c r="S103" s="86">
        <v>44696</v>
      </c>
      <c r="T103" s="86">
        <v>44501</v>
      </c>
      <c r="U103" s="84" t="s">
        <v>107</v>
      </c>
      <c r="V103" s="84" t="s">
        <v>1221</v>
      </c>
      <c r="W103" s="84" t="s">
        <v>138</v>
      </c>
      <c r="X103" s="84">
        <v>0</v>
      </c>
      <c r="Y103" s="84">
        <v>0</v>
      </c>
    </row>
    <row r="104" spans="1:25" x14ac:dyDescent="0.2">
      <c r="A104" s="96" t="s">
        <v>1235</v>
      </c>
      <c r="B104" s="84" t="s">
        <v>833</v>
      </c>
      <c r="C104" s="84">
        <v>1</v>
      </c>
      <c r="D104" s="84">
        <v>2021</v>
      </c>
      <c r="E104" s="84" t="s">
        <v>166</v>
      </c>
      <c r="F104" s="84" t="s">
        <v>770</v>
      </c>
      <c r="G104" s="85">
        <v>44340</v>
      </c>
      <c r="H104" s="84" t="s">
        <v>814</v>
      </c>
      <c r="I104" s="84" t="s">
        <v>71</v>
      </c>
      <c r="J104" s="84" t="s">
        <v>815</v>
      </c>
      <c r="K104" s="84" t="s">
        <v>816</v>
      </c>
      <c r="L104" s="84" t="s">
        <v>99</v>
      </c>
      <c r="M104" s="84" t="s">
        <v>813</v>
      </c>
      <c r="N104" s="84">
        <v>1</v>
      </c>
      <c r="O104" s="84" t="s">
        <v>167</v>
      </c>
      <c r="P104" s="84" t="s">
        <v>167</v>
      </c>
      <c r="Q104" s="84" t="s">
        <v>799</v>
      </c>
      <c r="R104" s="85">
        <v>44340</v>
      </c>
      <c r="S104" s="86">
        <v>44696</v>
      </c>
      <c r="T104" s="86">
        <v>44502</v>
      </c>
      <c r="U104" s="84" t="s">
        <v>107</v>
      </c>
      <c r="V104" s="84" t="s">
        <v>1223</v>
      </c>
      <c r="W104" s="84" t="s">
        <v>138</v>
      </c>
      <c r="X104" s="84">
        <v>0</v>
      </c>
      <c r="Y104" s="84">
        <v>0</v>
      </c>
    </row>
    <row r="105" spans="1:25" x14ac:dyDescent="0.2">
      <c r="A105" s="96" t="s">
        <v>1235</v>
      </c>
      <c r="B105" s="84" t="s">
        <v>1138</v>
      </c>
      <c r="C105" s="84">
        <v>1</v>
      </c>
      <c r="D105" s="84">
        <v>2021</v>
      </c>
      <c r="E105" s="84" t="s">
        <v>1137</v>
      </c>
      <c r="F105" s="84" t="s">
        <v>1146</v>
      </c>
      <c r="G105" s="85">
        <v>44439</v>
      </c>
      <c r="H105" s="84" t="s">
        <v>1095</v>
      </c>
      <c r="I105" s="84" t="s">
        <v>1096</v>
      </c>
      <c r="J105" s="84" t="s">
        <v>1097</v>
      </c>
      <c r="K105" s="84" t="s">
        <v>1098</v>
      </c>
      <c r="L105" s="84" t="s">
        <v>1099</v>
      </c>
      <c r="M105" s="84" t="s">
        <v>1100</v>
      </c>
      <c r="N105" s="84" t="s">
        <v>1101</v>
      </c>
      <c r="O105" s="84" t="s">
        <v>90</v>
      </c>
      <c r="P105" s="84" t="s">
        <v>90</v>
      </c>
      <c r="Q105" s="84" t="s">
        <v>1102</v>
      </c>
      <c r="R105" s="85">
        <v>44440</v>
      </c>
      <c r="S105" s="86">
        <v>44498</v>
      </c>
      <c r="T105" s="86">
        <v>44508</v>
      </c>
      <c r="U105" s="84" t="s">
        <v>247</v>
      </c>
      <c r="V105" s="84" t="s">
        <v>1226</v>
      </c>
      <c r="W105" s="84" t="s">
        <v>138</v>
      </c>
      <c r="X105" s="84">
        <v>0</v>
      </c>
      <c r="Y105" s="84">
        <v>0</v>
      </c>
    </row>
    <row r="106" spans="1:25" x14ac:dyDescent="0.2">
      <c r="A106" s="96" t="s">
        <v>1235</v>
      </c>
      <c r="B106" s="84" t="s">
        <v>1139</v>
      </c>
      <c r="C106" s="84">
        <v>1</v>
      </c>
      <c r="D106" s="84">
        <v>2021</v>
      </c>
      <c r="E106" s="84" t="s">
        <v>1137</v>
      </c>
      <c r="F106" s="84" t="s">
        <v>1146</v>
      </c>
      <c r="G106" s="85">
        <v>44439</v>
      </c>
      <c r="H106" s="84" t="s">
        <v>1103</v>
      </c>
      <c r="I106" s="84" t="s">
        <v>1096</v>
      </c>
      <c r="J106" s="84" t="s">
        <v>1104</v>
      </c>
      <c r="K106" s="84" t="s">
        <v>1105</v>
      </c>
      <c r="L106" s="84" t="s">
        <v>1099</v>
      </c>
      <c r="M106" s="84" t="s">
        <v>1106</v>
      </c>
      <c r="N106" s="84" t="s">
        <v>1107</v>
      </c>
      <c r="O106" s="84" t="s">
        <v>90</v>
      </c>
      <c r="P106" s="84" t="s">
        <v>90</v>
      </c>
      <c r="Q106" s="84" t="s">
        <v>1102</v>
      </c>
      <c r="R106" s="85">
        <v>44440</v>
      </c>
      <c r="S106" s="86">
        <v>44498</v>
      </c>
      <c r="T106" s="86">
        <v>44508</v>
      </c>
      <c r="U106" s="84" t="s">
        <v>247</v>
      </c>
      <c r="V106" s="84" t="s">
        <v>1227</v>
      </c>
      <c r="W106" s="84" t="s">
        <v>138</v>
      </c>
      <c r="X106" s="84">
        <v>0</v>
      </c>
      <c r="Y106" s="84">
        <v>0</v>
      </c>
    </row>
    <row r="107" spans="1:25" x14ac:dyDescent="0.2">
      <c r="A107" s="96" t="s">
        <v>1235</v>
      </c>
      <c r="B107" s="84" t="s">
        <v>1140</v>
      </c>
      <c r="C107" s="84">
        <v>1</v>
      </c>
      <c r="D107" s="84">
        <v>2021</v>
      </c>
      <c r="E107" s="84" t="s">
        <v>1137</v>
      </c>
      <c r="F107" s="84" t="s">
        <v>1146</v>
      </c>
      <c r="G107" s="85">
        <v>44439</v>
      </c>
      <c r="H107" s="84" t="s">
        <v>1108</v>
      </c>
      <c r="I107" s="84" t="s">
        <v>1096</v>
      </c>
      <c r="J107" s="84" t="s">
        <v>1109</v>
      </c>
      <c r="K107" s="84" t="s">
        <v>1110</v>
      </c>
      <c r="L107" s="84" t="s">
        <v>1099</v>
      </c>
      <c r="M107" s="84" t="s">
        <v>1111</v>
      </c>
      <c r="N107" s="84" t="s">
        <v>1112</v>
      </c>
      <c r="O107" s="84" t="s">
        <v>90</v>
      </c>
      <c r="P107" s="84" t="s">
        <v>90</v>
      </c>
      <c r="Q107" s="84" t="s">
        <v>1102</v>
      </c>
      <c r="R107" s="85">
        <v>44440</v>
      </c>
      <c r="S107" s="86">
        <v>44498</v>
      </c>
      <c r="T107" s="86">
        <v>44508</v>
      </c>
      <c r="U107" s="84" t="s">
        <v>247</v>
      </c>
      <c r="V107" s="84" t="s">
        <v>1228</v>
      </c>
      <c r="W107" s="84" t="s">
        <v>138</v>
      </c>
      <c r="X107" s="84">
        <v>0</v>
      </c>
      <c r="Y107" s="84">
        <v>0</v>
      </c>
    </row>
    <row r="108" spans="1:25" x14ac:dyDescent="0.2">
      <c r="A108" s="96" t="s">
        <v>1235</v>
      </c>
      <c r="B108" s="84" t="s">
        <v>1141</v>
      </c>
      <c r="C108" s="84">
        <v>1</v>
      </c>
      <c r="D108" s="84">
        <v>2021</v>
      </c>
      <c r="E108" s="84" t="s">
        <v>1137</v>
      </c>
      <c r="F108" s="84" t="s">
        <v>1146</v>
      </c>
      <c r="G108" s="85">
        <v>44439</v>
      </c>
      <c r="H108" s="84" t="s">
        <v>1113</v>
      </c>
      <c r="I108" s="84" t="s">
        <v>1096</v>
      </c>
      <c r="J108" s="84" t="s">
        <v>1114</v>
      </c>
      <c r="K108" s="84" t="s">
        <v>1115</v>
      </c>
      <c r="L108" s="84" t="s">
        <v>1099</v>
      </c>
      <c r="M108" s="84" t="s">
        <v>1116</v>
      </c>
      <c r="N108" s="84" t="s">
        <v>1117</v>
      </c>
      <c r="O108" s="84" t="s">
        <v>90</v>
      </c>
      <c r="P108" s="84" t="s">
        <v>90</v>
      </c>
      <c r="Q108" s="84" t="s">
        <v>1102</v>
      </c>
      <c r="R108" s="85">
        <v>44440</v>
      </c>
      <c r="S108" s="86">
        <v>44498</v>
      </c>
      <c r="T108" s="86">
        <v>44508</v>
      </c>
      <c r="U108" s="84" t="s">
        <v>247</v>
      </c>
      <c r="V108" s="84" t="s">
        <v>1229</v>
      </c>
      <c r="W108" s="84" t="s">
        <v>138</v>
      </c>
      <c r="X108" s="84">
        <v>0</v>
      </c>
      <c r="Y108" s="84">
        <v>0</v>
      </c>
    </row>
    <row r="109" spans="1:25" x14ac:dyDescent="0.2">
      <c r="A109" s="96" t="s">
        <v>1235</v>
      </c>
      <c r="B109" s="84" t="s">
        <v>1142</v>
      </c>
      <c r="C109" s="84">
        <v>1</v>
      </c>
      <c r="D109" s="84">
        <v>2021</v>
      </c>
      <c r="E109" s="84" t="s">
        <v>1137</v>
      </c>
      <c r="F109" s="84" t="s">
        <v>1146</v>
      </c>
      <c r="G109" s="85">
        <v>44439</v>
      </c>
      <c r="H109" s="84" t="s">
        <v>1118</v>
      </c>
      <c r="I109" s="84" t="s">
        <v>1096</v>
      </c>
      <c r="J109" s="84" t="s">
        <v>1119</v>
      </c>
      <c r="K109" s="84" t="s">
        <v>1120</v>
      </c>
      <c r="L109" s="84" t="s">
        <v>1099</v>
      </c>
      <c r="M109" s="84" t="s">
        <v>1121</v>
      </c>
      <c r="N109" s="84" t="s">
        <v>1122</v>
      </c>
      <c r="O109" s="84" t="s">
        <v>90</v>
      </c>
      <c r="P109" s="84" t="s">
        <v>90</v>
      </c>
      <c r="Q109" s="84" t="s">
        <v>1102</v>
      </c>
      <c r="R109" s="85">
        <v>44440</v>
      </c>
      <c r="S109" s="86">
        <v>44498</v>
      </c>
      <c r="T109" s="86">
        <v>44508</v>
      </c>
      <c r="U109" s="84" t="s">
        <v>247</v>
      </c>
      <c r="V109" s="84" t="s">
        <v>1230</v>
      </c>
      <c r="W109" s="84" t="s">
        <v>138</v>
      </c>
      <c r="X109" s="84">
        <v>0</v>
      </c>
      <c r="Y109" s="84">
        <v>0</v>
      </c>
    </row>
    <row r="110" spans="1:25" x14ac:dyDescent="0.2">
      <c r="A110" s="96" t="s">
        <v>1235</v>
      </c>
      <c r="B110" s="84" t="s">
        <v>1143</v>
      </c>
      <c r="C110" s="84">
        <v>1</v>
      </c>
      <c r="D110" s="84">
        <v>2021</v>
      </c>
      <c r="E110" s="84" t="s">
        <v>1137</v>
      </c>
      <c r="F110" s="84" t="s">
        <v>1146</v>
      </c>
      <c r="G110" s="85">
        <v>44439</v>
      </c>
      <c r="H110" s="84" t="s">
        <v>1123</v>
      </c>
      <c r="I110" s="84" t="s">
        <v>1096</v>
      </c>
      <c r="J110" s="84" t="s">
        <v>1124</v>
      </c>
      <c r="K110" s="84" t="s">
        <v>1125</v>
      </c>
      <c r="L110" s="84" t="s">
        <v>1099</v>
      </c>
      <c r="M110" s="84" t="s">
        <v>1121</v>
      </c>
      <c r="N110" s="84" t="s">
        <v>1126</v>
      </c>
      <c r="O110" s="84" t="s">
        <v>90</v>
      </c>
      <c r="P110" s="84" t="s">
        <v>90</v>
      </c>
      <c r="Q110" s="84" t="s">
        <v>1102</v>
      </c>
      <c r="R110" s="85">
        <v>44440</v>
      </c>
      <c r="S110" s="86">
        <v>44498</v>
      </c>
      <c r="T110" s="86">
        <v>44508</v>
      </c>
      <c r="U110" s="84" t="s">
        <v>247</v>
      </c>
      <c r="V110" s="84" t="s">
        <v>1231</v>
      </c>
      <c r="W110" s="84" t="s">
        <v>138</v>
      </c>
      <c r="X110" s="84">
        <v>0</v>
      </c>
      <c r="Y110" s="84">
        <v>0</v>
      </c>
    </row>
    <row r="111" spans="1:25" x14ac:dyDescent="0.2">
      <c r="A111" s="96" t="s">
        <v>1235</v>
      </c>
      <c r="B111" s="84" t="s">
        <v>1144</v>
      </c>
      <c r="C111" s="84">
        <v>1</v>
      </c>
      <c r="D111" s="84">
        <v>2021</v>
      </c>
      <c r="E111" s="84" t="s">
        <v>1137</v>
      </c>
      <c r="F111" s="84" t="s">
        <v>1146</v>
      </c>
      <c r="G111" s="85">
        <v>44439</v>
      </c>
      <c r="H111" s="84" t="s">
        <v>1127</v>
      </c>
      <c r="I111" s="84" t="s">
        <v>1096</v>
      </c>
      <c r="J111" s="84" t="s">
        <v>1128</v>
      </c>
      <c r="K111" s="84" t="s">
        <v>1129</v>
      </c>
      <c r="L111" s="84" t="s">
        <v>1099</v>
      </c>
      <c r="M111" s="84" t="s">
        <v>1130</v>
      </c>
      <c r="N111" s="84" t="s">
        <v>1131</v>
      </c>
      <c r="O111" s="84" t="s">
        <v>90</v>
      </c>
      <c r="P111" s="84" t="s">
        <v>90</v>
      </c>
      <c r="Q111" s="84" t="s">
        <v>1102</v>
      </c>
      <c r="R111" s="85">
        <v>44440</v>
      </c>
      <c r="S111" s="86">
        <v>44498</v>
      </c>
      <c r="T111" s="86">
        <v>44508</v>
      </c>
      <c r="U111" s="84" t="s">
        <v>247</v>
      </c>
      <c r="V111" s="84" t="s">
        <v>1232</v>
      </c>
      <c r="W111" s="84" t="s">
        <v>138</v>
      </c>
      <c r="X111" s="84">
        <v>0</v>
      </c>
      <c r="Y111" s="84">
        <v>0</v>
      </c>
    </row>
    <row r="112" spans="1:25" x14ac:dyDescent="0.2">
      <c r="A112" s="96" t="s">
        <v>1235</v>
      </c>
      <c r="B112" s="84" t="s">
        <v>1145</v>
      </c>
      <c r="C112" s="84">
        <v>1</v>
      </c>
      <c r="D112" s="84">
        <v>2021</v>
      </c>
      <c r="E112" s="84" t="s">
        <v>1137</v>
      </c>
      <c r="F112" s="84" t="s">
        <v>1146</v>
      </c>
      <c r="G112" s="85">
        <v>44439</v>
      </c>
      <c r="H112" s="84" t="s">
        <v>1132</v>
      </c>
      <c r="I112" s="84" t="s">
        <v>1096</v>
      </c>
      <c r="J112" s="84" t="s">
        <v>1133</v>
      </c>
      <c r="K112" s="84" t="s">
        <v>1134</v>
      </c>
      <c r="L112" s="84" t="s">
        <v>1099</v>
      </c>
      <c r="M112" s="84" t="s">
        <v>1135</v>
      </c>
      <c r="N112" s="84" t="s">
        <v>1136</v>
      </c>
      <c r="O112" s="84" t="s">
        <v>90</v>
      </c>
      <c r="P112" s="84" t="s">
        <v>90</v>
      </c>
      <c r="Q112" s="84" t="s">
        <v>1102</v>
      </c>
      <c r="R112" s="85">
        <v>44440</v>
      </c>
      <c r="S112" s="86">
        <v>44498</v>
      </c>
      <c r="T112" s="86">
        <v>44508</v>
      </c>
      <c r="U112" s="84" t="s">
        <v>247</v>
      </c>
      <c r="V112" s="84" t="s">
        <v>1233</v>
      </c>
      <c r="W112" s="84" t="s">
        <v>138</v>
      </c>
      <c r="X112" s="84">
        <v>0</v>
      </c>
      <c r="Y112" s="84">
        <v>0</v>
      </c>
    </row>
    <row r="113" spans="1:25" x14ac:dyDescent="0.2">
      <c r="A113" s="97" t="s">
        <v>1576</v>
      </c>
      <c r="B113" t="s">
        <v>341</v>
      </c>
      <c r="C113">
        <v>1</v>
      </c>
      <c r="D113">
        <v>2020</v>
      </c>
      <c r="E113" t="s">
        <v>164</v>
      </c>
      <c r="F113" t="s">
        <v>342</v>
      </c>
      <c r="G113" s="61">
        <v>44090</v>
      </c>
      <c r="H113" t="s">
        <v>335</v>
      </c>
      <c r="I113" t="s">
        <v>324</v>
      </c>
      <c r="J113" t="s">
        <v>336</v>
      </c>
      <c r="K113" t="s">
        <v>337</v>
      </c>
      <c r="L113" t="s">
        <v>96</v>
      </c>
      <c r="M113" t="s">
        <v>338</v>
      </c>
      <c r="N113">
        <v>1</v>
      </c>
      <c r="O113" t="s">
        <v>90</v>
      </c>
      <c r="P113" t="s">
        <v>165</v>
      </c>
      <c r="Q113" t="s">
        <v>328</v>
      </c>
      <c r="R113" s="61">
        <v>44256</v>
      </c>
      <c r="S113" s="63">
        <v>44526</v>
      </c>
      <c r="T113" s="63">
        <v>44539</v>
      </c>
      <c r="U113" t="s">
        <v>247</v>
      </c>
      <c r="V113" t="s">
        <v>1539</v>
      </c>
      <c r="W113" t="s">
        <v>138</v>
      </c>
      <c r="X113">
        <v>2</v>
      </c>
      <c r="Y113">
        <v>0</v>
      </c>
    </row>
    <row r="114" spans="1:25" x14ac:dyDescent="0.2">
      <c r="A114" s="97" t="s">
        <v>1576</v>
      </c>
      <c r="B114" t="s">
        <v>489</v>
      </c>
      <c r="C114">
        <v>1</v>
      </c>
      <c r="D114">
        <v>2021</v>
      </c>
      <c r="E114" t="s">
        <v>483</v>
      </c>
      <c r="F114" t="s">
        <v>484</v>
      </c>
      <c r="G114" s="61">
        <v>43892</v>
      </c>
      <c r="H114" t="s">
        <v>468</v>
      </c>
      <c r="I114" t="s">
        <v>469</v>
      </c>
      <c r="J114" t="s">
        <v>474</v>
      </c>
      <c r="K114" t="s">
        <v>475</v>
      </c>
      <c r="L114" t="s">
        <v>99</v>
      </c>
      <c r="M114" t="s">
        <v>476</v>
      </c>
      <c r="N114">
        <v>0.9</v>
      </c>
      <c r="O114" t="s">
        <v>90</v>
      </c>
      <c r="P114" t="s">
        <v>487</v>
      </c>
      <c r="Q114" t="s">
        <v>477</v>
      </c>
      <c r="R114" s="61">
        <v>44317</v>
      </c>
      <c r="S114" s="63">
        <v>44530</v>
      </c>
      <c r="T114" s="63">
        <v>44539</v>
      </c>
      <c r="U114" t="s">
        <v>247</v>
      </c>
      <c r="V114" t="s">
        <v>1540</v>
      </c>
      <c r="W114" t="s">
        <v>138</v>
      </c>
      <c r="X114">
        <v>0</v>
      </c>
      <c r="Y114">
        <v>0</v>
      </c>
    </row>
    <row r="115" spans="1:25" x14ac:dyDescent="0.2">
      <c r="A115" s="97" t="s">
        <v>1576</v>
      </c>
      <c r="B115" t="s">
        <v>540</v>
      </c>
      <c r="C115">
        <v>1</v>
      </c>
      <c r="D115">
        <v>2021</v>
      </c>
      <c r="E115" t="s">
        <v>86</v>
      </c>
      <c r="F115" t="s">
        <v>1274</v>
      </c>
      <c r="G115" s="61">
        <v>44285</v>
      </c>
      <c r="H115" t="s">
        <v>1273</v>
      </c>
      <c r="I115" t="s">
        <v>504</v>
      </c>
      <c r="J115" t="s">
        <v>505</v>
      </c>
      <c r="K115" t="s">
        <v>506</v>
      </c>
      <c r="L115" t="s">
        <v>507</v>
      </c>
      <c r="M115" t="s">
        <v>508</v>
      </c>
      <c r="N115">
        <v>1</v>
      </c>
      <c r="O115" t="s">
        <v>149</v>
      </c>
      <c r="P115" t="s">
        <v>149</v>
      </c>
      <c r="Q115" t="s">
        <v>509</v>
      </c>
      <c r="R115" s="61">
        <v>44319</v>
      </c>
      <c r="S115" s="63">
        <v>44530</v>
      </c>
      <c r="T115" s="63">
        <v>44532</v>
      </c>
      <c r="U115" t="s">
        <v>1490</v>
      </c>
      <c r="V115" t="s">
        <v>1491</v>
      </c>
      <c r="W115" t="s">
        <v>138</v>
      </c>
      <c r="X115">
        <v>0</v>
      </c>
      <c r="Y115">
        <v>0</v>
      </c>
    </row>
    <row r="116" spans="1:25" x14ac:dyDescent="0.2">
      <c r="A116" s="97" t="s">
        <v>1576</v>
      </c>
      <c r="B116" t="s">
        <v>540</v>
      </c>
      <c r="C116">
        <v>3</v>
      </c>
      <c r="D116">
        <v>2021</v>
      </c>
      <c r="E116" t="s">
        <v>86</v>
      </c>
      <c r="F116" t="s">
        <v>1274</v>
      </c>
      <c r="G116" s="61">
        <v>44285</v>
      </c>
      <c r="H116" t="s">
        <v>1273</v>
      </c>
      <c r="I116" t="s">
        <v>504</v>
      </c>
      <c r="J116" t="s">
        <v>505</v>
      </c>
      <c r="K116" t="s">
        <v>506</v>
      </c>
      <c r="L116" t="s">
        <v>507</v>
      </c>
      <c r="M116" t="s">
        <v>508</v>
      </c>
      <c r="N116">
        <v>1</v>
      </c>
      <c r="O116" t="s">
        <v>90</v>
      </c>
      <c r="P116" t="s">
        <v>90</v>
      </c>
      <c r="Q116" t="s">
        <v>509</v>
      </c>
      <c r="R116" s="61">
        <v>44319</v>
      </c>
      <c r="S116" s="63">
        <v>44530</v>
      </c>
      <c r="T116" s="63">
        <v>44539</v>
      </c>
      <c r="U116" t="s">
        <v>247</v>
      </c>
      <c r="V116" t="s">
        <v>1556</v>
      </c>
      <c r="W116" t="s">
        <v>138</v>
      </c>
      <c r="X116">
        <v>0</v>
      </c>
      <c r="Y116">
        <v>0</v>
      </c>
    </row>
    <row r="117" spans="1:25" x14ac:dyDescent="0.2">
      <c r="A117" s="97" t="s">
        <v>1576</v>
      </c>
      <c r="B117" t="s">
        <v>540</v>
      </c>
      <c r="C117">
        <v>4</v>
      </c>
      <c r="D117">
        <v>2021</v>
      </c>
      <c r="E117" t="s">
        <v>86</v>
      </c>
      <c r="F117" t="s">
        <v>1274</v>
      </c>
      <c r="G117" s="61">
        <v>44285</v>
      </c>
      <c r="H117" t="s">
        <v>1273</v>
      </c>
      <c r="I117" t="s">
        <v>504</v>
      </c>
      <c r="J117" t="s">
        <v>505</v>
      </c>
      <c r="K117" t="s">
        <v>506</v>
      </c>
      <c r="L117" t="s">
        <v>507</v>
      </c>
      <c r="M117" t="s">
        <v>508</v>
      </c>
      <c r="N117">
        <v>1</v>
      </c>
      <c r="O117" t="s">
        <v>97</v>
      </c>
      <c r="P117" t="s">
        <v>97</v>
      </c>
      <c r="Q117" t="s">
        <v>509</v>
      </c>
      <c r="R117" s="61">
        <v>44319</v>
      </c>
      <c r="S117" s="63">
        <v>44530</v>
      </c>
      <c r="T117" s="63">
        <v>44537</v>
      </c>
      <c r="U117" t="s">
        <v>451</v>
      </c>
      <c r="V117" t="s">
        <v>1555</v>
      </c>
      <c r="W117" t="s">
        <v>138</v>
      </c>
      <c r="X117">
        <v>0</v>
      </c>
      <c r="Y117">
        <v>0</v>
      </c>
    </row>
    <row r="118" spans="1:25" x14ac:dyDescent="0.2">
      <c r="A118" s="97" t="s">
        <v>1576</v>
      </c>
      <c r="B118" t="s">
        <v>540</v>
      </c>
      <c r="C118">
        <v>5</v>
      </c>
      <c r="D118">
        <v>2021</v>
      </c>
      <c r="E118" t="s">
        <v>86</v>
      </c>
      <c r="F118" t="s">
        <v>1274</v>
      </c>
      <c r="G118" s="61">
        <v>44285</v>
      </c>
      <c r="H118" t="s">
        <v>1273</v>
      </c>
      <c r="I118" t="s">
        <v>504</v>
      </c>
      <c r="J118" t="s">
        <v>505</v>
      </c>
      <c r="K118" t="s">
        <v>506</v>
      </c>
      <c r="L118" t="s">
        <v>507</v>
      </c>
      <c r="M118" t="s">
        <v>508</v>
      </c>
      <c r="N118">
        <v>1</v>
      </c>
      <c r="O118" t="s">
        <v>100</v>
      </c>
      <c r="P118" t="s">
        <v>100</v>
      </c>
      <c r="Q118" t="s">
        <v>509</v>
      </c>
      <c r="R118" s="61">
        <v>44319</v>
      </c>
      <c r="S118" s="63">
        <v>44530</v>
      </c>
      <c r="T118" s="63">
        <v>44537</v>
      </c>
      <c r="U118" t="s">
        <v>108</v>
      </c>
      <c r="V118" t="s">
        <v>1561</v>
      </c>
      <c r="W118" t="s">
        <v>138</v>
      </c>
      <c r="X118">
        <v>0</v>
      </c>
      <c r="Y118">
        <v>0</v>
      </c>
    </row>
    <row r="119" spans="1:25" x14ac:dyDescent="0.2">
      <c r="A119" s="97" t="s">
        <v>1576</v>
      </c>
      <c r="B119" t="s">
        <v>716</v>
      </c>
      <c r="C119">
        <v>1</v>
      </c>
      <c r="D119">
        <v>2021</v>
      </c>
      <c r="E119" t="s">
        <v>720</v>
      </c>
      <c r="F119" t="s">
        <v>733</v>
      </c>
      <c r="G119" s="61">
        <v>44266</v>
      </c>
      <c r="H119" t="s">
        <v>687</v>
      </c>
      <c r="I119" t="s">
        <v>688</v>
      </c>
      <c r="J119" t="s">
        <v>689</v>
      </c>
      <c r="K119" t="s">
        <v>690</v>
      </c>
      <c r="L119" t="s">
        <v>96</v>
      </c>
      <c r="M119" t="s">
        <v>691</v>
      </c>
      <c r="N119">
        <v>1</v>
      </c>
      <c r="O119" t="s">
        <v>486</v>
      </c>
      <c r="P119" t="s">
        <v>486</v>
      </c>
      <c r="Q119" t="s">
        <v>722</v>
      </c>
      <c r="R119" s="61">
        <v>44301</v>
      </c>
      <c r="S119" s="63">
        <v>44560</v>
      </c>
      <c r="T119" s="63">
        <v>44536</v>
      </c>
      <c r="U119" t="s">
        <v>107</v>
      </c>
      <c r="V119" t="s">
        <v>1493</v>
      </c>
      <c r="W119" t="s">
        <v>138</v>
      </c>
      <c r="X119">
        <v>0</v>
      </c>
      <c r="Y119">
        <v>0</v>
      </c>
    </row>
    <row r="120" spans="1:25" x14ac:dyDescent="0.2">
      <c r="A120" s="97" t="s">
        <v>1576</v>
      </c>
      <c r="B120" t="s">
        <v>716</v>
      </c>
      <c r="C120">
        <v>2</v>
      </c>
      <c r="D120">
        <v>2021</v>
      </c>
      <c r="E120" t="s">
        <v>720</v>
      </c>
      <c r="F120" t="s">
        <v>733</v>
      </c>
      <c r="G120" s="61">
        <v>44266</v>
      </c>
      <c r="H120" t="s">
        <v>687</v>
      </c>
      <c r="I120" t="s">
        <v>688</v>
      </c>
      <c r="J120" t="s">
        <v>689</v>
      </c>
      <c r="K120" t="s">
        <v>692</v>
      </c>
      <c r="L120" t="s">
        <v>99</v>
      </c>
      <c r="M120" t="s">
        <v>693</v>
      </c>
      <c r="N120">
        <v>1</v>
      </c>
      <c r="O120" t="s">
        <v>486</v>
      </c>
      <c r="P120" t="s">
        <v>486</v>
      </c>
      <c r="Q120" t="s">
        <v>722</v>
      </c>
      <c r="R120" s="61">
        <v>44301</v>
      </c>
      <c r="S120" s="63">
        <v>44560</v>
      </c>
      <c r="T120" s="63">
        <v>44536</v>
      </c>
      <c r="U120" t="s">
        <v>107</v>
      </c>
      <c r="V120" t="s">
        <v>1494</v>
      </c>
      <c r="W120" t="s">
        <v>138</v>
      </c>
      <c r="X120">
        <v>0</v>
      </c>
      <c r="Y120">
        <v>0</v>
      </c>
    </row>
    <row r="121" spans="1:25" x14ac:dyDescent="0.2">
      <c r="A121" s="97" t="s">
        <v>1576</v>
      </c>
      <c r="B121" t="s">
        <v>793</v>
      </c>
      <c r="C121">
        <v>1</v>
      </c>
      <c r="D121">
        <v>2021</v>
      </c>
      <c r="E121" t="s">
        <v>901</v>
      </c>
      <c r="F121" t="s">
        <v>770</v>
      </c>
      <c r="G121" s="61">
        <v>44340</v>
      </c>
      <c r="H121" t="s">
        <v>785</v>
      </c>
      <c r="I121" t="s">
        <v>786</v>
      </c>
      <c r="J121" t="s">
        <v>792</v>
      </c>
      <c r="K121" t="s">
        <v>787</v>
      </c>
      <c r="L121" t="s">
        <v>99</v>
      </c>
      <c r="M121" t="s">
        <v>788</v>
      </c>
      <c r="N121">
        <v>2</v>
      </c>
      <c r="O121" t="s">
        <v>791</v>
      </c>
      <c r="P121" t="s">
        <v>791</v>
      </c>
      <c r="Q121" t="s">
        <v>789</v>
      </c>
      <c r="R121" s="61">
        <v>44362</v>
      </c>
      <c r="S121" s="63">
        <v>44515</v>
      </c>
      <c r="T121" s="63">
        <v>44530</v>
      </c>
      <c r="U121" t="s">
        <v>1156</v>
      </c>
      <c r="V121" t="s">
        <v>1571</v>
      </c>
      <c r="W121" t="s">
        <v>138</v>
      </c>
      <c r="X121">
        <v>1</v>
      </c>
      <c r="Y121">
        <v>0</v>
      </c>
    </row>
    <row r="122" spans="1:25" x14ac:dyDescent="0.2">
      <c r="A122" s="97" t="s">
        <v>1576</v>
      </c>
      <c r="B122" t="s">
        <v>793</v>
      </c>
      <c r="C122">
        <v>2</v>
      </c>
      <c r="D122">
        <v>2021</v>
      </c>
      <c r="E122" t="s">
        <v>901</v>
      </c>
      <c r="F122" t="s">
        <v>770</v>
      </c>
      <c r="G122" s="61">
        <v>44340</v>
      </c>
      <c r="H122" t="s">
        <v>785</v>
      </c>
      <c r="I122" t="s">
        <v>786</v>
      </c>
      <c r="J122" t="s">
        <v>792</v>
      </c>
      <c r="K122" t="s">
        <v>790</v>
      </c>
      <c r="L122" t="s">
        <v>99</v>
      </c>
      <c r="M122" t="s">
        <v>1570</v>
      </c>
      <c r="N122">
        <v>1</v>
      </c>
      <c r="O122" t="s">
        <v>791</v>
      </c>
      <c r="P122" t="s">
        <v>791</v>
      </c>
      <c r="Q122" t="s">
        <v>789</v>
      </c>
      <c r="R122" s="61">
        <v>44362</v>
      </c>
      <c r="S122" s="63">
        <v>44532</v>
      </c>
      <c r="T122" s="63">
        <v>44539</v>
      </c>
      <c r="U122" t="s">
        <v>1156</v>
      </c>
      <c r="V122" t="s">
        <v>1572</v>
      </c>
      <c r="W122" t="s">
        <v>138</v>
      </c>
      <c r="X122">
        <v>1</v>
      </c>
      <c r="Y122">
        <v>0</v>
      </c>
    </row>
    <row r="123" spans="1:25" x14ac:dyDescent="0.2">
      <c r="A123" s="97" t="s">
        <v>1576</v>
      </c>
      <c r="B123" t="s">
        <v>832</v>
      </c>
      <c r="C123">
        <v>1</v>
      </c>
      <c r="D123">
        <v>2021</v>
      </c>
      <c r="E123" t="s">
        <v>166</v>
      </c>
      <c r="F123" t="s">
        <v>770</v>
      </c>
      <c r="G123" s="61">
        <v>44340</v>
      </c>
      <c r="H123" t="s">
        <v>810</v>
      </c>
      <c r="I123" t="s">
        <v>71</v>
      </c>
      <c r="J123" t="s">
        <v>811</v>
      </c>
      <c r="K123" t="s">
        <v>812</v>
      </c>
      <c r="L123" t="s">
        <v>99</v>
      </c>
      <c r="M123" t="s">
        <v>813</v>
      </c>
      <c r="N123">
        <v>4</v>
      </c>
      <c r="O123" t="s">
        <v>167</v>
      </c>
      <c r="P123" t="s">
        <v>167</v>
      </c>
      <c r="Q123" t="s">
        <v>799</v>
      </c>
      <c r="R123" s="61">
        <v>44340</v>
      </c>
      <c r="S123" s="63">
        <v>44696</v>
      </c>
      <c r="T123" s="63">
        <v>44536</v>
      </c>
      <c r="U123" t="s">
        <v>107</v>
      </c>
      <c r="V123" t="s">
        <v>1501</v>
      </c>
      <c r="W123" t="s">
        <v>138</v>
      </c>
      <c r="X123">
        <v>0</v>
      </c>
      <c r="Y123">
        <v>0</v>
      </c>
    </row>
    <row r="124" spans="1:25" x14ac:dyDescent="0.2">
      <c r="A124" s="97" t="s">
        <v>1576</v>
      </c>
      <c r="B124" t="s">
        <v>834</v>
      </c>
      <c r="C124">
        <v>1</v>
      </c>
      <c r="D124">
        <v>2021</v>
      </c>
      <c r="E124" t="s">
        <v>720</v>
      </c>
      <c r="F124" t="s">
        <v>770</v>
      </c>
      <c r="G124" s="61">
        <v>44340</v>
      </c>
      <c r="H124" t="s">
        <v>817</v>
      </c>
      <c r="I124" t="s">
        <v>818</v>
      </c>
      <c r="J124" t="s">
        <v>819</v>
      </c>
      <c r="K124" t="s">
        <v>820</v>
      </c>
      <c r="L124" t="s">
        <v>99</v>
      </c>
      <c r="M124" t="s">
        <v>821</v>
      </c>
      <c r="N124">
        <v>1</v>
      </c>
      <c r="O124" t="s">
        <v>486</v>
      </c>
      <c r="P124" t="s">
        <v>486</v>
      </c>
      <c r="Q124" t="s">
        <v>822</v>
      </c>
      <c r="R124" s="61">
        <v>44362</v>
      </c>
      <c r="S124" s="63">
        <v>44560</v>
      </c>
      <c r="T124" s="63">
        <v>44536</v>
      </c>
      <c r="U124" t="s">
        <v>107</v>
      </c>
      <c r="V124" t="s">
        <v>1495</v>
      </c>
      <c r="W124" t="s">
        <v>138</v>
      </c>
      <c r="X124">
        <v>0</v>
      </c>
      <c r="Y124">
        <v>0</v>
      </c>
    </row>
    <row r="125" spans="1:25" x14ac:dyDescent="0.2">
      <c r="A125" s="97" t="s">
        <v>1576</v>
      </c>
      <c r="B125" t="s">
        <v>834</v>
      </c>
      <c r="C125">
        <v>2</v>
      </c>
      <c r="D125">
        <v>2021</v>
      </c>
      <c r="E125" t="s">
        <v>720</v>
      </c>
      <c r="F125" t="s">
        <v>770</v>
      </c>
      <c r="G125" s="61">
        <v>44340</v>
      </c>
      <c r="H125" t="s">
        <v>817</v>
      </c>
      <c r="I125" t="s">
        <v>818</v>
      </c>
      <c r="J125" t="s">
        <v>819</v>
      </c>
      <c r="K125" t="s">
        <v>823</v>
      </c>
      <c r="L125" t="s">
        <v>96</v>
      </c>
      <c r="M125" t="s">
        <v>824</v>
      </c>
      <c r="N125">
        <v>1</v>
      </c>
      <c r="O125" t="s">
        <v>486</v>
      </c>
      <c r="P125" t="s">
        <v>486</v>
      </c>
      <c r="Q125" t="s">
        <v>822</v>
      </c>
      <c r="R125" s="61">
        <v>44362</v>
      </c>
      <c r="S125" s="63">
        <v>44560</v>
      </c>
      <c r="T125" s="63">
        <v>44536</v>
      </c>
      <c r="U125" t="s">
        <v>107</v>
      </c>
      <c r="V125" t="s">
        <v>1496</v>
      </c>
      <c r="W125" t="s">
        <v>138</v>
      </c>
      <c r="X125">
        <v>0</v>
      </c>
      <c r="Y125">
        <v>0</v>
      </c>
    </row>
    <row r="126" spans="1:25" x14ac:dyDescent="0.2">
      <c r="A126" s="97" t="s">
        <v>1576</v>
      </c>
      <c r="B126" t="s">
        <v>834</v>
      </c>
      <c r="C126">
        <v>3</v>
      </c>
      <c r="D126">
        <v>2021</v>
      </c>
      <c r="E126" t="s">
        <v>720</v>
      </c>
      <c r="F126" t="s">
        <v>770</v>
      </c>
      <c r="G126" s="61">
        <v>44340</v>
      </c>
      <c r="H126" t="s">
        <v>817</v>
      </c>
      <c r="I126" t="s">
        <v>818</v>
      </c>
      <c r="J126" t="s">
        <v>819</v>
      </c>
      <c r="K126" t="s">
        <v>825</v>
      </c>
      <c r="L126" t="s">
        <v>96</v>
      </c>
      <c r="M126" t="s">
        <v>824</v>
      </c>
      <c r="N126">
        <v>1</v>
      </c>
      <c r="O126" t="s">
        <v>486</v>
      </c>
      <c r="P126" t="s">
        <v>486</v>
      </c>
      <c r="Q126" t="s">
        <v>822</v>
      </c>
      <c r="R126" s="61">
        <v>44362</v>
      </c>
      <c r="S126" s="63">
        <v>44560</v>
      </c>
      <c r="T126" s="63">
        <v>44536</v>
      </c>
      <c r="U126" t="s">
        <v>107</v>
      </c>
      <c r="V126" t="s">
        <v>1497</v>
      </c>
      <c r="W126" t="s">
        <v>138</v>
      </c>
      <c r="X126">
        <v>0</v>
      </c>
      <c r="Y126">
        <v>0</v>
      </c>
    </row>
    <row r="127" spans="1:25" x14ac:dyDescent="0.2">
      <c r="A127" s="97" t="s">
        <v>1576</v>
      </c>
      <c r="B127" t="s">
        <v>835</v>
      </c>
      <c r="C127">
        <v>1</v>
      </c>
      <c r="D127">
        <v>2021</v>
      </c>
      <c r="E127" t="s">
        <v>720</v>
      </c>
      <c r="F127" t="s">
        <v>770</v>
      </c>
      <c r="G127" s="61">
        <v>44340</v>
      </c>
      <c r="H127" t="s">
        <v>826</v>
      </c>
      <c r="I127" t="s">
        <v>818</v>
      </c>
      <c r="J127" t="s">
        <v>819</v>
      </c>
      <c r="K127" t="s">
        <v>820</v>
      </c>
      <c r="L127" t="s">
        <v>99</v>
      </c>
      <c r="M127" t="s">
        <v>821</v>
      </c>
      <c r="N127">
        <v>1</v>
      </c>
      <c r="O127" t="s">
        <v>486</v>
      </c>
      <c r="P127" t="s">
        <v>486</v>
      </c>
      <c r="Q127" t="s">
        <v>822</v>
      </c>
      <c r="R127" s="61">
        <v>44362</v>
      </c>
      <c r="S127" s="63">
        <v>44560</v>
      </c>
      <c r="T127" s="63">
        <v>44536</v>
      </c>
      <c r="U127" t="s">
        <v>107</v>
      </c>
      <c r="V127" t="s">
        <v>1498</v>
      </c>
      <c r="W127" t="s">
        <v>138</v>
      </c>
      <c r="X127">
        <v>0</v>
      </c>
      <c r="Y127">
        <v>0</v>
      </c>
    </row>
    <row r="128" spans="1:25" x14ac:dyDescent="0.2">
      <c r="A128" s="97" t="s">
        <v>1576</v>
      </c>
      <c r="B128" t="s">
        <v>835</v>
      </c>
      <c r="C128">
        <v>2</v>
      </c>
      <c r="D128">
        <v>2021</v>
      </c>
      <c r="E128" t="s">
        <v>720</v>
      </c>
      <c r="F128" t="s">
        <v>770</v>
      </c>
      <c r="G128" s="61">
        <v>44340</v>
      </c>
      <c r="H128" t="s">
        <v>826</v>
      </c>
      <c r="I128" t="s">
        <v>818</v>
      </c>
      <c r="J128" t="s">
        <v>819</v>
      </c>
      <c r="K128" t="s">
        <v>823</v>
      </c>
      <c r="L128" t="s">
        <v>96</v>
      </c>
      <c r="M128" t="s">
        <v>824</v>
      </c>
      <c r="N128">
        <v>1</v>
      </c>
      <c r="O128" t="s">
        <v>486</v>
      </c>
      <c r="P128" t="s">
        <v>486</v>
      </c>
      <c r="Q128" t="s">
        <v>822</v>
      </c>
      <c r="R128" s="61">
        <v>44362</v>
      </c>
      <c r="S128" s="63">
        <v>44560</v>
      </c>
      <c r="T128" s="63">
        <v>44536</v>
      </c>
      <c r="U128" t="s">
        <v>107</v>
      </c>
      <c r="V128" t="s">
        <v>1499</v>
      </c>
      <c r="W128" t="s">
        <v>138</v>
      </c>
      <c r="X128">
        <v>0</v>
      </c>
      <c r="Y128">
        <v>0</v>
      </c>
    </row>
    <row r="129" spans="1:25" x14ac:dyDescent="0.2">
      <c r="A129" s="97" t="s">
        <v>1576</v>
      </c>
      <c r="B129" t="s">
        <v>835</v>
      </c>
      <c r="C129">
        <v>3</v>
      </c>
      <c r="D129">
        <v>2021</v>
      </c>
      <c r="E129" t="s">
        <v>720</v>
      </c>
      <c r="F129" t="s">
        <v>770</v>
      </c>
      <c r="G129" s="61">
        <v>44340</v>
      </c>
      <c r="H129" t="s">
        <v>826</v>
      </c>
      <c r="I129" t="s">
        <v>818</v>
      </c>
      <c r="J129" t="s">
        <v>819</v>
      </c>
      <c r="K129" t="s">
        <v>825</v>
      </c>
      <c r="L129" t="s">
        <v>96</v>
      </c>
      <c r="M129" t="s">
        <v>824</v>
      </c>
      <c r="N129">
        <v>1</v>
      </c>
      <c r="O129" t="s">
        <v>486</v>
      </c>
      <c r="P129" t="s">
        <v>486</v>
      </c>
      <c r="Q129" t="s">
        <v>822</v>
      </c>
      <c r="R129" s="61">
        <v>44362</v>
      </c>
      <c r="S129" s="63">
        <v>44560</v>
      </c>
      <c r="T129" s="63">
        <v>44536</v>
      </c>
      <c r="U129" t="s">
        <v>107</v>
      </c>
      <c r="V129" t="s">
        <v>1500</v>
      </c>
      <c r="W129" t="s">
        <v>138</v>
      </c>
      <c r="X129">
        <v>0</v>
      </c>
      <c r="Y129">
        <v>0</v>
      </c>
    </row>
    <row r="130" spans="1:25" x14ac:dyDescent="0.2">
      <c r="A130" s="97" t="s">
        <v>1576</v>
      </c>
      <c r="B130" t="s">
        <v>894</v>
      </c>
      <c r="C130">
        <v>1</v>
      </c>
      <c r="D130">
        <v>2021</v>
      </c>
      <c r="E130" t="s">
        <v>86</v>
      </c>
      <c r="F130" t="s">
        <v>770</v>
      </c>
      <c r="G130" s="61">
        <v>44341</v>
      </c>
      <c r="H130" t="s">
        <v>868</v>
      </c>
      <c r="I130" t="s">
        <v>837</v>
      </c>
      <c r="J130" t="s">
        <v>869</v>
      </c>
      <c r="K130" t="s">
        <v>870</v>
      </c>
      <c r="L130" t="s">
        <v>137</v>
      </c>
      <c r="M130" t="s">
        <v>871</v>
      </c>
      <c r="N130" t="s">
        <v>872</v>
      </c>
      <c r="O130" t="s">
        <v>100</v>
      </c>
      <c r="P130" t="s">
        <v>101</v>
      </c>
      <c r="Q130" t="s">
        <v>205</v>
      </c>
      <c r="R130" s="61">
        <v>44362</v>
      </c>
      <c r="S130" s="63">
        <v>44515</v>
      </c>
      <c r="T130" s="63">
        <v>44537</v>
      </c>
      <c r="U130" t="s">
        <v>108</v>
      </c>
      <c r="V130" t="s">
        <v>1564</v>
      </c>
      <c r="W130" t="s">
        <v>138</v>
      </c>
      <c r="X130">
        <v>0</v>
      </c>
      <c r="Y130">
        <v>0</v>
      </c>
    </row>
    <row r="131" spans="1:25" x14ac:dyDescent="0.2">
      <c r="A131" s="97" t="s">
        <v>1576</v>
      </c>
      <c r="B131" t="s">
        <v>895</v>
      </c>
      <c r="C131">
        <v>1</v>
      </c>
      <c r="D131">
        <v>2021</v>
      </c>
      <c r="E131" t="s">
        <v>86</v>
      </c>
      <c r="F131" t="s">
        <v>770</v>
      </c>
      <c r="G131" s="61">
        <v>44341</v>
      </c>
      <c r="H131" t="s">
        <v>873</v>
      </c>
      <c r="I131" t="s">
        <v>837</v>
      </c>
      <c r="J131" t="s">
        <v>874</v>
      </c>
      <c r="K131" t="s">
        <v>875</v>
      </c>
      <c r="L131" t="s">
        <v>137</v>
      </c>
      <c r="M131" t="s">
        <v>871</v>
      </c>
      <c r="N131" t="s">
        <v>872</v>
      </c>
      <c r="O131" t="s">
        <v>100</v>
      </c>
      <c r="P131" t="s">
        <v>101</v>
      </c>
      <c r="Q131" t="s">
        <v>205</v>
      </c>
      <c r="R131" s="61">
        <v>44362</v>
      </c>
      <c r="S131" s="63">
        <v>44515</v>
      </c>
      <c r="T131" s="63">
        <v>44537</v>
      </c>
      <c r="U131" t="s">
        <v>108</v>
      </c>
      <c r="V131" t="s">
        <v>1565</v>
      </c>
      <c r="W131" t="s">
        <v>138</v>
      </c>
      <c r="X131">
        <v>0</v>
      </c>
      <c r="Y131">
        <v>0</v>
      </c>
    </row>
    <row r="132" spans="1:25" x14ac:dyDescent="0.2">
      <c r="A132" s="97" t="s">
        <v>1576</v>
      </c>
      <c r="B132" t="s">
        <v>896</v>
      </c>
      <c r="C132">
        <v>1</v>
      </c>
      <c r="D132">
        <v>2021</v>
      </c>
      <c r="E132" t="s">
        <v>86</v>
      </c>
      <c r="F132" t="s">
        <v>770</v>
      </c>
      <c r="G132" s="61">
        <v>44341</v>
      </c>
      <c r="H132" t="s">
        <v>876</v>
      </c>
      <c r="I132" t="s">
        <v>837</v>
      </c>
      <c r="J132" t="s">
        <v>877</v>
      </c>
      <c r="K132" t="s">
        <v>878</v>
      </c>
      <c r="L132" t="s">
        <v>137</v>
      </c>
      <c r="M132" t="s">
        <v>879</v>
      </c>
      <c r="N132" t="s">
        <v>880</v>
      </c>
      <c r="O132" t="s">
        <v>100</v>
      </c>
      <c r="P132" t="s">
        <v>101</v>
      </c>
      <c r="Q132" t="s">
        <v>205</v>
      </c>
      <c r="R132" s="61">
        <v>44362</v>
      </c>
      <c r="S132" s="63">
        <v>44515</v>
      </c>
      <c r="T132" s="63">
        <v>44537</v>
      </c>
      <c r="U132" t="s">
        <v>108</v>
      </c>
      <c r="V132" t="s">
        <v>1569</v>
      </c>
      <c r="W132" t="s">
        <v>138</v>
      </c>
      <c r="X132">
        <v>0</v>
      </c>
      <c r="Y132">
        <v>0</v>
      </c>
    </row>
    <row r="133" spans="1:25" x14ac:dyDescent="0.2">
      <c r="A133" s="97" t="s">
        <v>1576</v>
      </c>
      <c r="B133" t="s">
        <v>1003</v>
      </c>
      <c r="C133">
        <v>1</v>
      </c>
      <c r="D133">
        <v>2021</v>
      </c>
      <c r="E133" t="s">
        <v>86</v>
      </c>
      <c r="F133" t="s">
        <v>928</v>
      </c>
      <c r="G133" s="61">
        <v>44337</v>
      </c>
      <c r="H133" t="s">
        <v>938</v>
      </c>
      <c r="I133" t="s">
        <v>504</v>
      </c>
      <c r="J133" t="s">
        <v>939</v>
      </c>
      <c r="K133" t="s">
        <v>940</v>
      </c>
      <c r="L133" t="s">
        <v>507</v>
      </c>
      <c r="M133" t="s">
        <v>941</v>
      </c>
      <c r="N133" t="s">
        <v>942</v>
      </c>
      <c r="O133" t="s">
        <v>100</v>
      </c>
      <c r="P133" t="s">
        <v>101</v>
      </c>
      <c r="Q133" t="s">
        <v>889</v>
      </c>
      <c r="R133" s="61">
        <v>44362</v>
      </c>
      <c r="S133" s="63">
        <v>44560</v>
      </c>
      <c r="T133" s="63">
        <v>44537</v>
      </c>
      <c r="U133" t="s">
        <v>108</v>
      </c>
      <c r="V133" t="s">
        <v>1567</v>
      </c>
      <c r="W133" t="s">
        <v>138</v>
      </c>
      <c r="X133">
        <v>0</v>
      </c>
      <c r="Y133">
        <v>0</v>
      </c>
    </row>
    <row r="134" spans="1:25" x14ac:dyDescent="0.2">
      <c r="A134" s="97" t="s">
        <v>1576</v>
      </c>
      <c r="B134" t="s">
        <v>1093</v>
      </c>
      <c r="C134">
        <v>1</v>
      </c>
      <c r="D134">
        <v>2021</v>
      </c>
      <c r="E134" t="s">
        <v>901</v>
      </c>
      <c r="F134" t="s">
        <v>87</v>
      </c>
      <c r="G134" s="61">
        <v>44417</v>
      </c>
      <c r="H134" t="s">
        <v>1085</v>
      </c>
      <c r="I134" t="s">
        <v>1086</v>
      </c>
      <c r="J134" t="s">
        <v>1087</v>
      </c>
      <c r="K134" t="s">
        <v>1088</v>
      </c>
      <c r="L134" t="s">
        <v>137</v>
      </c>
      <c r="M134" t="s">
        <v>1089</v>
      </c>
      <c r="N134">
        <v>1</v>
      </c>
      <c r="O134" t="s">
        <v>791</v>
      </c>
      <c r="P134" t="s">
        <v>791</v>
      </c>
      <c r="Q134" t="s">
        <v>1090</v>
      </c>
      <c r="R134" s="61">
        <v>44440</v>
      </c>
      <c r="S134" s="63">
        <v>44560</v>
      </c>
      <c r="T134" s="63">
        <v>44530</v>
      </c>
      <c r="U134" t="s">
        <v>1156</v>
      </c>
      <c r="V134" t="s">
        <v>1573</v>
      </c>
      <c r="W134" t="s">
        <v>138</v>
      </c>
      <c r="X134">
        <v>0</v>
      </c>
      <c r="Y134">
        <v>0</v>
      </c>
    </row>
    <row r="135" spans="1:25" x14ac:dyDescent="0.2">
      <c r="A135" s="97" t="s">
        <v>1576</v>
      </c>
      <c r="B135" t="s">
        <v>1094</v>
      </c>
      <c r="C135">
        <v>2</v>
      </c>
      <c r="D135">
        <v>2021</v>
      </c>
      <c r="E135" t="s">
        <v>901</v>
      </c>
      <c r="F135" t="s">
        <v>87</v>
      </c>
      <c r="G135" s="61">
        <v>44417</v>
      </c>
      <c r="H135" t="s">
        <v>1085</v>
      </c>
      <c r="I135" t="s">
        <v>1086</v>
      </c>
      <c r="J135" t="s">
        <v>1087</v>
      </c>
      <c r="K135" t="s">
        <v>1091</v>
      </c>
      <c r="L135" t="s">
        <v>99</v>
      </c>
      <c r="M135" t="s">
        <v>1092</v>
      </c>
      <c r="N135">
        <v>1</v>
      </c>
      <c r="O135" t="s">
        <v>791</v>
      </c>
      <c r="P135" t="s">
        <v>791</v>
      </c>
      <c r="Q135" t="s">
        <v>1090</v>
      </c>
      <c r="R135" s="61">
        <v>44440</v>
      </c>
      <c r="S135" s="63">
        <v>44560</v>
      </c>
      <c r="T135" s="63">
        <v>44539</v>
      </c>
      <c r="U135" t="s">
        <v>1156</v>
      </c>
      <c r="V135" t="s">
        <v>1574</v>
      </c>
      <c r="W135" t="s">
        <v>138</v>
      </c>
      <c r="X135">
        <v>0</v>
      </c>
      <c r="Y135">
        <v>0</v>
      </c>
    </row>
    <row r="136" spans="1:25" x14ac:dyDescent="0.2">
      <c r="A136" s="97" t="s">
        <v>1576</v>
      </c>
      <c r="B136" t="s">
        <v>1249</v>
      </c>
      <c r="C136">
        <v>1</v>
      </c>
      <c r="D136">
        <v>2021</v>
      </c>
      <c r="E136" t="s">
        <v>164</v>
      </c>
      <c r="F136" t="s">
        <v>1250</v>
      </c>
      <c r="G136" s="61">
        <v>44439</v>
      </c>
      <c r="H136" t="s">
        <v>1243</v>
      </c>
      <c r="I136" t="s">
        <v>1244</v>
      </c>
      <c r="J136" t="s">
        <v>1245</v>
      </c>
      <c r="K136" t="s">
        <v>1246</v>
      </c>
      <c r="L136" t="s">
        <v>512</v>
      </c>
      <c r="M136" t="s">
        <v>1247</v>
      </c>
      <c r="N136">
        <v>1</v>
      </c>
      <c r="O136" t="s">
        <v>90</v>
      </c>
      <c r="P136" t="s">
        <v>1254</v>
      </c>
      <c r="Q136" t="s">
        <v>1248</v>
      </c>
      <c r="R136" s="61">
        <v>44470</v>
      </c>
      <c r="S136" s="63">
        <v>44530</v>
      </c>
      <c r="T136" s="63">
        <v>44539</v>
      </c>
      <c r="U136" t="s">
        <v>247</v>
      </c>
      <c r="V136" t="s">
        <v>1549</v>
      </c>
      <c r="W136" t="s">
        <v>138</v>
      </c>
      <c r="X136">
        <v>0</v>
      </c>
      <c r="Y136">
        <v>0</v>
      </c>
    </row>
    <row r="137" spans="1:25" x14ac:dyDescent="0.2">
      <c r="A137" s="97" t="s">
        <v>1576</v>
      </c>
      <c r="B137" t="s">
        <v>1536</v>
      </c>
      <c r="C137">
        <v>1</v>
      </c>
      <c r="D137">
        <v>2021</v>
      </c>
      <c r="E137" t="s">
        <v>1350</v>
      </c>
      <c r="F137" t="s">
        <v>1538</v>
      </c>
      <c r="G137" s="61">
        <v>44456</v>
      </c>
      <c r="H137" t="s">
        <v>1514</v>
      </c>
      <c r="I137" t="s">
        <v>1096</v>
      </c>
      <c r="J137" t="s">
        <v>1515</v>
      </c>
      <c r="K137" t="s">
        <v>1516</v>
      </c>
      <c r="L137" t="s">
        <v>1099</v>
      </c>
      <c r="M137" t="s">
        <v>1517</v>
      </c>
      <c r="N137" t="s">
        <v>1518</v>
      </c>
      <c r="O137" t="s">
        <v>90</v>
      </c>
      <c r="P137" t="s">
        <v>1519</v>
      </c>
      <c r="Q137" t="s">
        <v>1102</v>
      </c>
      <c r="R137" s="61">
        <v>44466</v>
      </c>
      <c r="S137" s="63">
        <v>44505</v>
      </c>
      <c r="T137" s="63">
        <v>44539</v>
      </c>
      <c r="U137" t="s">
        <v>1520</v>
      </c>
      <c r="V137" t="s">
        <v>1521</v>
      </c>
      <c r="W137" t="s">
        <v>138</v>
      </c>
      <c r="X137">
        <v>0</v>
      </c>
      <c r="Y137">
        <v>0</v>
      </c>
    </row>
    <row r="138" spans="1:25" x14ac:dyDescent="0.2">
      <c r="A138" s="97" t="s">
        <v>1576</v>
      </c>
      <c r="B138" t="s">
        <v>1537</v>
      </c>
      <c r="C138">
        <v>1</v>
      </c>
      <c r="D138">
        <v>2021</v>
      </c>
      <c r="E138" t="s">
        <v>1350</v>
      </c>
      <c r="F138" t="s">
        <v>1522</v>
      </c>
      <c r="G138" s="61">
        <v>44456</v>
      </c>
      <c r="H138" t="s">
        <v>1523</v>
      </c>
      <c r="I138" t="s">
        <v>1096</v>
      </c>
      <c r="J138" t="s">
        <v>1524</v>
      </c>
      <c r="K138" t="s">
        <v>1525</v>
      </c>
      <c r="L138" t="s">
        <v>1099</v>
      </c>
      <c r="M138" t="s">
        <v>1526</v>
      </c>
      <c r="N138" t="s">
        <v>1527</v>
      </c>
      <c r="O138" t="s">
        <v>90</v>
      </c>
      <c r="P138" t="s">
        <v>1519</v>
      </c>
      <c r="Q138" t="s">
        <v>1102</v>
      </c>
      <c r="R138" s="61">
        <v>44466</v>
      </c>
      <c r="S138" s="63">
        <v>44505</v>
      </c>
      <c r="T138" s="63">
        <v>44539</v>
      </c>
      <c r="U138" t="s">
        <v>1520</v>
      </c>
      <c r="V138" t="s">
        <v>1528</v>
      </c>
      <c r="W138" t="s">
        <v>138</v>
      </c>
      <c r="X138">
        <v>0</v>
      </c>
      <c r="Y138">
        <v>0</v>
      </c>
    </row>
    <row r="139" spans="1:25" x14ac:dyDescent="0.2">
      <c r="A139" s="97" t="s">
        <v>1576</v>
      </c>
      <c r="B139" t="s">
        <v>1537</v>
      </c>
      <c r="C139">
        <v>2</v>
      </c>
      <c r="D139">
        <v>2021</v>
      </c>
      <c r="E139" t="s">
        <v>1350</v>
      </c>
      <c r="F139" t="s">
        <v>1529</v>
      </c>
      <c r="G139" s="61">
        <v>44457</v>
      </c>
      <c r="H139" t="s">
        <v>1523</v>
      </c>
      <c r="I139" t="s">
        <v>1096</v>
      </c>
      <c r="J139" t="s">
        <v>1524</v>
      </c>
      <c r="K139" t="s">
        <v>1530</v>
      </c>
      <c r="L139" t="s">
        <v>1099</v>
      </c>
      <c r="M139" t="s">
        <v>1531</v>
      </c>
      <c r="N139" t="s">
        <v>1532</v>
      </c>
      <c r="O139" t="s">
        <v>613</v>
      </c>
      <c r="P139" t="s">
        <v>1533</v>
      </c>
      <c r="Q139" t="s">
        <v>1534</v>
      </c>
      <c r="R139" s="61">
        <v>44466</v>
      </c>
      <c r="S139" s="63">
        <v>44505</v>
      </c>
      <c r="T139" s="63">
        <v>44539</v>
      </c>
      <c r="U139" t="s">
        <v>1520</v>
      </c>
      <c r="V139" t="s">
        <v>1535</v>
      </c>
      <c r="W139" t="s">
        <v>138</v>
      </c>
      <c r="X139">
        <v>0</v>
      </c>
      <c r="Y139">
        <v>0</v>
      </c>
    </row>
  </sheetData>
  <autoFilter ref="A2:Y2"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12"/>
  <sheetViews>
    <sheetView topLeftCell="P82" workbookViewId="0">
      <selection activeCell="Z109" sqref="Z109"/>
    </sheetView>
  </sheetViews>
  <sheetFormatPr baseColWidth="10" defaultRowHeight="12.75" x14ac:dyDescent="0.2"/>
  <cols>
    <col min="1" max="1" width="8" customWidth="1"/>
    <col min="3" max="3" width="7.140625" customWidth="1"/>
    <col min="4" max="4" width="10" customWidth="1"/>
    <col min="7" max="7" width="11.42578125" style="63"/>
    <col min="15" max="15" width="40.28515625" customWidth="1"/>
    <col min="16" max="16" width="29.7109375" customWidth="1"/>
    <col min="17" max="18" width="11.42578125" customWidth="1"/>
    <col min="19" max="19" width="11.42578125" style="62"/>
    <col min="20" max="20" width="11.42578125" style="63"/>
  </cols>
  <sheetData>
    <row r="1" spans="1:26" ht="15.75" x14ac:dyDescent="0.25">
      <c r="A1" s="57" t="s">
        <v>116</v>
      </c>
      <c r="T1" s="63" t="s">
        <v>11</v>
      </c>
    </row>
    <row r="2" spans="1:26" s="9" customFormat="1" ht="49.5" customHeight="1" x14ac:dyDescent="0.2">
      <c r="A2" s="58" t="s">
        <v>136</v>
      </c>
      <c r="B2" s="58" t="s">
        <v>28</v>
      </c>
      <c r="C2" s="58" t="s">
        <v>27</v>
      </c>
      <c r="D2" s="58" t="s">
        <v>26</v>
      </c>
      <c r="E2" s="58" t="s">
        <v>17</v>
      </c>
      <c r="F2" s="58" t="s">
        <v>0</v>
      </c>
      <c r="G2" s="65" t="s">
        <v>8</v>
      </c>
      <c r="H2" s="16" t="s">
        <v>10</v>
      </c>
      <c r="I2" s="58" t="s">
        <v>20</v>
      </c>
      <c r="J2" s="58" t="s">
        <v>19</v>
      </c>
      <c r="K2" s="58" t="s">
        <v>1</v>
      </c>
      <c r="L2" s="58" t="s">
        <v>15</v>
      </c>
      <c r="M2" s="58" t="s">
        <v>2</v>
      </c>
      <c r="N2" s="58" t="s">
        <v>3</v>
      </c>
      <c r="O2" s="58" t="s">
        <v>25</v>
      </c>
      <c r="P2" s="58" t="s">
        <v>4</v>
      </c>
      <c r="Q2" s="48" t="s">
        <v>5</v>
      </c>
      <c r="R2" s="48" t="s">
        <v>6</v>
      </c>
      <c r="S2" s="48" t="s">
        <v>7</v>
      </c>
      <c r="T2" s="64" t="s">
        <v>12</v>
      </c>
      <c r="U2" s="59" t="s">
        <v>18</v>
      </c>
      <c r="V2" s="59" t="s">
        <v>13</v>
      </c>
      <c r="W2" s="59" t="s">
        <v>14</v>
      </c>
      <c r="X2" s="59" t="s">
        <v>109</v>
      </c>
      <c r="Y2" s="80" t="s">
        <v>110</v>
      </c>
      <c r="Z2" s="80" t="s">
        <v>139</v>
      </c>
    </row>
    <row r="3" spans="1:26" x14ac:dyDescent="0.2">
      <c r="A3" t="s">
        <v>444</v>
      </c>
      <c r="B3" t="s">
        <v>148</v>
      </c>
      <c r="C3">
        <v>1</v>
      </c>
      <c r="D3">
        <v>2020</v>
      </c>
      <c r="E3" t="s">
        <v>141</v>
      </c>
      <c r="F3" t="s">
        <v>87</v>
      </c>
      <c r="G3" s="63">
        <v>43921</v>
      </c>
      <c r="H3" t="s">
        <v>143</v>
      </c>
      <c r="I3" t="s">
        <v>144</v>
      </c>
      <c r="J3" t="s">
        <v>145</v>
      </c>
      <c r="K3" t="s">
        <v>146</v>
      </c>
      <c r="L3" t="s">
        <v>99</v>
      </c>
      <c r="M3" t="s">
        <v>147</v>
      </c>
      <c r="N3">
        <v>1</v>
      </c>
      <c r="O3" t="s">
        <v>149</v>
      </c>
      <c r="P3" t="s">
        <v>150</v>
      </c>
      <c r="Q3" t="s">
        <v>142</v>
      </c>
      <c r="R3" s="61">
        <v>43917</v>
      </c>
      <c r="S3" s="63">
        <v>44227</v>
      </c>
      <c r="T3" s="63">
        <v>44230</v>
      </c>
      <c r="U3" t="s">
        <v>372</v>
      </c>
      <c r="V3" t="s">
        <v>441</v>
      </c>
      <c r="W3" t="s">
        <v>138</v>
      </c>
      <c r="X3">
        <v>1</v>
      </c>
      <c r="Y3">
        <v>0</v>
      </c>
      <c r="Z3" s="82">
        <v>1</v>
      </c>
    </row>
    <row r="4" spans="1:26" x14ac:dyDescent="0.2">
      <c r="A4" t="s">
        <v>444</v>
      </c>
      <c r="B4" t="s">
        <v>340</v>
      </c>
      <c r="C4">
        <v>1</v>
      </c>
      <c r="D4">
        <v>2020</v>
      </c>
      <c r="E4" t="s">
        <v>164</v>
      </c>
      <c r="F4" t="s">
        <v>342</v>
      </c>
      <c r="G4" s="63">
        <v>44090</v>
      </c>
      <c r="H4" t="s">
        <v>329</v>
      </c>
      <c r="I4" t="s">
        <v>330</v>
      </c>
      <c r="J4" t="s">
        <v>331</v>
      </c>
      <c r="K4" t="s">
        <v>332</v>
      </c>
      <c r="L4" t="s">
        <v>99</v>
      </c>
      <c r="M4" t="s">
        <v>333</v>
      </c>
      <c r="N4">
        <v>1</v>
      </c>
      <c r="O4" t="s">
        <v>90</v>
      </c>
      <c r="P4" t="s">
        <v>343</v>
      </c>
      <c r="Q4" t="s">
        <v>334</v>
      </c>
      <c r="R4" s="61">
        <v>44166</v>
      </c>
      <c r="S4" s="63">
        <v>44227</v>
      </c>
      <c r="T4" s="63">
        <v>44231</v>
      </c>
      <c r="U4" t="s">
        <v>247</v>
      </c>
      <c r="V4" t="s">
        <v>438</v>
      </c>
      <c r="W4" t="s">
        <v>138</v>
      </c>
      <c r="X4">
        <v>0</v>
      </c>
      <c r="Y4">
        <v>0</v>
      </c>
      <c r="Z4" s="82">
        <v>1</v>
      </c>
    </row>
    <row r="5" spans="1:26" x14ac:dyDescent="0.2">
      <c r="A5" t="s">
        <v>444</v>
      </c>
      <c r="B5" t="s">
        <v>229</v>
      </c>
      <c r="C5">
        <v>1</v>
      </c>
      <c r="D5">
        <v>2020</v>
      </c>
      <c r="E5" t="s">
        <v>86</v>
      </c>
      <c r="F5" t="s">
        <v>230</v>
      </c>
      <c r="G5" s="63">
        <v>43952</v>
      </c>
      <c r="H5" t="s">
        <v>223</v>
      </c>
      <c r="I5" t="s">
        <v>224</v>
      </c>
      <c r="J5" t="s">
        <v>225</v>
      </c>
      <c r="K5" t="s">
        <v>226</v>
      </c>
      <c r="L5" t="s">
        <v>99</v>
      </c>
      <c r="M5" t="s">
        <v>227</v>
      </c>
      <c r="N5">
        <v>1</v>
      </c>
      <c r="O5" t="s">
        <v>100</v>
      </c>
      <c r="P5" t="s">
        <v>101</v>
      </c>
      <c r="Q5" t="s">
        <v>228</v>
      </c>
      <c r="R5" s="61">
        <v>43987</v>
      </c>
      <c r="S5" s="63">
        <v>44226</v>
      </c>
      <c r="T5" s="63">
        <v>44318</v>
      </c>
      <c r="U5" t="s">
        <v>108</v>
      </c>
      <c r="V5" t="s">
        <v>439</v>
      </c>
      <c r="W5" t="s">
        <v>138</v>
      </c>
      <c r="X5">
        <v>0</v>
      </c>
      <c r="Y5">
        <v>0</v>
      </c>
      <c r="Z5" s="82">
        <v>1</v>
      </c>
    </row>
    <row r="6" spans="1:26" x14ac:dyDescent="0.2">
      <c r="A6" t="s">
        <v>444</v>
      </c>
      <c r="B6" t="s">
        <v>339</v>
      </c>
      <c r="C6">
        <v>1</v>
      </c>
      <c r="D6">
        <v>2020</v>
      </c>
      <c r="E6" t="s">
        <v>164</v>
      </c>
      <c r="F6" t="s">
        <v>342</v>
      </c>
      <c r="G6" s="63">
        <v>44090</v>
      </c>
      <c r="H6" t="s">
        <v>323</v>
      </c>
      <c r="I6" t="s">
        <v>324</v>
      </c>
      <c r="J6" t="s">
        <v>325</v>
      </c>
      <c r="K6" t="s">
        <v>326</v>
      </c>
      <c r="L6" t="s">
        <v>99</v>
      </c>
      <c r="M6" t="s">
        <v>327</v>
      </c>
      <c r="N6">
        <v>1</v>
      </c>
      <c r="O6" t="s">
        <v>90</v>
      </c>
      <c r="P6" t="s">
        <v>165</v>
      </c>
      <c r="Q6" t="s">
        <v>328</v>
      </c>
      <c r="R6" s="61">
        <v>44166</v>
      </c>
      <c r="S6" s="63">
        <v>44227</v>
      </c>
      <c r="T6" s="63">
        <v>44231</v>
      </c>
      <c r="U6" t="s">
        <v>247</v>
      </c>
      <c r="V6" t="s">
        <v>437</v>
      </c>
      <c r="W6" t="s">
        <v>138</v>
      </c>
      <c r="X6">
        <v>0</v>
      </c>
      <c r="Y6">
        <v>0</v>
      </c>
      <c r="Z6" s="82">
        <v>1</v>
      </c>
    </row>
    <row r="7" spans="1:26" x14ac:dyDescent="0.2">
      <c r="A7" t="s">
        <v>444</v>
      </c>
      <c r="B7" t="s">
        <v>354</v>
      </c>
      <c r="C7">
        <v>3</v>
      </c>
      <c r="D7">
        <v>2020</v>
      </c>
      <c r="E7" t="s">
        <v>345</v>
      </c>
      <c r="F7" t="s">
        <v>346</v>
      </c>
      <c r="G7" s="63">
        <v>44091</v>
      </c>
      <c r="H7" t="s">
        <v>350</v>
      </c>
      <c r="I7" t="s">
        <v>347</v>
      </c>
      <c r="J7" t="s">
        <v>351</v>
      </c>
      <c r="K7" t="s">
        <v>352</v>
      </c>
      <c r="L7" t="s">
        <v>99</v>
      </c>
      <c r="M7" t="s">
        <v>353</v>
      </c>
      <c r="N7" t="s">
        <v>465</v>
      </c>
      <c r="O7" t="s">
        <v>90</v>
      </c>
      <c r="P7" t="s">
        <v>348</v>
      </c>
      <c r="Q7" t="s">
        <v>349</v>
      </c>
      <c r="R7" s="61">
        <v>44105</v>
      </c>
      <c r="S7" s="63">
        <v>44211</v>
      </c>
      <c r="T7" s="63">
        <v>44232</v>
      </c>
      <c r="U7" t="s">
        <v>108</v>
      </c>
      <c r="V7" t="s">
        <v>440</v>
      </c>
      <c r="W7" t="s">
        <v>138</v>
      </c>
      <c r="X7">
        <v>0</v>
      </c>
      <c r="Y7">
        <v>0</v>
      </c>
      <c r="Z7" s="82">
        <v>1</v>
      </c>
    </row>
    <row r="8" spans="1:26" x14ac:dyDescent="0.2">
      <c r="A8" s="84" t="s">
        <v>464</v>
      </c>
      <c r="B8" s="84" t="s">
        <v>191</v>
      </c>
      <c r="C8" s="84">
        <v>2</v>
      </c>
      <c r="D8" s="84">
        <v>2020</v>
      </c>
      <c r="E8" s="84" t="s">
        <v>140</v>
      </c>
      <c r="F8" s="84" t="s">
        <v>190</v>
      </c>
      <c r="G8" s="86">
        <v>43979</v>
      </c>
      <c r="H8" s="84" t="s">
        <v>174</v>
      </c>
      <c r="I8" s="84" t="s">
        <v>175</v>
      </c>
      <c r="J8" s="84" t="s">
        <v>180</v>
      </c>
      <c r="K8" s="84" t="s">
        <v>181</v>
      </c>
      <c r="L8" s="84" t="s">
        <v>96</v>
      </c>
      <c r="M8" s="84" t="s">
        <v>182</v>
      </c>
      <c r="N8" s="84">
        <v>1</v>
      </c>
      <c r="O8" s="84" t="s">
        <v>95</v>
      </c>
      <c r="P8" s="84" t="s">
        <v>193</v>
      </c>
      <c r="Q8" s="84" t="s">
        <v>179</v>
      </c>
      <c r="R8" s="85">
        <v>43959</v>
      </c>
      <c r="S8" s="86">
        <v>44253</v>
      </c>
      <c r="T8" s="86">
        <v>44260</v>
      </c>
      <c r="U8" s="84" t="s">
        <v>105</v>
      </c>
      <c r="V8" s="84" t="s">
        <v>466</v>
      </c>
      <c r="W8" s="84" t="s">
        <v>462</v>
      </c>
      <c r="X8" s="84">
        <v>1</v>
      </c>
      <c r="Y8" s="84">
        <v>0</v>
      </c>
      <c r="Z8" s="87">
        <v>0</v>
      </c>
    </row>
    <row r="9" spans="1:26" x14ac:dyDescent="0.2">
      <c r="A9" s="84" t="s">
        <v>464</v>
      </c>
      <c r="B9" s="84" t="s">
        <v>221</v>
      </c>
      <c r="C9" s="84">
        <v>1</v>
      </c>
      <c r="D9" s="84">
        <v>2020</v>
      </c>
      <c r="E9" s="84" t="s">
        <v>86</v>
      </c>
      <c r="F9" s="84" t="s">
        <v>163</v>
      </c>
      <c r="G9" s="86">
        <v>43972</v>
      </c>
      <c r="H9" s="84" t="s">
        <v>210</v>
      </c>
      <c r="I9" s="84" t="s">
        <v>211</v>
      </c>
      <c r="J9" s="84" t="s">
        <v>212</v>
      </c>
      <c r="K9" s="84" t="s">
        <v>213</v>
      </c>
      <c r="L9" s="84" t="s">
        <v>96</v>
      </c>
      <c r="M9" s="84" t="s">
        <v>214</v>
      </c>
      <c r="N9" s="84">
        <v>1</v>
      </c>
      <c r="O9" s="84" t="s">
        <v>100</v>
      </c>
      <c r="P9" s="84" t="s">
        <v>101</v>
      </c>
      <c r="Q9" s="84" t="s">
        <v>205</v>
      </c>
      <c r="R9" s="85">
        <v>44013</v>
      </c>
      <c r="S9" s="86">
        <v>44255</v>
      </c>
      <c r="T9" s="86">
        <v>44319</v>
      </c>
      <c r="U9" s="84" t="s">
        <v>108</v>
      </c>
      <c r="V9" s="84" t="s">
        <v>461</v>
      </c>
      <c r="W9" s="84" t="s">
        <v>138</v>
      </c>
      <c r="X9" s="84">
        <v>0</v>
      </c>
      <c r="Y9" s="84">
        <v>0</v>
      </c>
      <c r="Z9" s="87">
        <v>1</v>
      </c>
    </row>
    <row r="10" spans="1:26" x14ac:dyDescent="0.2">
      <c r="A10" s="84" t="s">
        <v>464</v>
      </c>
      <c r="B10" s="84" t="s">
        <v>306</v>
      </c>
      <c r="C10" s="84">
        <v>3</v>
      </c>
      <c r="D10" s="84">
        <v>2020</v>
      </c>
      <c r="E10" s="84" t="s">
        <v>298</v>
      </c>
      <c r="F10" s="84" t="s">
        <v>241</v>
      </c>
      <c r="G10" s="86">
        <v>44063</v>
      </c>
      <c r="H10" s="84" t="s">
        <v>299</v>
      </c>
      <c r="I10" s="84" t="s">
        <v>300</v>
      </c>
      <c r="J10" s="84" t="s">
        <v>301</v>
      </c>
      <c r="K10" s="84" t="s">
        <v>302</v>
      </c>
      <c r="L10" s="84" t="s">
        <v>99</v>
      </c>
      <c r="M10" s="84" t="s">
        <v>303</v>
      </c>
      <c r="N10" s="84">
        <v>1</v>
      </c>
      <c r="O10" s="84" t="s">
        <v>90</v>
      </c>
      <c r="P10" s="84" t="s">
        <v>304</v>
      </c>
      <c r="Q10" s="84" t="s">
        <v>305</v>
      </c>
      <c r="R10" s="85">
        <v>44075</v>
      </c>
      <c r="S10" s="86">
        <v>44255</v>
      </c>
      <c r="T10" s="86">
        <v>44260</v>
      </c>
      <c r="U10" s="84" t="s">
        <v>247</v>
      </c>
      <c r="V10" s="84" t="s">
        <v>459</v>
      </c>
      <c r="W10" s="84" t="s">
        <v>138</v>
      </c>
      <c r="X10" s="84">
        <v>0</v>
      </c>
      <c r="Y10" s="84">
        <v>0</v>
      </c>
      <c r="Z10" s="87">
        <v>1</v>
      </c>
    </row>
    <row r="11" spans="1:26" x14ac:dyDescent="0.2">
      <c r="A11" s="84" t="s">
        <v>464</v>
      </c>
      <c r="B11" s="84" t="s">
        <v>320</v>
      </c>
      <c r="C11" s="84">
        <v>1</v>
      </c>
      <c r="D11" s="84">
        <v>2020</v>
      </c>
      <c r="E11" s="84" t="s">
        <v>344</v>
      </c>
      <c r="F11" s="84" t="s">
        <v>319</v>
      </c>
      <c r="G11" s="86">
        <v>44103</v>
      </c>
      <c r="H11" s="84" t="s">
        <v>307</v>
      </c>
      <c r="I11" s="84" t="s">
        <v>308</v>
      </c>
      <c r="J11" s="84" t="s">
        <v>309</v>
      </c>
      <c r="K11" s="84" t="s">
        <v>310</v>
      </c>
      <c r="L11" s="84" t="s">
        <v>99</v>
      </c>
      <c r="M11" s="84" t="s">
        <v>311</v>
      </c>
      <c r="N11" s="84">
        <v>1</v>
      </c>
      <c r="O11" s="84" t="s">
        <v>162</v>
      </c>
      <c r="P11" s="84" t="s">
        <v>162</v>
      </c>
      <c r="Q11" s="84" t="s">
        <v>161</v>
      </c>
      <c r="R11" s="85">
        <v>44117</v>
      </c>
      <c r="S11" s="86">
        <v>44242</v>
      </c>
      <c r="T11" s="86">
        <v>44242</v>
      </c>
      <c r="U11" s="84" t="s">
        <v>107</v>
      </c>
      <c r="V11" s="84" t="s">
        <v>445</v>
      </c>
      <c r="W11" s="84" t="s">
        <v>138</v>
      </c>
      <c r="X11" s="84">
        <v>0</v>
      </c>
      <c r="Y11" s="84">
        <v>0</v>
      </c>
      <c r="Z11" s="131">
        <v>1</v>
      </c>
    </row>
    <row r="12" spans="1:26" x14ac:dyDescent="0.2">
      <c r="A12" s="84" t="s">
        <v>464</v>
      </c>
      <c r="B12" s="84" t="s">
        <v>321</v>
      </c>
      <c r="C12" s="84">
        <v>1</v>
      </c>
      <c r="D12" s="84">
        <v>2020</v>
      </c>
      <c r="E12" s="84" t="s">
        <v>344</v>
      </c>
      <c r="F12" s="84" t="s">
        <v>319</v>
      </c>
      <c r="G12" s="86">
        <v>44103</v>
      </c>
      <c r="H12" s="84" t="s">
        <v>312</v>
      </c>
      <c r="I12" s="84" t="s">
        <v>313</v>
      </c>
      <c r="J12" s="84" t="s">
        <v>314</v>
      </c>
      <c r="K12" s="84" t="s">
        <v>315</v>
      </c>
      <c r="L12" s="84" t="s">
        <v>99</v>
      </c>
      <c r="M12" s="84" t="s">
        <v>311</v>
      </c>
      <c r="N12" s="84">
        <v>1</v>
      </c>
      <c r="O12" s="84" t="s">
        <v>162</v>
      </c>
      <c r="P12" s="84" t="s">
        <v>162</v>
      </c>
      <c r="Q12" s="84" t="s">
        <v>161</v>
      </c>
      <c r="R12" s="85">
        <v>44117</v>
      </c>
      <c r="S12" s="86">
        <v>44242</v>
      </c>
      <c r="T12" s="86">
        <v>44242</v>
      </c>
      <c r="U12" s="84" t="s">
        <v>107</v>
      </c>
      <c r="V12" s="84" t="s">
        <v>446</v>
      </c>
      <c r="W12" s="84" t="s">
        <v>138</v>
      </c>
      <c r="X12" s="84">
        <v>0</v>
      </c>
      <c r="Y12" s="84">
        <v>0</v>
      </c>
      <c r="Z12" s="131"/>
    </row>
    <row r="13" spans="1:26" x14ac:dyDescent="0.2">
      <c r="A13" s="84" t="s">
        <v>464</v>
      </c>
      <c r="B13" s="84" t="s">
        <v>322</v>
      </c>
      <c r="C13" s="84">
        <v>1</v>
      </c>
      <c r="D13" s="84">
        <v>2020</v>
      </c>
      <c r="E13" s="84" t="s">
        <v>344</v>
      </c>
      <c r="F13" s="84" t="s">
        <v>319</v>
      </c>
      <c r="G13" s="86">
        <v>44103</v>
      </c>
      <c r="H13" s="84" t="s">
        <v>316</v>
      </c>
      <c r="I13" s="84" t="s">
        <v>313</v>
      </c>
      <c r="J13" s="84" t="s">
        <v>317</v>
      </c>
      <c r="K13" s="84" t="s">
        <v>318</v>
      </c>
      <c r="L13" s="84" t="s">
        <v>99</v>
      </c>
      <c r="M13" s="84" t="s">
        <v>311</v>
      </c>
      <c r="N13" s="84">
        <v>1</v>
      </c>
      <c r="O13" s="84" t="s">
        <v>162</v>
      </c>
      <c r="P13" s="84" t="s">
        <v>162</v>
      </c>
      <c r="Q13" s="84" t="s">
        <v>161</v>
      </c>
      <c r="R13" s="85">
        <v>44117</v>
      </c>
      <c r="S13" s="86">
        <v>44242</v>
      </c>
      <c r="T13" s="86">
        <v>44242</v>
      </c>
      <c r="U13" s="84" t="s">
        <v>107</v>
      </c>
      <c r="V13" s="84" t="s">
        <v>447</v>
      </c>
      <c r="W13" s="84" t="s">
        <v>138</v>
      </c>
      <c r="X13" s="84">
        <v>0</v>
      </c>
      <c r="Y13" s="84">
        <v>0</v>
      </c>
      <c r="Z13" s="131"/>
    </row>
    <row r="14" spans="1:26" x14ac:dyDescent="0.2">
      <c r="A14" s="84" t="s">
        <v>464</v>
      </c>
      <c r="B14" s="84" t="s">
        <v>371</v>
      </c>
      <c r="C14" s="84">
        <v>2</v>
      </c>
      <c r="D14" s="84">
        <v>2020</v>
      </c>
      <c r="E14" s="84" t="s">
        <v>82</v>
      </c>
      <c r="F14" s="84" t="s">
        <v>388</v>
      </c>
      <c r="G14" s="86">
        <v>44127</v>
      </c>
      <c r="H14" s="84" t="s">
        <v>365</v>
      </c>
      <c r="I14" s="84" t="s">
        <v>366</v>
      </c>
      <c r="J14" s="84" t="s">
        <v>368</v>
      </c>
      <c r="K14" s="84" t="s">
        <v>369</v>
      </c>
      <c r="L14" s="84" t="s">
        <v>89</v>
      </c>
      <c r="M14" s="84" t="s">
        <v>370</v>
      </c>
      <c r="N14" s="84">
        <v>4</v>
      </c>
      <c r="O14" s="84" t="s">
        <v>97</v>
      </c>
      <c r="P14" s="84" t="s">
        <v>389</v>
      </c>
      <c r="Q14" s="84" t="s">
        <v>367</v>
      </c>
      <c r="R14" s="85">
        <v>44140</v>
      </c>
      <c r="S14" s="86">
        <v>44255</v>
      </c>
      <c r="T14" s="86">
        <v>44260</v>
      </c>
      <c r="U14" s="84" t="s">
        <v>451</v>
      </c>
      <c r="V14" s="84" t="s">
        <v>453</v>
      </c>
      <c r="W14" s="84" t="s">
        <v>138</v>
      </c>
      <c r="X14" s="84">
        <v>0</v>
      </c>
      <c r="Y14" s="84">
        <v>0</v>
      </c>
      <c r="Z14" s="87">
        <v>1</v>
      </c>
    </row>
    <row r="15" spans="1:26" x14ac:dyDescent="0.2">
      <c r="A15" t="s">
        <v>502</v>
      </c>
      <c r="B15" t="s">
        <v>158</v>
      </c>
      <c r="C15">
        <v>2</v>
      </c>
      <c r="D15">
        <v>2020</v>
      </c>
      <c r="E15" t="s">
        <v>157</v>
      </c>
      <c r="F15" t="s">
        <v>159</v>
      </c>
      <c r="G15" s="63">
        <v>43934</v>
      </c>
      <c r="H15" t="s">
        <v>153</v>
      </c>
      <c r="I15" t="s">
        <v>151</v>
      </c>
      <c r="J15" t="s">
        <v>154</v>
      </c>
      <c r="K15" t="s">
        <v>155</v>
      </c>
      <c r="L15" t="s">
        <v>99</v>
      </c>
      <c r="M15" t="s">
        <v>156</v>
      </c>
      <c r="N15">
        <v>1</v>
      </c>
      <c r="O15" t="s">
        <v>149</v>
      </c>
      <c r="P15" t="s">
        <v>160</v>
      </c>
      <c r="Q15" t="s">
        <v>152</v>
      </c>
      <c r="R15" s="61">
        <v>43969</v>
      </c>
      <c r="S15" s="63">
        <v>44286</v>
      </c>
      <c r="T15" s="63">
        <v>44292</v>
      </c>
      <c r="U15" t="s">
        <v>372</v>
      </c>
      <c r="V15" t="s">
        <v>467</v>
      </c>
      <c r="W15" t="s">
        <v>138</v>
      </c>
      <c r="X15">
        <v>2</v>
      </c>
      <c r="Y15">
        <v>0</v>
      </c>
      <c r="Z15" s="82">
        <v>1</v>
      </c>
    </row>
    <row r="16" spans="1:26" x14ac:dyDescent="0.2">
      <c r="A16" t="s">
        <v>502</v>
      </c>
      <c r="B16" t="s">
        <v>222</v>
      </c>
      <c r="C16">
        <v>1</v>
      </c>
      <c r="D16">
        <v>2020</v>
      </c>
      <c r="E16" t="s">
        <v>86</v>
      </c>
      <c r="F16" t="s">
        <v>163</v>
      </c>
      <c r="G16" s="63">
        <v>43972</v>
      </c>
      <c r="H16" t="s">
        <v>215</v>
      </c>
      <c r="I16" t="s">
        <v>216</v>
      </c>
      <c r="J16" t="s">
        <v>217</v>
      </c>
      <c r="K16" t="s">
        <v>218</v>
      </c>
      <c r="L16" t="s">
        <v>99</v>
      </c>
      <c r="M16" t="s">
        <v>219</v>
      </c>
      <c r="N16">
        <v>1</v>
      </c>
      <c r="O16" t="s">
        <v>100</v>
      </c>
      <c r="P16" t="s">
        <v>101</v>
      </c>
      <c r="Q16" t="s">
        <v>205</v>
      </c>
      <c r="R16" s="61">
        <v>44013</v>
      </c>
      <c r="S16" s="63">
        <v>44270</v>
      </c>
      <c r="T16" s="63">
        <v>44295</v>
      </c>
      <c r="U16" t="s">
        <v>108</v>
      </c>
      <c r="V16" t="s">
        <v>493</v>
      </c>
      <c r="W16" t="s">
        <v>138</v>
      </c>
      <c r="X16">
        <v>0</v>
      </c>
      <c r="Y16">
        <v>0</v>
      </c>
      <c r="Z16" s="132">
        <v>1</v>
      </c>
    </row>
    <row r="17" spans="1:26" x14ac:dyDescent="0.2">
      <c r="A17" t="s">
        <v>502</v>
      </c>
      <c r="B17" t="s">
        <v>423</v>
      </c>
      <c r="C17">
        <v>2</v>
      </c>
      <c r="D17">
        <v>2020</v>
      </c>
      <c r="E17" t="s">
        <v>390</v>
      </c>
      <c r="F17" t="s">
        <v>432</v>
      </c>
      <c r="G17" s="63">
        <v>44155</v>
      </c>
      <c r="H17" t="s">
        <v>398</v>
      </c>
      <c r="I17" t="s">
        <v>88</v>
      </c>
      <c r="J17" t="s">
        <v>430</v>
      </c>
      <c r="K17" t="s">
        <v>401</v>
      </c>
      <c r="L17" t="s">
        <v>96</v>
      </c>
      <c r="M17" t="s">
        <v>402</v>
      </c>
      <c r="N17">
        <v>1</v>
      </c>
      <c r="O17" t="s">
        <v>100</v>
      </c>
      <c r="P17" t="s">
        <v>101</v>
      </c>
      <c r="Q17" t="s">
        <v>394</v>
      </c>
      <c r="R17" s="61">
        <v>44166</v>
      </c>
      <c r="S17" s="63">
        <v>44285</v>
      </c>
      <c r="T17" s="63">
        <v>44295</v>
      </c>
      <c r="U17" t="s">
        <v>108</v>
      </c>
      <c r="V17" t="s">
        <v>494</v>
      </c>
      <c r="W17" t="s">
        <v>138</v>
      </c>
      <c r="X17">
        <v>0</v>
      </c>
      <c r="Y17">
        <v>0</v>
      </c>
      <c r="Z17" s="132"/>
    </row>
    <row r="18" spans="1:26" x14ac:dyDescent="0.2">
      <c r="A18" t="s">
        <v>502</v>
      </c>
      <c r="B18" t="s">
        <v>427</v>
      </c>
      <c r="C18">
        <v>2</v>
      </c>
      <c r="D18">
        <v>2020</v>
      </c>
      <c r="E18" t="s">
        <v>413</v>
      </c>
      <c r="F18" t="s">
        <v>432</v>
      </c>
      <c r="G18" s="63">
        <v>44155</v>
      </c>
      <c r="H18" t="s">
        <v>419</v>
      </c>
      <c r="I18" t="s">
        <v>88</v>
      </c>
      <c r="J18" t="s">
        <v>431</v>
      </c>
      <c r="K18" t="s">
        <v>420</v>
      </c>
      <c r="L18" t="s">
        <v>137</v>
      </c>
      <c r="M18" t="s">
        <v>421</v>
      </c>
      <c r="N18">
        <v>1</v>
      </c>
      <c r="O18" t="s">
        <v>100</v>
      </c>
      <c r="P18" t="s">
        <v>101</v>
      </c>
      <c r="Q18" t="s">
        <v>104</v>
      </c>
      <c r="R18" s="61">
        <v>44166</v>
      </c>
      <c r="S18" s="63">
        <v>44286</v>
      </c>
      <c r="T18" s="63">
        <v>44295</v>
      </c>
      <c r="U18" t="s">
        <v>108</v>
      </c>
      <c r="V18" t="s">
        <v>496</v>
      </c>
      <c r="W18" t="s">
        <v>138</v>
      </c>
      <c r="X18">
        <v>0</v>
      </c>
      <c r="Y18">
        <v>0</v>
      </c>
      <c r="Z18" s="132"/>
    </row>
    <row r="19" spans="1:26" x14ac:dyDescent="0.2">
      <c r="A19" t="s">
        <v>502</v>
      </c>
      <c r="B19" t="s">
        <v>202</v>
      </c>
      <c r="C19">
        <v>1</v>
      </c>
      <c r="D19">
        <v>2020</v>
      </c>
      <c r="E19" t="s">
        <v>195</v>
      </c>
      <c r="F19" t="s">
        <v>231</v>
      </c>
      <c r="G19" s="63">
        <v>43948</v>
      </c>
      <c r="H19" t="s">
        <v>203</v>
      </c>
      <c r="I19" t="s">
        <v>196</v>
      </c>
      <c r="J19" t="s">
        <v>197</v>
      </c>
      <c r="K19" t="s">
        <v>198</v>
      </c>
      <c r="L19" t="s">
        <v>99</v>
      </c>
      <c r="M19" t="s">
        <v>199</v>
      </c>
      <c r="N19">
        <v>1</v>
      </c>
      <c r="O19" t="s">
        <v>97</v>
      </c>
      <c r="P19" t="s">
        <v>98</v>
      </c>
      <c r="Q19" t="s">
        <v>240</v>
      </c>
      <c r="R19" s="61">
        <v>44014</v>
      </c>
      <c r="S19" s="63">
        <v>44286</v>
      </c>
      <c r="T19" s="63">
        <v>44295</v>
      </c>
      <c r="U19" t="s">
        <v>451</v>
      </c>
      <c r="V19" t="s">
        <v>497</v>
      </c>
      <c r="W19" t="s">
        <v>138</v>
      </c>
      <c r="X19">
        <v>2</v>
      </c>
      <c r="Y19">
        <v>1</v>
      </c>
      <c r="Z19" s="133">
        <v>0.66666666666666663</v>
      </c>
    </row>
    <row r="20" spans="1:26" x14ac:dyDescent="0.2">
      <c r="A20" t="s">
        <v>502</v>
      </c>
      <c r="B20" t="s">
        <v>202</v>
      </c>
      <c r="C20">
        <v>2</v>
      </c>
      <c r="D20">
        <v>2020</v>
      </c>
      <c r="E20" t="s">
        <v>195</v>
      </c>
      <c r="F20" t="s">
        <v>231</v>
      </c>
      <c r="G20" s="63">
        <v>43948</v>
      </c>
      <c r="H20" t="s">
        <v>203</v>
      </c>
      <c r="I20" t="s">
        <v>196</v>
      </c>
      <c r="J20" t="s">
        <v>197</v>
      </c>
      <c r="K20" t="s">
        <v>200</v>
      </c>
      <c r="L20" t="s">
        <v>99</v>
      </c>
      <c r="M20" t="s">
        <v>201</v>
      </c>
      <c r="N20">
        <v>1</v>
      </c>
      <c r="O20" t="s">
        <v>97</v>
      </c>
      <c r="P20" t="s">
        <v>98</v>
      </c>
      <c r="Q20" t="s">
        <v>240</v>
      </c>
      <c r="R20" s="61">
        <v>44014</v>
      </c>
      <c r="S20" s="63">
        <v>44286</v>
      </c>
      <c r="T20" s="63">
        <v>44295</v>
      </c>
      <c r="U20" t="s">
        <v>451</v>
      </c>
      <c r="V20" t="s">
        <v>498</v>
      </c>
      <c r="W20" t="s">
        <v>138</v>
      </c>
      <c r="X20">
        <v>2</v>
      </c>
      <c r="Y20">
        <v>1</v>
      </c>
      <c r="Z20" s="133"/>
    </row>
    <row r="21" spans="1:26" x14ac:dyDescent="0.2">
      <c r="A21" t="s">
        <v>502</v>
      </c>
      <c r="B21" t="s">
        <v>292</v>
      </c>
      <c r="C21">
        <v>2</v>
      </c>
      <c r="D21">
        <v>2020</v>
      </c>
      <c r="E21" t="s">
        <v>82</v>
      </c>
      <c r="F21" t="s">
        <v>433</v>
      </c>
      <c r="G21" s="63">
        <v>44098</v>
      </c>
      <c r="H21" t="s">
        <v>269</v>
      </c>
      <c r="I21" t="s">
        <v>77</v>
      </c>
      <c r="J21" t="s">
        <v>270</v>
      </c>
      <c r="K21" t="s">
        <v>271</v>
      </c>
      <c r="L21" t="s">
        <v>99</v>
      </c>
      <c r="M21" t="s">
        <v>272</v>
      </c>
      <c r="N21">
        <v>1</v>
      </c>
      <c r="O21" t="s">
        <v>97</v>
      </c>
      <c r="P21" t="s">
        <v>98</v>
      </c>
      <c r="Q21" t="s">
        <v>250</v>
      </c>
      <c r="R21" s="61">
        <v>44105</v>
      </c>
      <c r="S21" s="63">
        <v>44285</v>
      </c>
      <c r="T21" s="63">
        <v>44295</v>
      </c>
      <c r="U21" s="90" t="s">
        <v>451</v>
      </c>
      <c r="V21" s="90" t="s">
        <v>499</v>
      </c>
      <c r="W21" s="90" t="s">
        <v>462</v>
      </c>
      <c r="X21">
        <v>0</v>
      </c>
      <c r="Y21">
        <v>0</v>
      </c>
      <c r="Z21" s="133"/>
    </row>
    <row r="22" spans="1:26" x14ac:dyDescent="0.2">
      <c r="A22" t="s">
        <v>502</v>
      </c>
      <c r="B22" t="s">
        <v>387</v>
      </c>
      <c r="C22">
        <v>1</v>
      </c>
      <c r="D22">
        <v>2020</v>
      </c>
      <c r="E22" t="s">
        <v>164</v>
      </c>
      <c r="F22" t="s">
        <v>386</v>
      </c>
      <c r="G22" s="63">
        <v>44152</v>
      </c>
      <c r="H22" t="s">
        <v>377</v>
      </c>
      <c r="I22" t="s">
        <v>194</v>
      </c>
      <c r="J22" t="s">
        <v>378</v>
      </c>
      <c r="K22" t="s">
        <v>379</v>
      </c>
      <c r="L22" t="s">
        <v>99</v>
      </c>
      <c r="M22" t="s">
        <v>380</v>
      </c>
      <c r="N22">
        <v>1</v>
      </c>
      <c r="O22" t="s">
        <v>90</v>
      </c>
      <c r="P22" t="s">
        <v>165</v>
      </c>
      <c r="Q22" t="s">
        <v>381</v>
      </c>
      <c r="R22" s="61">
        <v>44166</v>
      </c>
      <c r="S22" s="63">
        <v>44286</v>
      </c>
      <c r="T22" s="63">
        <v>44293</v>
      </c>
      <c r="U22" t="s">
        <v>247</v>
      </c>
      <c r="V22" t="s">
        <v>491</v>
      </c>
      <c r="W22" t="s">
        <v>138</v>
      </c>
      <c r="X22">
        <v>0</v>
      </c>
      <c r="Y22">
        <v>0</v>
      </c>
      <c r="Z22" s="82">
        <v>1</v>
      </c>
    </row>
    <row r="23" spans="1:26" x14ac:dyDescent="0.2">
      <c r="A23" t="s">
        <v>502</v>
      </c>
      <c r="B23" t="s">
        <v>191</v>
      </c>
      <c r="C23">
        <v>2</v>
      </c>
      <c r="D23">
        <v>2020</v>
      </c>
      <c r="E23" t="s">
        <v>140</v>
      </c>
      <c r="F23" t="s">
        <v>190</v>
      </c>
      <c r="G23" s="63">
        <v>43979</v>
      </c>
      <c r="H23" t="s">
        <v>174</v>
      </c>
      <c r="I23" t="s">
        <v>175</v>
      </c>
      <c r="J23" t="s">
        <v>180</v>
      </c>
      <c r="K23" t="s">
        <v>181</v>
      </c>
      <c r="L23" t="s">
        <v>96</v>
      </c>
      <c r="M23" t="s">
        <v>182</v>
      </c>
      <c r="N23">
        <v>1</v>
      </c>
      <c r="O23" t="s">
        <v>95</v>
      </c>
      <c r="P23" t="s">
        <v>193</v>
      </c>
      <c r="Q23" t="s">
        <v>179</v>
      </c>
      <c r="R23" s="61">
        <v>43959</v>
      </c>
      <c r="S23" s="63">
        <v>44267</v>
      </c>
      <c r="T23" s="63">
        <v>44270</v>
      </c>
      <c r="U23" t="s">
        <v>105</v>
      </c>
      <c r="V23" t="s">
        <v>501</v>
      </c>
      <c r="W23" t="s">
        <v>138</v>
      </c>
      <c r="X23">
        <v>1</v>
      </c>
      <c r="Y23">
        <v>0</v>
      </c>
      <c r="Z23" s="82">
        <v>1</v>
      </c>
    </row>
    <row r="24" spans="1:26" x14ac:dyDescent="0.2">
      <c r="A24" s="84" t="s">
        <v>633</v>
      </c>
      <c r="B24" s="84" t="s">
        <v>422</v>
      </c>
      <c r="C24" s="84">
        <v>2</v>
      </c>
      <c r="D24" s="84">
        <v>2020</v>
      </c>
      <c r="E24" s="84" t="s">
        <v>390</v>
      </c>
      <c r="F24" s="84" t="s">
        <v>432</v>
      </c>
      <c r="G24" s="86">
        <v>44155</v>
      </c>
      <c r="H24" s="84" t="s">
        <v>391</v>
      </c>
      <c r="I24" s="84" t="s">
        <v>88</v>
      </c>
      <c r="J24" s="84" t="s">
        <v>429</v>
      </c>
      <c r="K24" s="84" t="s">
        <v>395</v>
      </c>
      <c r="L24" s="84" t="s">
        <v>137</v>
      </c>
      <c r="M24" s="84" t="s">
        <v>396</v>
      </c>
      <c r="N24" s="84">
        <v>1</v>
      </c>
      <c r="O24" s="84" t="s">
        <v>428</v>
      </c>
      <c r="P24" s="84" t="s">
        <v>434</v>
      </c>
      <c r="Q24" s="84" t="s">
        <v>397</v>
      </c>
      <c r="R24" s="85">
        <v>44166</v>
      </c>
      <c r="S24" s="86">
        <v>44316</v>
      </c>
      <c r="T24" s="86">
        <v>44324</v>
      </c>
      <c r="U24" s="84" t="s">
        <v>247</v>
      </c>
      <c r="V24" s="84" t="s">
        <v>630</v>
      </c>
      <c r="W24" s="84" t="s">
        <v>138</v>
      </c>
      <c r="X24" s="84">
        <v>1</v>
      </c>
      <c r="Y24" s="84">
        <v>0</v>
      </c>
      <c r="Z24" s="87">
        <v>1</v>
      </c>
    </row>
    <row r="25" spans="1:26" x14ac:dyDescent="0.2">
      <c r="A25" s="84" t="s">
        <v>633</v>
      </c>
      <c r="B25" s="84" t="s">
        <v>488</v>
      </c>
      <c r="C25" s="84">
        <v>1</v>
      </c>
      <c r="D25" s="84">
        <v>2021</v>
      </c>
      <c r="E25" s="84" t="s">
        <v>483</v>
      </c>
      <c r="F25" s="84" t="s">
        <v>484</v>
      </c>
      <c r="G25" s="86">
        <v>44257</v>
      </c>
      <c r="H25" s="84" t="s">
        <v>468</v>
      </c>
      <c r="I25" s="84" t="s">
        <v>469</v>
      </c>
      <c r="J25" s="84" t="s">
        <v>470</v>
      </c>
      <c r="K25" s="84" t="s">
        <v>471</v>
      </c>
      <c r="L25" s="84" t="s">
        <v>99</v>
      </c>
      <c r="M25" s="84" t="s">
        <v>472</v>
      </c>
      <c r="N25" s="84">
        <v>1</v>
      </c>
      <c r="O25" s="84" t="s">
        <v>486</v>
      </c>
      <c r="P25" s="84" t="s">
        <v>486</v>
      </c>
      <c r="Q25" s="84" t="s">
        <v>473</v>
      </c>
      <c r="R25" s="85">
        <v>44257</v>
      </c>
      <c r="S25" s="86">
        <v>44316</v>
      </c>
      <c r="T25" s="86">
        <v>44320</v>
      </c>
      <c r="U25" s="84" t="s">
        <v>107</v>
      </c>
      <c r="V25" s="84" t="s">
        <v>546</v>
      </c>
      <c r="W25" s="84" t="s">
        <v>138</v>
      </c>
      <c r="X25" s="84">
        <v>0</v>
      </c>
      <c r="Y25" s="84">
        <v>0</v>
      </c>
      <c r="Z25" s="87">
        <v>1</v>
      </c>
    </row>
    <row r="26" spans="1:26" x14ac:dyDescent="0.2">
      <c r="A26" s="92" t="s">
        <v>781</v>
      </c>
      <c r="B26" t="s">
        <v>553</v>
      </c>
      <c r="C26">
        <v>1</v>
      </c>
      <c r="D26">
        <v>2021</v>
      </c>
      <c r="E26" t="s">
        <v>483</v>
      </c>
      <c r="F26" t="s">
        <v>485</v>
      </c>
      <c r="G26" s="63">
        <v>44320</v>
      </c>
      <c r="H26" t="s">
        <v>547</v>
      </c>
      <c r="I26" t="s">
        <v>479</v>
      </c>
      <c r="J26" t="s">
        <v>548</v>
      </c>
      <c r="K26" t="s">
        <v>549</v>
      </c>
      <c r="L26" t="s">
        <v>512</v>
      </c>
      <c r="M26" t="s">
        <v>550</v>
      </c>
      <c r="N26">
        <v>2</v>
      </c>
      <c r="O26" t="s">
        <v>613</v>
      </c>
      <c r="P26" t="s">
        <v>613</v>
      </c>
      <c r="Q26" t="s">
        <v>551</v>
      </c>
      <c r="R26" s="63">
        <v>44321</v>
      </c>
      <c r="S26" s="63">
        <v>44346</v>
      </c>
      <c r="T26" s="63">
        <v>44344</v>
      </c>
      <c r="U26" t="s">
        <v>107</v>
      </c>
      <c r="V26" t="s">
        <v>756</v>
      </c>
      <c r="W26" t="s">
        <v>138</v>
      </c>
      <c r="X26">
        <v>0</v>
      </c>
      <c r="Y26">
        <v>0</v>
      </c>
      <c r="Z26" s="129">
        <v>1</v>
      </c>
    </row>
    <row r="27" spans="1:26" x14ac:dyDescent="0.2">
      <c r="A27" s="92" t="s">
        <v>781</v>
      </c>
      <c r="B27" t="s">
        <v>553</v>
      </c>
      <c r="C27">
        <v>2</v>
      </c>
      <c r="D27">
        <v>2021</v>
      </c>
      <c r="E27" t="s">
        <v>483</v>
      </c>
      <c r="F27" t="s">
        <v>485</v>
      </c>
      <c r="G27" s="63">
        <v>44320</v>
      </c>
      <c r="H27" t="s">
        <v>547</v>
      </c>
      <c r="I27" t="s">
        <v>479</v>
      </c>
      <c r="J27" t="s">
        <v>548</v>
      </c>
      <c r="K27" t="s">
        <v>552</v>
      </c>
      <c r="L27" t="s">
        <v>512</v>
      </c>
      <c r="M27" t="s">
        <v>757</v>
      </c>
      <c r="N27">
        <v>1</v>
      </c>
      <c r="O27" t="s">
        <v>613</v>
      </c>
      <c r="P27" t="s">
        <v>613</v>
      </c>
      <c r="Q27" t="s">
        <v>551</v>
      </c>
      <c r="R27" s="63">
        <v>44321</v>
      </c>
      <c r="S27" s="63">
        <v>44346</v>
      </c>
      <c r="T27" s="63">
        <v>44344</v>
      </c>
      <c r="U27" t="s">
        <v>107</v>
      </c>
      <c r="V27" t="s">
        <v>758</v>
      </c>
      <c r="W27" t="s">
        <v>138</v>
      </c>
      <c r="X27">
        <v>0</v>
      </c>
      <c r="Y27">
        <v>0</v>
      </c>
      <c r="Z27" s="129"/>
    </row>
    <row r="28" spans="1:26" x14ac:dyDescent="0.2">
      <c r="A28" s="92" t="s">
        <v>781</v>
      </c>
      <c r="B28" t="s">
        <v>681</v>
      </c>
      <c r="C28">
        <v>1</v>
      </c>
      <c r="D28">
        <v>2021</v>
      </c>
      <c r="E28" t="s">
        <v>70</v>
      </c>
      <c r="F28" t="s">
        <v>78</v>
      </c>
      <c r="G28" s="63">
        <v>44294</v>
      </c>
      <c r="H28" t="s">
        <v>635</v>
      </c>
      <c r="I28" t="s">
        <v>636</v>
      </c>
      <c r="J28" t="s">
        <v>637</v>
      </c>
      <c r="K28" t="s">
        <v>638</v>
      </c>
      <c r="L28" t="s">
        <v>96</v>
      </c>
      <c r="M28" t="s">
        <v>639</v>
      </c>
      <c r="N28">
        <v>1</v>
      </c>
      <c r="O28" t="s">
        <v>90</v>
      </c>
      <c r="P28" t="s">
        <v>91</v>
      </c>
      <c r="Q28" t="s">
        <v>640</v>
      </c>
      <c r="R28" s="63">
        <v>44322</v>
      </c>
      <c r="S28" s="63">
        <v>44346</v>
      </c>
      <c r="T28" s="63">
        <v>44355</v>
      </c>
      <c r="U28" t="s">
        <v>247</v>
      </c>
      <c r="V28" t="s">
        <v>775</v>
      </c>
      <c r="W28" t="s">
        <v>138</v>
      </c>
      <c r="X28">
        <v>0</v>
      </c>
      <c r="Y28">
        <v>0</v>
      </c>
      <c r="Z28" s="129">
        <v>1</v>
      </c>
    </row>
    <row r="29" spans="1:26" x14ac:dyDescent="0.2">
      <c r="A29" s="92" t="s">
        <v>781</v>
      </c>
      <c r="B29" t="s">
        <v>683</v>
      </c>
      <c r="C29">
        <v>1</v>
      </c>
      <c r="D29">
        <v>2021</v>
      </c>
      <c r="E29" t="s">
        <v>70</v>
      </c>
      <c r="F29" t="s">
        <v>78</v>
      </c>
      <c r="G29" s="63">
        <v>44294</v>
      </c>
      <c r="H29" t="s">
        <v>655</v>
      </c>
      <c r="I29" t="s">
        <v>636</v>
      </c>
      <c r="J29" t="s">
        <v>656</v>
      </c>
      <c r="K29" t="s">
        <v>657</v>
      </c>
      <c r="L29" t="s">
        <v>99</v>
      </c>
      <c r="M29" t="s">
        <v>658</v>
      </c>
      <c r="N29">
        <v>1</v>
      </c>
      <c r="O29" t="s">
        <v>90</v>
      </c>
      <c r="P29" t="s">
        <v>91</v>
      </c>
      <c r="Q29" t="s">
        <v>640</v>
      </c>
      <c r="R29" s="63">
        <v>44300</v>
      </c>
      <c r="S29" s="63">
        <v>44335</v>
      </c>
      <c r="T29" s="63">
        <v>44355</v>
      </c>
      <c r="U29" t="s">
        <v>247</v>
      </c>
      <c r="V29" t="s">
        <v>776</v>
      </c>
      <c r="W29" t="s">
        <v>138</v>
      </c>
      <c r="X29">
        <v>0</v>
      </c>
      <c r="Y29">
        <v>0</v>
      </c>
      <c r="Z29" s="129"/>
    </row>
    <row r="30" spans="1:26" x14ac:dyDescent="0.2">
      <c r="A30" s="84" t="s">
        <v>1029</v>
      </c>
      <c r="B30" s="84" t="s">
        <v>422</v>
      </c>
      <c r="C30" s="84">
        <v>1</v>
      </c>
      <c r="D30" s="84">
        <v>2020</v>
      </c>
      <c r="E30" s="84" t="s">
        <v>390</v>
      </c>
      <c r="F30" s="84" t="s">
        <v>432</v>
      </c>
      <c r="G30" s="86">
        <v>44155</v>
      </c>
      <c r="H30" s="84" t="s">
        <v>391</v>
      </c>
      <c r="I30" s="84" t="s">
        <v>88</v>
      </c>
      <c r="J30" s="84" t="s">
        <v>429</v>
      </c>
      <c r="K30" s="84" t="s">
        <v>392</v>
      </c>
      <c r="L30" s="84" t="s">
        <v>96</v>
      </c>
      <c r="M30" s="84" t="s">
        <v>393</v>
      </c>
      <c r="N30" s="84">
        <v>1</v>
      </c>
      <c r="O30" s="84" t="s">
        <v>100</v>
      </c>
      <c r="P30" s="84" t="s">
        <v>101</v>
      </c>
      <c r="Q30" s="84" t="s">
        <v>104</v>
      </c>
      <c r="R30" s="85">
        <v>44166</v>
      </c>
      <c r="S30" s="86">
        <v>44377</v>
      </c>
      <c r="T30" s="86">
        <v>44384</v>
      </c>
      <c r="U30" s="84" t="s">
        <v>108</v>
      </c>
      <c r="V30" s="84" t="s">
        <v>923</v>
      </c>
      <c r="W30" s="84" t="s">
        <v>138</v>
      </c>
      <c r="X30" s="84">
        <v>0</v>
      </c>
      <c r="Y30" s="84">
        <v>0</v>
      </c>
      <c r="Z30" s="131">
        <v>1</v>
      </c>
    </row>
    <row r="31" spans="1:26" x14ac:dyDescent="0.2">
      <c r="A31" s="84" t="s">
        <v>1029</v>
      </c>
      <c r="B31" s="84" t="s">
        <v>424</v>
      </c>
      <c r="C31" s="84">
        <v>2</v>
      </c>
      <c r="D31" s="84">
        <v>2020</v>
      </c>
      <c r="E31" s="84" t="s">
        <v>390</v>
      </c>
      <c r="F31" s="84" t="s">
        <v>432</v>
      </c>
      <c r="G31" s="86">
        <v>44155</v>
      </c>
      <c r="H31" s="84" t="s">
        <v>403</v>
      </c>
      <c r="I31" s="84" t="s">
        <v>88</v>
      </c>
      <c r="J31" s="84" t="s">
        <v>404</v>
      </c>
      <c r="K31" s="84" t="s">
        <v>407</v>
      </c>
      <c r="L31" s="84" t="s">
        <v>96</v>
      </c>
      <c r="M31" s="84" t="s">
        <v>408</v>
      </c>
      <c r="N31" s="84">
        <v>1</v>
      </c>
      <c r="O31" s="84" t="s">
        <v>100</v>
      </c>
      <c r="P31" s="84" t="s">
        <v>101</v>
      </c>
      <c r="Q31" s="84" t="s">
        <v>104</v>
      </c>
      <c r="R31" s="85">
        <v>44166</v>
      </c>
      <c r="S31" s="86">
        <v>44377</v>
      </c>
      <c r="T31" s="86">
        <v>44384</v>
      </c>
      <c r="U31" s="84" t="s">
        <v>108</v>
      </c>
      <c r="V31" s="84" t="s">
        <v>924</v>
      </c>
      <c r="W31" s="84" t="s">
        <v>138</v>
      </c>
      <c r="X31" s="84">
        <v>0</v>
      </c>
      <c r="Y31" s="84">
        <v>0</v>
      </c>
      <c r="Z31" s="131"/>
    </row>
    <row r="32" spans="1:26" x14ac:dyDescent="0.2">
      <c r="A32" s="84" t="s">
        <v>1029</v>
      </c>
      <c r="B32" s="84" t="s">
        <v>425</v>
      </c>
      <c r="C32" s="84">
        <v>2</v>
      </c>
      <c r="D32" s="84">
        <v>2020</v>
      </c>
      <c r="E32" s="84" t="s">
        <v>390</v>
      </c>
      <c r="F32" s="84" t="s">
        <v>432</v>
      </c>
      <c r="G32" s="86">
        <v>44155</v>
      </c>
      <c r="H32" s="84" t="s">
        <v>409</v>
      </c>
      <c r="I32" s="84" t="s">
        <v>88</v>
      </c>
      <c r="J32" s="84" t="s">
        <v>410</v>
      </c>
      <c r="K32" s="84" t="s">
        <v>411</v>
      </c>
      <c r="L32" s="84" t="s">
        <v>96</v>
      </c>
      <c r="M32" s="84" t="s">
        <v>412</v>
      </c>
      <c r="N32" s="84">
        <v>1</v>
      </c>
      <c r="O32" s="84" t="s">
        <v>100</v>
      </c>
      <c r="P32" s="84" t="s">
        <v>101</v>
      </c>
      <c r="Q32" s="84" t="s">
        <v>104</v>
      </c>
      <c r="R32" s="85">
        <v>44166</v>
      </c>
      <c r="S32" s="86">
        <v>44377</v>
      </c>
      <c r="T32" s="86">
        <v>44384</v>
      </c>
      <c r="U32" s="84" t="s">
        <v>108</v>
      </c>
      <c r="V32" s="84" t="s">
        <v>927</v>
      </c>
      <c r="W32" s="84" t="s">
        <v>138</v>
      </c>
      <c r="X32" s="84">
        <v>0</v>
      </c>
      <c r="Y32" s="84">
        <v>0</v>
      </c>
      <c r="Z32" s="131"/>
    </row>
    <row r="33" spans="1:26" x14ac:dyDescent="0.2">
      <c r="A33" s="84" t="s">
        <v>1029</v>
      </c>
      <c r="B33" s="84" t="s">
        <v>293</v>
      </c>
      <c r="C33" s="84">
        <v>1</v>
      </c>
      <c r="D33" s="84">
        <v>2020</v>
      </c>
      <c r="E33" s="84" t="s">
        <v>82</v>
      </c>
      <c r="F33" s="84" t="s">
        <v>433</v>
      </c>
      <c r="G33" s="86">
        <v>44098</v>
      </c>
      <c r="H33" s="84" t="s">
        <v>273</v>
      </c>
      <c r="I33" s="84" t="s">
        <v>274</v>
      </c>
      <c r="J33" s="84" t="s">
        <v>275</v>
      </c>
      <c r="K33" s="84" t="s">
        <v>276</v>
      </c>
      <c r="L33" s="84" t="s">
        <v>99</v>
      </c>
      <c r="M33" s="84" t="s">
        <v>277</v>
      </c>
      <c r="N33" s="84">
        <v>1</v>
      </c>
      <c r="O33" s="84" t="s">
        <v>97</v>
      </c>
      <c r="P33" s="84" t="s">
        <v>98</v>
      </c>
      <c r="Q33" s="84" t="s">
        <v>250</v>
      </c>
      <c r="R33" s="85">
        <v>44105</v>
      </c>
      <c r="S33" s="86">
        <v>44377</v>
      </c>
      <c r="T33" s="86">
        <v>44386</v>
      </c>
      <c r="U33" s="84" t="s">
        <v>451</v>
      </c>
      <c r="V33" s="84" t="s">
        <v>1026</v>
      </c>
      <c r="W33" s="84" t="s">
        <v>138</v>
      </c>
      <c r="X33" s="84">
        <v>0</v>
      </c>
      <c r="Y33" s="84">
        <v>0</v>
      </c>
      <c r="Z33" s="87">
        <v>1</v>
      </c>
    </row>
    <row r="34" spans="1:26" x14ac:dyDescent="0.2">
      <c r="A34" s="84" t="s">
        <v>1029</v>
      </c>
      <c r="B34" s="84" t="s">
        <v>774</v>
      </c>
      <c r="C34" s="84">
        <v>1</v>
      </c>
      <c r="D34" s="84">
        <v>2021</v>
      </c>
      <c r="E34" s="84" t="s">
        <v>483</v>
      </c>
      <c r="F34" s="84" t="s">
        <v>770</v>
      </c>
      <c r="G34" s="86">
        <v>44340</v>
      </c>
      <c r="H34" s="84" t="s">
        <v>763</v>
      </c>
      <c r="I34" s="84" t="s">
        <v>764</v>
      </c>
      <c r="J34" s="84" t="s">
        <v>765</v>
      </c>
      <c r="K34" s="84" t="s">
        <v>766</v>
      </c>
      <c r="L34" s="84" t="s">
        <v>512</v>
      </c>
      <c r="M34" s="84" t="s">
        <v>767</v>
      </c>
      <c r="N34" s="84" t="s">
        <v>768</v>
      </c>
      <c r="O34" s="84" t="s">
        <v>613</v>
      </c>
      <c r="P34" s="84" t="s">
        <v>613</v>
      </c>
      <c r="Q34" s="84" t="s">
        <v>772</v>
      </c>
      <c r="R34" s="85">
        <v>44355</v>
      </c>
      <c r="S34" s="86">
        <v>44377</v>
      </c>
      <c r="T34" s="86">
        <v>44378</v>
      </c>
      <c r="U34" s="84" t="s">
        <v>107</v>
      </c>
      <c r="V34" s="84" t="s">
        <v>915</v>
      </c>
      <c r="W34" s="84" t="s">
        <v>138</v>
      </c>
      <c r="X34" s="84">
        <v>0</v>
      </c>
      <c r="Y34" s="84">
        <v>0</v>
      </c>
      <c r="Z34" s="87">
        <v>1</v>
      </c>
    </row>
    <row r="35" spans="1:26" x14ac:dyDescent="0.2">
      <c r="A35" s="84" t="s">
        <v>1029</v>
      </c>
      <c r="B35" s="84" t="s">
        <v>246</v>
      </c>
      <c r="C35" s="84">
        <v>1</v>
      </c>
      <c r="D35" s="84">
        <v>2020</v>
      </c>
      <c r="E35" s="84" t="s">
        <v>166</v>
      </c>
      <c r="F35" s="84" t="s">
        <v>241</v>
      </c>
      <c r="G35" s="86">
        <v>44061</v>
      </c>
      <c r="H35" s="84" t="s">
        <v>242</v>
      </c>
      <c r="I35" s="84" t="s">
        <v>912</v>
      </c>
      <c r="J35" s="84" t="s">
        <v>243</v>
      </c>
      <c r="K35" s="84" t="s">
        <v>244</v>
      </c>
      <c r="L35" s="84" t="s">
        <v>99</v>
      </c>
      <c r="M35" s="84" t="s">
        <v>245</v>
      </c>
      <c r="N35" s="84">
        <v>1</v>
      </c>
      <c r="O35" s="84" t="s">
        <v>167</v>
      </c>
      <c r="P35" s="84" t="s">
        <v>167</v>
      </c>
      <c r="Q35" s="84" t="s">
        <v>913</v>
      </c>
      <c r="R35" s="85">
        <v>44073</v>
      </c>
      <c r="S35" s="86">
        <v>44377</v>
      </c>
      <c r="T35" s="86">
        <v>44378</v>
      </c>
      <c r="U35" s="84" t="s">
        <v>107</v>
      </c>
      <c r="V35" s="84" t="s">
        <v>914</v>
      </c>
      <c r="W35" s="84" t="s">
        <v>138</v>
      </c>
      <c r="X35" s="84">
        <v>0</v>
      </c>
      <c r="Y35" s="84">
        <v>0</v>
      </c>
      <c r="Z35" s="87">
        <v>1</v>
      </c>
    </row>
    <row r="36" spans="1:26" x14ac:dyDescent="0.2">
      <c r="A36" s="84" t="s">
        <v>1029</v>
      </c>
      <c r="B36" s="84" t="s">
        <v>33</v>
      </c>
      <c r="C36" s="84">
        <v>1</v>
      </c>
      <c r="D36" s="84">
        <v>2017</v>
      </c>
      <c r="E36" s="84" t="s">
        <v>70</v>
      </c>
      <c r="F36" s="84" t="s">
        <v>72</v>
      </c>
      <c r="G36" s="86">
        <v>42646</v>
      </c>
      <c r="H36" s="84" t="s">
        <v>73</v>
      </c>
      <c r="I36" s="84" t="s">
        <v>71</v>
      </c>
      <c r="J36" s="84" t="s">
        <v>74</v>
      </c>
      <c r="K36" s="84" t="s">
        <v>436</v>
      </c>
      <c r="L36" s="84" t="s">
        <v>99</v>
      </c>
      <c r="M36" s="84" t="s">
        <v>93</v>
      </c>
      <c r="N36" s="84" t="s">
        <v>94</v>
      </c>
      <c r="O36" s="84" t="s">
        <v>90</v>
      </c>
      <c r="P36" s="84" t="s">
        <v>91</v>
      </c>
      <c r="Q36" s="84" t="s">
        <v>92</v>
      </c>
      <c r="R36" s="85">
        <v>42850</v>
      </c>
      <c r="S36" s="86">
        <v>44377</v>
      </c>
      <c r="T36" s="86">
        <v>44385</v>
      </c>
      <c r="U36" s="84" t="s">
        <v>247</v>
      </c>
      <c r="V36" s="84" t="s">
        <v>1017</v>
      </c>
      <c r="W36" s="84" t="s">
        <v>138</v>
      </c>
      <c r="X36" s="84">
        <v>6</v>
      </c>
      <c r="Y36" s="84">
        <v>2</v>
      </c>
      <c r="Z36" s="131">
        <v>1</v>
      </c>
    </row>
    <row r="37" spans="1:26" x14ac:dyDescent="0.2">
      <c r="A37" s="84" t="s">
        <v>1029</v>
      </c>
      <c r="B37" s="84" t="s">
        <v>51</v>
      </c>
      <c r="C37" s="84">
        <v>1</v>
      </c>
      <c r="D37" s="84">
        <v>2019</v>
      </c>
      <c r="E37" s="84" t="s">
        <v>70</v>
      </c>
      <c r="F37" s="84" t="s">
        <v>78</v>
      </c>
      <c r="G37" s="86">
        <v>43418</v>
      </c>
      <c r="H37" s="84" t="s">
        <v>79</v>
      </c>
      <c r="I37" s="84" t="s">
        <v>80</v>
      </c>
      <c r="J37" s="84" t="s">
        <v>81</v>
      </c>
      <c r="K37" s="84" t="s">
        <v>629</v>
      </c>
      <c r="L37" s="84" t="s">
        <v>99</v>
      </c>
      <c r="M37" s="84" t="s">
        <v>102</v>
      </c>
      <c r="N37" s="84" t="s">
        <v>103</v>
      </c>
      <c r="O37" s="84" t="s">
        <v>90</v>
      </c>
      <c r="P37" s="84" t="s">
        <v>91</v>
      </c>
      <c r="Q37" s="84" t="s">
        <v>92</v>
      </c>
      <c r="R37" s="85">
        <v>43497</v>
      </c>
      <c r="S37" s="86">
        <v>44377</v>
      </c>
      <c r="T37" s="86">
        <v>44385</v>
      </c>
      <c r="U37" s="84" t="s">
        <v>247</v>
      </c>
      <c r="V37" s="84" t="s">
        <v>1018</v>
      </c>
      <c r="W37" s="84" t="s">
        <v>138</v>
      </c>
      <c r="X37" s="84">
        <v>3</v>
      </c>
      <c r="Y37" s="84">
        <v>2</v>
      </c>
      <c r="Z37" s="131"/>
    </row>
    <row r="38" spans="1:26" x14ac:dyDescent="0.2">
      <c r="A38" s="84" t="s">
        <v>1029</v>
      </c>
      <c r="B38" s="84" t="s">
        <v>685</v>
      </c>
      <c r="C38" s="84">
        <v>1</v>
      </c>
      <c r="D38" s="84">
        <v>2021</v>
      </c>
      <c r="E38" s="84" t="s">
        <v>70</v>
      </c>
      <c r="F38" s="84" t="s">
        <v>78</v>
      </c>
      <c r="G38" s="86">
        <v>44294</v>
      </c>
      <c r="H38" s="84" t="s">
        <v>669</v>
      </c>
      <c r="I38" s="84" t="s">
        <v>636</v>
      </c>
      <c r="J38" s="84" t="s">
        <v>670</v>
      </c>
      <c r="K38" s="84" t="s">
        <v>671</v>
      </c>
      <c r="L38" s="84" t="s">
        <v>99</v>
      </c>
      <c r="M38" s="84" t="s">
        <v>672</v>
      </c>
      <c r="N38" s="84">
        <v>2</v>
      </c>
      <c r="O38" s="84" t="s">
        <v>90</v>
      </c>
      <c r="P38" s="84" t="s">
        <v>91</v>
      </c>
      <c r="Q38" s="84" t="s">
        <v>640</v>
      </c>
      <c r="R38" s="85">
        <v>44322</v>
      </c>
      <c r="S38" s="86">
        <v>44377</v>
      </c>
      <c r="T38" s="86">
        <v>44385</v>
      </c>
      <c r="U38" s="84" t="s">
        <v>247</v>
      </c>
      <c r="V38" s="84" t="s">
        <v>1023</v>
      </c>
      <c r="W38" s="84" t="s">
        <v>138</v>
      </c>
      <c r="X38" s="84">
        <v>0</v>
      </c>
      <c r="Y38" s="84">
        <v>0</v>
      </c>
      <c r="Z38" s="131"/>
    </row>
    <row r="39" spans="1:26" x14ac:dyDescent="0.2">
      <c r="A39" s="84" t="s">
        <v>1029</v>
      </c>
      <c r="B39" s="84" t="s">
        <v>686</v>
      </c>
      <c r="C39" s="84">
        <v>1</v>
      </c>
      <c r="D39" s="84">
        <v>2021</v>
      </c>
      <c r="E39" s="84" t="s">
        <v>70</v>
      </c>
      <c r="F39" s="84" t="s">
        <v>78</v>
      </c>
      <c r="G39" s="86">
        <v>44294</v>
      </c>
      <c r="H39" s="84" t="s">
        <v>675</v>
      </c>
      <c r="I39" s="84" t="s">
        <v>636</v>
      </c>
      <c r="J39" s="84" t="s">
        <v>676</v>
      </c>
      <c r="K39" s="84" t="s">
        <v>677</v>
      </c>
      <c r="L39" s="84" t="s">
        <v>99</v>
      </c>
      <c r="M39" s="84" t="s">
        <v>678</v>
      </c>
      <c r="N39" s="84">
        <v>2</v>
      </c>
      <c r="O39" s="84" t="s">
        <v>90</v>
      </c>
      <c r="P39" s="84" t="s">
        <v>91</v>
      </c>
      <c r="Q39" s="84" t="s">
        <v>640</v>
      </c>
      <c r="R39" s="85">
        <v>44322</v>
      </c>
      <c r="S39" s="86">
        <v>44377</v>
      </c>
      <c r="T39" s="86">
        <v>44385</v>
      </c>
      <c r="U39" s="84" t="s">
        <v>247</v>
      </c>
      <c r="V39" s="84" t="s">
        <v>1024</v>
      </c>
      <c r="W39" s="84" t="s">
        <v>138</v>
      </c>
      <c r="X39" s="84">
        <v>0</v>
      </c>
      <c r="Y39" s="84">
        <v>0</v>
      </c>
      <c r="Z39" s="131"/>
    </row>
    <row r="40" spans="1:26" x14ac:dyDescent="0.2">
      <c r="A40" s="84" t="s">
        <v>1029</v>
      </c>
      <c r="B40" s="84" t="s">
        <v>423</v>
      </c>
      <c r="C40" s="84">
        <v>1</v>
      </c>
      <c r="D40" s="84">
        <v>2020</v>
      </c>
      <c r="E40" s="84" t="s">
        <v>390</v>
      </c>
      <c r="F40" s="84" t="s">
        <v>432</v>
      </c>
      <c r="G40" s="86">
        <v>44155</v>
      </c>
      <c r="H40" s="84" t="s">
        <v>398</v>
      </c>
      <c r="I40" s="84" t="s">
        <v>88</v>
      </c>
      <c r="J40" s="84" t="s">
        <v>430</v>
      </c>
      <c r="K40" s="84" t="s">
        <v>399</v>
      </c>
      <c r="L40" s="84" t="s">
        <v>137</v>
      </c>
      <c r="M40" s="84" t="s">
        <v>400</v>
      </c>
      <c r="N40" s="84">
        <v>1</v>
      </c>
      <c r="O40" s="84" t="s">
        <v>428</v>
      </c>
      <c r="P40" s="84" t="s">
        <v>434</v>
      </c>
      <c r="Q40" s="84" t="s">
        <v>397</v>
      </c>
      <c r="R40" s="85">
        <v>44166</v>
      </c>
      <c r="S40" s="86">
        <v>44377</v>
      </c>
      <c r="T40" s="86">
        <v>44385</v>
      </c>
      <c r="U40" s="84" t="s">
        <v>247</v>
      </c>
      <c r="V40" s="84" t="s">
        <v>1021</v>
      </c>
      <c r="W40" s="84" t="s">
        <v>138</v>
      </c>
      <c r="X40" s="84">
        <v>0</v>
      </c>
      <c r="Y40" s="84">
        <v>0</v>
      </c>
      <c r="Z40" s="131">
        <v>1</v>
      </c>
    </row>
    <row r="41" spans="1:26" x14ac:dyDescent="0.2">
      <c r="A41" s="84" t="s">
        <v>1029</v>
      </c>
      <c r="B41" s="84" t="s">
        <v>426</v>
      </c>
      <c r="C41" s="84">
        <v>1</v>
      </c>
      <c r="D41" s="84">
        <v>2020</v>
      </c>
      <c r="E41" s="84" t="s">
        <v>413</v>
      </c>
      <c r="F41" s="84" t="s">
        <v>432</v>
      </c>
      <c r="G41" s="86">
        <v>44155</v>
      </c>
      <c r="H41" s="84" t="s">
        <v>414</v>
      </c>
      <c r="I41" s="84" t="s">
        <v>415</v>
      </c>
      <c r="J41" s="84" t="s">
        <v>416</v>
      </c>
      <c r="K41" s="84" t="s">
        <v>417</v>
      </c>
      <c r="L41" s="84" t="s">
        <v>137</v>
      </c>
      <c r="M41" s="84" t="s">
        <v>418</v>
      </c>
      <c r="N41" s="84">
        <v>2</v>
      </c>
      <c r="O41" s="84" t="s">
        <v>428</v>
      </c>
      <c r="P41" s="84" t="s">
        <v>434</v>
      </c>
      <c r="Q41" s="84" t="s">
        <v>397</v>
      </c>
      <c r="R41" s="85">
        <v>44166</v>
      </c>
      <c r="S41" s="86">
        <v>44377</v>
      </c>
      <c r="T41" s="86">
        <v>44385</v>
      </c>
      <c r="U41" s="84" t="s">
        <v>247</v>
      </c>
      <c r="V41" s="84" t="s">
        <v>1022</v>
      </c>
      <c r="W41" s="84" t="s">
        <v>138</v>
      </c>
      <c r="X41" s="84">
        <v>0</v>
      </c>
      <c r="Y41" s="84">
        <v>0</v>
      </c>
      <c r="Z41" s="131"/>
    </row>
    <row r="42" spans="1:26" x14ac:dyDescent="0.2">
      <c r="A42" s="84" t="s">
        <v>1029</v>
      </c>
      <c r="B42" s="84" t="s">
        <v>290</v>
      </c>
      <c r="C42" s="84">
        <v>1</v>
      </c>
      <c r="D42" s="84">
        <v>2020</v>
      </c>
      <c r="E42" s="84" t="s">
        <v>82</v>
      </c>
      <c r="F42" s="84" t="s">
        <v>433</v>
      </c>
      <c r="G42" s="86">
        <v>44098</v>
      </c>
      <c r="H42" s="84" t="s">
        <v>260</v>
      </c>
      <c r="I42" s="84" t="s">
        <v>76</v>
      </c>
      <c r="J42" s="84" t="s">
        <v>261</v>
      </c>
      <c r="K42" s="84" t="s">
        <v>262</v>
      </c>
      <c r="L42" s="84" t="s">
        <v>99</v>
      </c>
      <c r="M42" s="84" t="s">
        <v>263</v>
      </c>
      <c r="N42" s="84">
        <v>1</v>
      </c>
      <c r="O42" s="84" t="s">
        <v>90</v>
      </c>
      <c r="P42" s="84" t="s">
        <v>348</v>
      </c>
      <c r="Q42" s="84" t="s">
        <v>264</v>
      </c>
      <c r="R42" s="85">
        <v>44105</v>
      </c>
      <c r="S42" s="86">
        <v>44377</v>
      </c>
      <c r="T42" s="86">
        <v>44385</v>
      </c>
      <c r="U42" s="84" t="s">
        <v>247</v>
      </c>
      <c r="V42" s="84" t="s">
        <v>1020</v>
      </c>
      <c r="W42" s="84" t="s">
        <v>138</v>
      </c>
      <c r="X42" s="84">
        <v>0</v>
      </c>
      <c r="Y42" s="84">
        <v>0</v>
      </c>
      <c r="Z42" s="87">
        <v>1</v>
      </c>
    </row>
    <row r="43" spans="1:26" x14ac:dyDescent="0.2">
      <c r="A43" s="84" t="s">
        <v>1029</v>
      </c>
      <c r="B43" s="84" t="s">
        <v>289</v>
      </c>
      <c r="C43" s="84">
        <v>6</v>
      </c>
      <c r="D43" s="84">
        <v>2020</v>
      </c>
      <c r="E43" s="84" t="s">
        <v>82</v>
      </c>
      <c r="F43" s="84" t="s">
        <v>433</v>
      </c>
      <c r="G43" s="86">
        <v>44098</v>
      </c>
      <c r="H43" s="84" t="s">
        <v>248</v>
      </c>
      <c r="I43" s="84" t="s">
        <v>251</v>
      </c>
      <c r="J43" s="84" t="s">
        <v>249</v>
      </c>
      <c r="K43" s="84" t="s">
        <v>254</v>
      </c>
      <c r="L43" s="84" t="s">
        <v>99</v>
      </c>
      <c r="M43" s="84" t="s">
        <v>297</v>
      </c>
      <c r="N43" s="84">
        <v>1</v>
      </c>
      <c r="O43" s="84" t="s">
        <v>90</v>
      </c>
      <c r="P43" s="84" t="s">
        <v>90</v>
      </c>
      <c r="Q43" s="84" t="s">
        <v>257</v>
      </c>
      <c r="R43" s="85">
        <v>44105</v>
      </c>
      <c r="S43" s="86">
        <v>44377</v>
      </c>
      <c r="T43" s="86">
        <v>44385</v>
      </c>
      <c r="U43" s="84" t="s">
        <v>247</v>
      </c>
      <c r="V43" s="84" t="s">
        <v>1019</v>
      </c>
      <c r="W43" s="84" t="s">
        <v>138</v>
      </c>
      <c r="X43" s="84">
        <v>0</v>
      </c>
      <c r="Y43" s="84">
        <v>0</v>
      </c>
      <c r="Z43" s="87">
        <v>1</v>
      </c>
    </row>
    <row r="44" spans="1:26" x14ac:dyDescent="0.2">
      <c r="A44" s="84" t="s">
        <v>1029</v>
      </c>
      <c r="B44" s="84" t="s">
        <v>289</v>
      </c>
      <c r="C44" s="84">
        <v>4</v>
      </c>
      <c r="D44" s="84">
        <v>2020</v>
      </c>
      <c r="E44" s="84" t="s">
        <v>82</v>
      </c>
      <c r="F44" s="84" t="s">
        <v>433</v>
      </c>
      <c r="G44" s="86">
        <v>44098</v>
      </c>
      <c r="H44" s="84" t="s">
        <v>248</v>
      </c>
      <c r="I44" s="84" t="s">
        <v>251</v>
      </c>
      <c r="J44" s="84" t="s">
        <v>249</v>
      </c>
      <c r="K44" s="84" t="s">
        <v>254</v>
      </c>
      <c r="L44" s="84" t="s">
        <v>99</v>
      </c>
      <c r="M44" s="84" t="s">
        <v>297</v>
      </c>
      <c r="N44" s="84">
        <v>1</v>
      </c>
      <c r="O44" s="84" t="s">
        <v>95</v>
      </c>
      <c r="P44" s="84" t="s">
        <v>95</v>
      </c>
      <c r="Q44" s="84" t="s">
        <v>255</v>
      </c>
      <c r="R44" s="85">
        <v>44105</v>
      </c>
      <c r="S44" s="86">
        <v>44377</v>
      </c>
      <c r="T44" s="86">
        <v>44385</v>
      </c>
      <c r="U44" s="84" t="s">
        <v>105</v>
      </c>
      <c r="V44" s="84" t="s">
        <v>911</v>
      </c>
      <c r="W44" s="84" t="s">
        <v>910</v>
      </c>
      <c r="X44" s="84">
        <v>0</v>
      </c>
      <c r="Y44" s="84">
        <v>0</v>
      </c>
      <c r="Z44" s="87">
        <v>0</v>
      </c>
    </row>
    <row r="45" spans="1:26" x14ac:dyDescent="0.2">
      <c r="A45" s="84" t="s">
        <v>1029</v>
      </c>
      <c r="B45" s="84" t="s">
        <v>289</v>
      </c>
      <c r="C45" s="84">
        <v>7</v>
      </c>
      <c r="D45" s="84">
        <v>2020</v>
      </c>
      <c r="E45" s="84" t="s">
        <v>82</v>
      </c>
      <c r="F45" s="84" t="s">
        <v>433</v>
      </c>
      <c r="G45" s="86">
        <v>44098</v>
      </c>
      <c r="H45" s="84" t="s">
        <v>248</v>
      </c>
      <c r="I45" s="84" t="s">
        <v>251</v>
      </c>
      <c r="J45" s="84" t="s">
        <v>249</v>
      </c>
      <c r="K45" s="84" t="s">
        <v>258</v>
      </c>
      <c r="L45" s="84" t="s">
        <v>99</v>
      </c>
      <c r="M45" s="84" t="s">
        <v>297</v>
      </c>
      <c r="N45" s="84">
        <v>1</v>
      </c>
      <c r="O45" s="84" t="s">
        <v>97</v>
      </c>
      <c r="P45" s="84" t="s">
        <v>97</v>
      </c>
      <c r="Q45" s="84" t="s">
        <v>259</v>
      </c>
      <c r="R45" s="85">
        <v>44105</v>
      </c>
      <c r="S45" s="86">
        <v>44377</v>
      </c>
      <c r="T45" s="86">
        <v>44386</v>
      </c>
      <c r="U45" s="84" t="s">
        <v>451</v>
      </c>
      <c r="V45" s="84" t="s">
        <v>1025</v>
      </c>
      <c r="W45" s="84" t="s">
        <v>138</v>
      </c>
      <c r="X45" s="84">
        <v>0</v>
      </c>
      <c r="Y45" s="84">
        <v>0</v>
      </c>
      <c r="Z45" s="87">
        <v>1</v>
      </c>
    </row>
    <row r="46" spans="1:26" x14ac:dyDescent="0.2">
      <c r="A46" s="84" t="s">
        <v>1029</v>
      </c>
      <c r="B46" s="84" t="s">
        <v>289</v>
      </c>
      <c r="C46" s="84">
        <v>3</v>
      </c>
      <c r="D46" s="84">
        <v>2020</v>
      </c>
      <c r="E46" s="84" t="s">
        <v>82</v>
      </c>
      <c r="F46" s="84" t="s">
        <v>433</v>
      </c>
      <c r="G46" s="86">
        <v>44098</v>
      </c>
      <c r="H46" s="84" t="s">
        <v>248</v>
      </c>
      <c r="I46" s="84" t="s">
        <v>251</v>
      </c>
      <c r="J46" s="84" t="s">
        <v>249</v>
      </c>
      <c r="K46" s="84" t="s">
        <v>252</v>
      </c>
      <c r="L46" s="84" t="s">
        <v>99</v>
      </c>
      <c r="M46" s="84" t="s">
        <v>297</v>
      </c>
      <c r="N46" s="84">
        <v>1</v>
      </c>
      <c r="O46" s="84" t="s">
        <v>149</v>
      </c>
      <c r="P46" s="84" t="s">
        <v>149</v>
      </c>
      <c r="Q46" s="84" t="s">
        <v>253</v>
      </c>
      <c r="R46" s="85">
        <v>44105</v>
      </c>
      <c r="S46" s="86">
        <v>44377</v>
      </c>
      <c r="T46" s="86">
        <v>44014</v>
      </c>
      <c r="U46" s="84" t="s">
        <v>908</v>
      </c>
      <c r="V46" s="84" t="s">
        <v>909</v>
      </c>
      <c r="W46" s="84" t="s">
        <v>138</v>
      </c>
      <c r="X46" s="84">
        <v>0</v>
      </c>
      <c r="Y46" s="84">
        <v>0</v>
      </c>
      <c r="Z46" s="87">
        <v>1</v>
      </c>
    </row>
    <row r="47" spans="1:26" x14ac:dyDescent="0.2">
      <c r="A47" s="84" t="s">
        <v>1029</v>
      </c>
      <c r="B47" s="84" t="s">
        <v>289</v>
      </c>
      <c r="C47" s="84">
        <v>5</v>
      </c>
      <c r="D47" s="84">
        <v>2020</v>
      </c>
      <c r="E47" s="84" t="s">
        <v>82</v>
      </c>
      <c r="F47" s="84" t="s">
        <v>433</v>
      </c>
      <c r="G47" s="86">
        <v>44098</v>
      </c>
      <c r="H47" s="84" t="s">
        <v>248</v>
      </c>
      <c r="I47" s="84" t="s">
        <v>251</v>
      </c>
      <c r="J47" s="84" t="s">
        <v>249</v>
      </c>
      <c r="K47" s="84" t="s">
        <v>254</v>
      </c>
      <c r="L47" s="84" t="s">
        <v>99</v>
      </c>
      <c r="M47" s="84" t="s">
        <v>297</v>
      </c>
      <c r="N47" s="84">
        <v>1</v>
      </c>
      <c r="O47" s="84" t="s">
        <v>100</v>
      </c>
      <c r="P47" s="84" t="s">
        <v>100</v>
      </c>
      <c r="Q47" s="84" t="s">
        <v>256</v>
      </c>
      <c r="R47" s="85">
        <v>44105</v>
      </c>
      <c r="S47" s="86">
        <v>44377</v>
      </c>
      <c r="T47" s="86">
        <v>44384</v>
      </c>
      <c r="U47" s="84" t="s">
        <v>108</v>
      </c>
      <c r="V47" s="84" t="s">
        <v>922</v>
      </c>
      <c r="W47" s="84" t="s">
        <v>910</v>
      </c>
      <c r="X47" s="84">
        <v>0</v>
      </c>
      <c r="Y47" s="84">
        <v>0</v>
      </c>
      <c r="Z47" s="87">
        <v>0</v>
      </c>
    </row>
    <row r="48" spans="1:26" x14ac:dyDescent="0.2">
      <c r="A48" s="97" t="s">
        <v>1043</v>
      </c>
      <c r="B48" t="s">
        <v>490</v>
      </c>
      <c r="C48">
        <v>1</v>
      </c>
      <c r="D48">
        <v>2021</v>
      </c>
      <c r="E48" t="s">
        <v>720</v>
      </c>
      <c r="F48" t="s">
        <v>485</v>
      </c>
      <c r="G48" s="63">
        <v>44279</v>
      </c>
      <c r="H48" t="s">
        <v>478</v>
      </c>
      <c r="I48" t="s">
        <v>479</v>
      </c>
      <c r="J48" t="s">
        <v>480</v>
      </c>
      <c r="K48" t="s">
        <v>481</v>
      </c>
      <c r="L48" t="s">
        <v>96</v>
      </c>
      <c r="M48" t="s">
        <v>482</v>
      </c>
      <c r="N48">
        <v>1</v>
      </c>
      <c r="O48" t="s">
        <v>486</v>
      </c>
      <c r="P48" t="s">
        <v>486</v>
      </c>
      <c r="Q48" t="s">
        <v>473</v>
      </c>
      <c r="R48" s="63">
        <v>44291</v>
      </c>
      <c r="S48" s="63">
        <v>44392</v>
      </c>
      <c r="T48" s="63">
        <v>44382</v>
      </c>
      <c r="U48" t="s">
        <v>107</v>
      </c>
      <c r="V48" t="s">
        <v>1030</v>
      </c>
      <c r="W48" t="s">
        <v>138</v>
      </c>
      <c r="X48">
        <v>0</v>
      </c>
      <c r="Y48">
        <v>0</v>
      </c>
      <c r="Z48" s="82">
        <v>1</v>
      </c>
    </row>
    <row r="49" spans="1:26" x14ac:dyDescent="0.2">
      <c r="A49" s="97" t="s">
        <v>1043</v>
      </c>
      <c r="B49" t="s">
        <v>682</v>
      </c>
      <c r="C49">
        <v>1</v>
      </c>
      <c r="D49">
        <v>2021</v>
      </c>
      <c r="E49" t="s">
        <v>70</v>
      </c>
      <c r="F49" t="s">
        <v>78</v>
      </c>
      <c r="G49" s="63">
        <v>44294</v>
      </c>
      <c r="H49" t="s">
        <v>647</v>
      </c>
      <c r="I49" t="s">
        <v>636</v>
      </c>
      <c r="J49" t="s">
        <v>648</v>
      </c>
      <c r="K49" t="s">
        <v>649</v>
      </c>
      <c r="L49" t="s">
        <v>99</v>
      </c>
      <c r="M49" t="s">
        <v>650</v>
      </c>
      <c r="N49">
        <v>1</v>
      </c>
      <c r="O49" t="s">
        <v>90</v>
      </c>
      <c r="P49" t="s">
        <v>91</v>
      </c>
      <c r="Q49" t="s">
        <v>640</v>
      </c>
      <c r="R49" s="63">
        <v>44322</v>
      </c>
      <c r="S49" s="63">
        <v>44407</v>
      </c>
      <c r="T49" s="63">
        <v>44417</v>
      </c>
      <c r="U49" t="s">
        <v>247</v>
      </c>
      <c r="V49" t="s">
        <v>1033</v>
      </c>
      <c r="W49" t="s">
        <v>138</v>
      </c>
      <c r="X49">
        <v>0</v>
      </c>
      <c r="Y49">
        <v>0</v>
      </c>
      <c r="Z49" s="129">
        <v>1</v>
      </c>
    </row>
    <row r="50" spans="1:26" x14ac:dyDescent="0.2">
      <c r="A50" s="97" t="s">
        <v>1043</v>
      </c>
      <c r="B50" t="s">
        <v>893</v>
      </c>
      <c r="C50">
        <v>6</v>
      </c>
      <c r="D50">
        <v>2021</v>
      </c>
      <c r="E50" t="s">
        <v>70</v>
      </c>
      <c r="F50" t="s">
        <v>770</v>
      </c>
      <c r="G50" s="63">
        <v>44351</v>
      </c>
      <c r="H50" t="s">
        <v>855</v>
      </c>
      <c r="I50" t="s">
        <v>818</v>
      </c>
      <c r="J50" t="s">
        <v>856</v>
      </c>
      <c r="K50" t="s">
        <v>857</v>
      </c>
      <c r="L50" t="s">
        <v>89</v>
      </c>
      <c r="M50" t="s">
        <v>858</v>
      </c>
      <c r="N50" t="s">
        <v>859</v>
      </c>
      <c r="O50" t="s">
        <v>90</v>
      </c>
      <c r="P50" t="s">
        <v>90</v>
      </c>
      <c r="Q50" t="s">
        <v>518</v>
      </c>
      <c r="R50" s="63">
        <v>44362</v>
      </c>
      <c r="S50" s="63">
        <v>44407</v>
      </c>
      <c r="T50" s="63">
        <v>44417</v>
      </c>
      <c r="U50" t="s">
        <v>247</v>
      </c>
      <c r="V50" t="s">
        <v>1034</v>
      </c>
      <c r="W50" t="s">
        <v>138</v>
      </c>
      <c r="X50">
        <v>0</v>
      </c>
      <c r="Y50">
        <v>0</v>
      </c>
      <c r="Z50" s="129"/>
    </row>
    <row r="51" spans="1:26" x14ac:dyDescent="0.2">
      <c r="A51" s="97" t="s">
        <v>1043</v>
      </c>
      <c r="B51" t="s">
        <v>363</v>
      </c>
      <c r="C51">
        <v>1</v>
      </c>
      <c r="D51">
        <v>2020</v>
      </c>
      <c r="E51" t="s">
        <v>82</v>
      </c>
      <c r="F51" t="s">
        <v>355</v>
      </c>
      <c r="G51" s="63">
        <v>44131</v>
      </c>
      <c r="H51" t="s">
        <v>356</v>
      </c>
      <c r="I51" t="s">
        <v>357</v>
      </c>
      <c r="J51" t="s">
        <v>358</v>
      </c>
      <c r="K51" t="s">
        <v>359</v>
      </c>
      <c r="L51" t="s">
        <v>99</v>
      </c>
      <c r="M51" t="s">
        <v>360</v>
      </c>
      <c r="N51">
        <v>8</v>
      </c>
      <c r="O51" t="s">
        <v>97</v>
      </c>
      <c r="P51" t="s">
        <v>389</v>
      </c>
      <c r="Q51" t="s">
        <v>361</v>
      </c>
      <c r="R51" s="63">
        <v>44166</v>
      </c>
      <c r="S51" s="63">
        <v>44407</v>
      </c>
      <c r="T51" s="63">
        <v>44386</v>
      </c>
      <c r="U51" t="s">
        <v>451</v>
      </c>
      <c r="V51" t="s">
        <v>1031</v>
      </c>
      <c r="W51" t="s">
        <v>138</v>
      </c>
      <c r="X51">
        <v>0</v>
      </c>
      <c r="Y51">
        <v>0</v>
      </c>
      <c r="Z51" s="129">
        <v>1</v>
      </c>
    </row>
    <row r="52" spans="1:26" x14ac:dyDescent="0.2">
      <c r="A52" s="97" t="s">
        <v>1043</v>
      </c>
      <c r="B52" t="s">
        <v>364</v>
      </c>
      <c r="C52">
        <v>1</v>
      </c>
      <c r="D52">
        <v>2020</v>
      </c>
      <c r="E52" t="s">
        <v>82</v>
      </c>
      <c r="F52" t="s">
        <v>355</v>
      </c>
      <c r="G52" s="63">
        <v>44131</v>
      </c>
      <c r="H52" t="s">
        <v>362</v>
      </c>
      <c r="I52" t="s">
        <v>357</v>
      </c>
      <c r="J52" t="s">
        <v>358</v>
      </c>
      <c r="K52" t="s">
        <v>359</v>
      </c>
      <c r="L52" t="s">
        <v>99</v>
      </c>
      <c r="M52" t="s">
        <v>360</v>
      </c>
      <c r="N52">
        <v>8</v>
      </c>
      <c r="O52" t="s">
        <v>97</v>
      </c>
      <c r="P52" t="s">
        <v>389</v>
      </c>
      <c r="Q52" t="s">
        <v>361</v>
      </c>
      <c r="R52" s="63">
        <v>44166</v>
      </c>
      <c r="S52" s="63">
        <v>44407</v>
      </c>
      <c r="T52" s="63">
        <v>44386</v>
      </c>
      <c r="U52" t="s">
        <v>451</v>
      </c>
      <c r="V52" t="s">
        <v>1032</v>
      </c>
      <c r="W52" t="s">
        <v>138</v>
      </c>
      <c r="X52">
        <v>0</v>
      </c>
      <c r="Y52">
        <v>0</v>
      </c>
      <c r="Z52" s="129">
        <v>1</v>
      </c>
    </row>
    <row r="53" spans="1:26" x14ac:dyDescent="0.2">
      <c r="A53" s="97" t="s">
        <v>1043</v>
      </c>
      <c r="B53" t="s">
        <v>540</v>
      </c>
      <c r="C53">
        <v>8</v>
      </c>
      <c r="D53">
        <v>2021</v>
      </c>
      <c r="E53" t="s">
        <v>86</v>
      </c>
      <c r="F53" t="s">
        <v>539</v>
      </c>
      <c r="G53" s="63">
        <v>44285</v>
      </c>
      <c r="H53" t="s">
        <v>503</v>
      </c>
      <c r="I53" t="s">
        <v>504</v>
      </c>
      <c r="J53" t="s">
        <v>519</v>
      </c>
      <c r="K53" t="s">
        <v>520</v>
      </c>
      <c r="L53" t="s">
        <v>99</v>
      </c>
      <c r="M53" t="s">
        <v>521</v>
      </c>
      <c r="N53">
        <v>1</v>
      </c>
      <c r="O53" t="s">
        <v>100</v>
      </c>
      <c r="P53" t="s">
        <v>101</v>
      </c>
      <c r="Q53" t="s">
        <v>205</v>
      </c>
      <c r="R53" s="63">
        <v>44319</v>
      </c>
      <c r="S53" s="63">
        <v>44408</v>
      </c>
      <c r="T53" s="63">
        <v>44417</v>
      </c>
      <c r="U53" t="s">
        <v>108</v>
      </c>
      <c r="V53" t="s">
        <v>1036</v>
      </c>
      <c r="W53" t="s">
        <v>138</v>
      </c>
      <c r="X53">
        <v>0</v>
      </c>
      <c r="Y53">
        <v>0</v>
      </c>
      <c r="Z53" s="130">
        <f>6/7</f>
        <v>0.8571428571428571</v>
      </c>
    </row>
    <row r="54" spans="1:26" x14ac:dyDescent="0.2">
      <c r="A54" s="97" t="s">
        <v>1043</v>
      </c>
      <c r="B54" t="s">
        <v>541</v>
      </c>
      <c r="C54">
        <v>1</v>
      </c>
      <c r="D54">
        <v>2021</v>
      </c>
      <c r="E54" t="s">
        <v>86</v>
      </c>
      <c r="F54" t="s">
        <v>539</v>
      </c>
      <c r="G54" s="63">
        <v>44285</v>
      </c>
      <c r="H54" t="s">
        <v>522</v>
      </c>
      <c r="I54" t="s">
        <v>504</v>
      </c>
      <c r="J54" t="s">
        <v>523</v>
      </c>
      <c r="K54" t="s">
        <v>524</v>
      </c>
      <c r="L54" t="s">
        <v>99</v>
      </c>
      <c r="M54" t="s">
        <v>525</v>
      </c>
      <c r="N54" t="s">
        <v>526</v>
      </c>
      <c r="O54" t="s">
        <v>100</v>
      </c>
      <c r="P54" t="s">
        <v>101</v>
      </c>
      <c r="Q54" t="s">
        <v>205</v>
      </c>
      <c r="R54" s="63">
        <v>44319</v>
      </c>
      <c r="S54" s="63">
        <v>44408</v>
      </c>
      <c r="T54" s="63">
        <v>44417</v>
      </c>
      <c r="U54" t="s">
        <v>108</v>
      </c>
      <c r="V54" t="s">
        <v>1037</v>
      </c>
      <c r="W54" t="s">
        <v>138</v>
      </c>
      <c r="X54">
        <v>0</v>
      </c>
      <c r="Y54">
        <v>0</v>
      </c>
      <c r="Z54" s="130"/>
    </row>
    <row r="55" spans="1:26" x14ac:dyDescent="0.2">
      <c r="A55" s="97" t="s">
        <v>1043</v>
      </c>
      <c r="B55" t="s">
        <v>542</v>
      </c>
      <c r="C55">
        <v>1</v>
      </c>
      <c r="D55">
        <v>2021</v>
      </c>
      <c r="E55" t="s">
        <v>86</v>
      </c>
      <c r="F55" t="s">
        <v>539</v>
      </c>
      <c r="G55" s="63">
        <v>44285</v>
      </c>
      <c r="H55" t="s">
        <v>527</v>
      </c>
      <c r="I55" t="s">
        <v>504</v>
      </c>
      <c r="J55" t="s">
        <v>528</v>
      </c>
      <c r="K55" t="s">
        <v>529</v>
      </c>
      <c r="L55" t="s">
        <v>99</v>
      </c>
      <c r="M55" t="s">
        <v>525</v>
      </c>
      <c r="N55" t="s">
        <v>526</v>
      </c>
      <c r="O55" t="s">
        <v>100</v>
      </c>
      <c r="P55" t="s">
        <v>101</v>
      </c>
      <c r="Q55" t="s">
        <v>205</v>
      </c>
      <c r="R55" s="63">
        <v>44319</v>
      </c>
      <c r="S55" s="63">
        <v>44408</v>
      </c>
      <c r="T55" s="63">
        <v>44417</v>
      </c>
      <c r="U55" t="s">
        <v>108</v>
      </c>
      <c r="V55" t="s">
        <v>1038</v>
      </c>
      <c r="W55" t="s">
        <v>138</v>
      </c>
      <c r="X55">
        <v>0</v>
      </c>
      <c r="Y55">
        <v>0</v>
      </c>
      <c r="Z55" s="130"/>
    </row>
    <row r="56" spans="1:26" x14ac:dyDescent="0.2">
      <c r="A56" s="97" t="s">
        <v>1043</v>
      </c>
      <c r="B56" t="s">
        <v>619</v>
      </c>
      <c r="C56">
        <v>1</v>
      </c>
      <c r="D56">
        <v>2021</v>
      </c>
      <c r="E56" t="s">
        <v>86</v>
      </c>
      <c r="F56" t="s">
        <v>485</v>
      </c>
      <c r="G56" s="63">
        <v>44301</v>
      </c>
      <c r="H56" t="s">
        <v>555</v>
      </c>
      <c r="I56" t="s">
        <v>556</v>
      </c>
      <c r="J56" t="s">
        <v>557</v>
      </c>
      <c r="K56" t="s">
        <v>558</v>
      </c>
      <c r="L56" t="s">
        <v>99</v>
      </c>
      <c r="M56" t="s">
        <v>559</v>
      </c>
      <c r="N56" t="s">
        <v>560</v>
      </c>
      <c r="O56" t="s">
        <v>100</v>
      </c>
      <c r="P56" t="s">
        <v>101</v>
      </c>
      <c r="Q56" t="s">
        <v>104</v>
      </c>
      <c r="R56" s="63">
        <v>44317</v>
      </c>
      <c r="S56" s="63">
        <v>44407</v>
      </c>
      <c r="T56" s="63">
        <v>44417</v>
      </c>
      <c r="U56" t="s">
        <v>108</v>
      </c>
      <c r="V56" t="s">
        <v>1039</v>
      </c>
      <c r="W56" t="s">
        <v>138</v>
      </c>
      <c r="X56">
        <v>0</v>
      </c>
      <c r="Y56">
        <v>0</v>
      </c>
      <c r="Z56" s="130"/>
    </row>
    <row r="57" spans="1:26" x14ac:dyDescent="0.2">
      <c r="A57" s="97" t="s">
        <v>1043</v>
      </c>
      <c r="B57" t="s">
        <v>620</v>
      </c>
      <c r="C57">
        <v>1</v>
      </c>
      <c r="D57">
        <v>2021</v>
      </c>
      <c r="E57" t="s">
        <v>86</v>
      </c>
      <c r="F57" t="s">
        <v>485</v>
      </c>
      <c r="G57" s="63">
        <v>44301</v>
      </c>
      <c r="H57" t="s">
        <v>561</v>
      </c>
      <c r="I57" t="s">
        <v>556</v>
      </c>
      <c r="J57" t="s">
        <v>562</v>
      </c>
      <c r="K57" t="s">
        <v>563</v>
      </c>
      <c r="L57" t="s">
        <v>99</v>
      </c>
      <c r="M57" t="s">
        <v>564</v>
      </c>
      <c r="N57" t="s">
        <v>560</v>
      </c>
      <c r="O57" t="s">
        <v>100</v>
      </c>
      <c r="P57" t="s">
        <v>101</v>
      </c>
      <c r="Q57" t="s">
        <v>104</v>
      </c>
      <c r="R57" s="63">
        <v>44317</v>
      </c>
      <c r="S57" s="63">
        <v>44407</v>
      </c>
      <c r="T57" s="63">
        <v>44417</v>
      </c>
      <c r="U57" t="s">
        <v>108</v>
      </c>
      <c r="V57" t="s">
        <v>1042</v>
      </c>
      <c r="W57" t="s">
        <v>462</v>
      </c>
      <c r="X57">
        <v>0</v>
      </c>
      <c r="Y57">
        <v>0</v>
      </c>
      <c r="Z57" s="130"/>
    </row>
    <row r="58" spans="1:26" x14ac:dyDescent="0.2">
      <c r="A58" s="97" t="s">
        <v>1043</v>
      </c>
      <c r="B58" t="s">
        <v>621</v>
      </c>
      <c r="C58">
        <v>1</v>
      </c>
      <c r="D58">
        <v>2021</v>
      </c>
      <c r="E58" t="s">
        <v>86</v>
      </c>
      <c r="F58" t="s">
        <v>485</v>
      </c>
      <c r="G58" s="63">
        <v>44301</v>
      </c>
      <c r="H58" t="s">
        <v>565</v>
      </c>
      <c r="I58" t="s">
        <v>566</v>
      </c>
      <c r="J58" t="s">
        <v>567</v>
      </c>
      <c r="K58" t="s">
        <v>568</v>
      </c>
      <c r="L58" t="s">
        <v>99</v>
      </c>
      <c r="M58" t="s">
        <v>564</v>
      </c>
      <c r="N58" t="s">
        <v>560</v>
      </c>
      <c r="O58" t="s">
        <v>100</v>
      </c>
      <c r="P58" t="s">
        <v>101</v>
      </c>
      <c r="Q58" t="s">
        <v>104</v>
      </c>
      <c r="R58" s="63">
        <v>44317</v>
      </c>
      <c r="S58" s="63">
        <v>44407</v>
      </c>
      <c r="T58" s="63">
        <v>44417</v>
      </c>
      <c r="U58" t="s">
        <v>108</v>
      </c>
      <c r="V58" t="s">
        <v>1040</v>
      </c>
      <c r="W58" t="s">
        <v>138</v>
      </c>
      <c r="X58">
        <v>0</v>
      </c>
      <c r="Y58">
        <v>0</v>
      </c>
      <c r="Z58" s="130"/>
    </row>
    <row r="59" spans="1:26" x14ac:dyDescent="0.2">
      <c r="A59" s="97" t="s">
        <v>1043</v>
      </c>
      <c r="B59" t="s">
        <v>622</v>
      </c>
      <c r="C59">
        <v>1</v>
      </c>
      <c r="D59">
        <v>2021</v>
      </c>
      <c r="E59" t="s">
        <v>86</v>
      </c>
      <c r="F59" t="s">
        <v>485</v>
      </c>
      <c r="G59" s="63">
        <v>44301</v>
      </c>
      <c r="H59" t="s">
        <v>569</v>
      </c>
      <c r="I59" t="s">
        <v>556</v>
      </c>
      <c r="J59" t="s">
        <v>570</v>
      </c>
      <c r="K59" t="s">
        <v>571</v>
      </c>
      <c r="L59" t="s">
        <v>99</v>
      </c>
      <c r="M59" t="s">
        <v>572</v>
      </c>
      <c r="N59" t="s">
        <v>573</v>
      </c>
      <c r="O59" t="s">
        <v>100</v>
      </c>
      <c r="P59" t="s">
        <v>101</v>
      </c>
      <c r="Q59" t="s">
        <v>104</v>
      </c>
      <c r="R59" s="63">
        <v>44317</v>
      </c>
      <c r="S59" s="63">
        <v>44407</v>
      </c>
      <c r="T59" s="63">
        <v>44417</v>
      </c>
      <c r="U59" t="s">
        <v>108</v>
      </c>
      <c r="V59" t="s">
        <v>1041</v>
      </c>
      <c r="W59" t="s">
        <v>138</v>
      </c>
      <c r="X59">
        <v>0</v>
      </c>
      <c r="Y59">
        <v>0</v>
      </c>
      <c r="Z59" s="130"/>
    </row>
    <row r="60" spans="1:26" x14ac:dyDescent="0.2">
      <c r="A60" s="84" t="s">
        <v>1084</v>
      </c>
      <c r="B60" s="84" t="s">
        <v>387</v>
      </c>
      <c r="C60" s="84">
        <v>2</v>
      </c>
      <c r="D60" s="84">
        <v>2020</v>
      </c>
      <c r="E60" s="84" t="s">
        <v>164</v>
      </c>
      <c r="F60" s="84" t="s">
        <v>386</v>
      </c>
      <c r="G60" s="86">
        <v>44152</v>
      </c>
      <c r="H60" s="84" t="s">
        <v>377</v>
      </c>
      <c r="I60" s="84" t="s">
        <v>194</v>
      </c>
      <c r="J60" s="84" t="s">
        <v>378</v>
      </c>
      <c r="K60" s="84" t="s">
        <v>382</v>
      </c>
      <c r="L60" s="84" t="s">
        <v>99</v>
      </c>
      <c r="M60" s="84" t="s">
        <v>383</v>
      </c>
      <c r="N60" s="84">
        <v>1</v>
      </c>
      <c r="O60" s="84" t="s">
        <v>90</v>
      </c>
      <c r="P60" s="84" t="s">
        <v>165</v>
      </c>
      <c r="Q60" s="84" t="s">
        <v>381</v>
      </c>
      <c r="R60" s="85">
        <v>44166</v>
      </c>
      <c r="S60" s="86">
        <v>44439</v>
      </c>
      <c r="T60" s="86">
        <v>44447</v>
      </c>
      <c r="U60" s="84" t="s">
        <v>247</v>
      </c>
      <c r="V60" s="84" t="s">
        <v>1066</v>
      </c>
      <c r="W60" s="84" t="s">
        <v>138</v>
      </c>
      <c r="X60" s="84">
        <v>0</v>
      </c>
      <c r="Y60" s="84">
        <v>0</v>
      </c>
      <c r="Z60" s="87">
        <v>1</v>
      </c>
    </row>
    <row r="61" spans="1:26" x14ac:dyDescent="0.2">
      <c r="A61" s="84" t="s">
        <v>1084</v>
      </c>
      <c r="B61" s="84" t="s">
        <v>543</v>
      </c>
      <c r="C61" s="84">
        <v>1</v>
      </c>
      <c r="D61" s="84">
        <v>2021</v>
      </c>
      <c r="E61" s="84" t="s">
        <v>86</v>
      </c>
      <c r="F61" s="84" t="s">
        <v>539</v>
      </c>
      <c r="G61" s="86">
        <v>44285</v>
      </c>
      <c r="H61" s="84" t="s">
        <v>530</v>
      </c>
      <c r="I61" s="84" t="s">
        <v>504</v>
      </c>
      <c r="J61" s="84" t="s">
        <v>531</v>
      </c>
      <c r="K61" s="84" t="s">
        <v>532</v>
      </c>
      <c r="L61" s="84" t="s">
        <v>99</v>
      </c>
      <c r="M61" s="84" t="s">
        <v>533</v>
      </c>
      <c r="N61" s="84">
        <v>1</v>
      </c>
      <c r="O61" s="84" t="s">
        <v>100</v>
      </c>
      <c r="P61" s="84" t="s">
        <v>101</v>
      </c>
      <c r="Q61" s="84" t="s">
        <v>205</v>
      </c>
      <c r="R61" s="85">
        <v>44319</v>
      </c>
      <c r="S61" s="86">
        <v>44438</v>
      </c>
      <c r="T61" s="86">
        <v>44445</v>
      </c>
      <c r="U61" s="84" t="s">
        <v>108</v>
      </c>
      <c r="V61" s="84" t="s">
        <v>1073</v>
      </c>
      <c r="W61" s="84" t="s">
        <v>138</v>
      </c>
      <c r="X61" s="84">
        <v>0</v>
      </c>
      <c r="Y61" s="84">
        <v>0</v>
      </c>
      <c r="Z61" s="131">
        <v>1</v>
      </c>
    </row>
    <row r="62" spans="1:26" x14ac:dyDescent="0.2">
      <c r="A62" s="84" t="s">
        <v>1084</v>
      </c>
      <c r="B62" s="84" t="s">
        <v>620</v>
      </c>
      <c r="C62" s="84">
        <v>1</v>
      </c>
      <c r="D62" s="84">
        <v>2021</v>
      </c>
      <c r="E62" s="84" t="s">
        <v>86</v>
      </c>
      <c r="F62" s="84" t="s">
        <v>485</v>
      </c>
      <c r="G62" s="86">
        <v>44301</v>
      </c>
      <c r="H62" s="84" t="s">
        <v>561</v>
      </c>
      <c r="I62" s="84" t="s">
        <v>556</v>
      </c>
      <c r="J62" s="84" t="s">
        <v>562</v>
      </c>
      <c r="K62" s="84" t="s">
        <v>563</v>
      </c>
      <c r="L62" s="84" t="s">
        <v>99</v>
      </c>
      <c r="M62" s="84" t="s">
        <v>564</v>
      </c>
      <c r="N62" s="84" t="s">
        <v>560</v>
      </c>
      <c r="O62" s="84" t="s">
        <v>100</v>
      </c>
      <c r="P62" s="84" t="s">
        <v>101</v>
      </c>
      <c r="Q62" s="84" t="s">
        <v>104</v>
      </c>
      <c r="R62" s="85">
        <v>44317</v>
      </c>
      <c r="S62" s="86">
        <v>44438</v>
      </c>
      <c r="T62" s="86">
        <v>44445</v>
      </c>
      <c r="U62" s="84" t="s">
        <v>108</v>
      </c>
      <c r="V62" s="84" t="s">
        <v>1074</v>
      </c>
      <c r="W62" s="84" t="s">
        <v>138</v>
      </c>
      <c r="X62" s="84">
        <v>1</v>
      </c>
      <c r="Y62" s="84">
        <v>0</v>
      </c>
      <c r="Z62" s="131"/>
    </row>
    <row r="63" spans="1:26" x14ac:dyDescent="0.2">
      <c r="A63" s="84" t="s">
        <v>1084</v>
      </c>
      <c r="B63" s="84" t="s">
        <v>893</v>
      </c>
      <c r="C63" s="84">
        <v>1</v>
      </c>
      <c r="D63" s="84">
        <v>2021</v>
      </c>
      <c r="E63" s="84" t="s">
        <v>86</v>
      </c>
      <c r="F63" s="84" t="s">
        <v>770</v>
      </c>
      <c r="G63" s="86">
        <v>44341</v>
      </c>
      <c r="H63" s="84" t="s">
        <v>836</v>
      </c>
      <c r="I63" s="84" t="s">
        <v>837</v>
      </c>
      <c r="J63" s="84" t="s">
        <v>838</v>
      </c>
      <c r="K63" s="84" t="s">
        <v>839</v>
      </c>
      <c r="L63" s="84" t="s">
        <v>96</v>
      </c>
      <c r="M63" s="84" t="s">
        <v>840</v>
      </c>
      <c r="N63" s="84" t="s">
        <v>841</v>
      </c>
      <c r="O63" s="84" t="s">
        <v>100</v>
      </c>
      <c r="P63" s="84" t="s">
        <v>101</v>
      </c>
      <c r="Q63" s="84" t="s">
        <v>205</v>
      </c>
      <c r="R63" s="85">
        <v>44362</v>
      </c>
      <c r="S63" s="86">
        <v>44423</v>
      </c>
      <c r="T63" s="86">
        <v>44445</v>
      </c>
      <c r="U63" s="84" t="s">
        <v>108</v>
      </c>
      <c r="V63" s="84" t="s">
        <v>1075</v>
      </c>
      <c r="W63" s="84" t="s">
        <v>138</v>
      </c>
      <c r="X63" s="84">
        <v>0</v>
      </c>
      <c r="Y63" s="84">
        <v>0</v>
      </c>
      <c r="Z63" s="131"/>
    </row>
    <row r="64" spans="1:26" x14ac:dyDescent="0.2">
      <c r="A64" s="84" t="s">
        <v>1084</v>
      </c>
      <c r="B64" s="84" t="s">
        <v>893</v>
      </c>
      <c r="C64" s="84">
        <v>2</v>
      </c>
      <c r="D64" s="84">
        <v>2021</v>
      </c>
      <c r="E64" s="84" t="s">
        <v>86</v>
      </c>
      <c r="F64" s="84" t="s">
        <v>770</v>
      </c>
      <c r="G64" s="86">
        <v>44341</v>
      </c>
      <c r="H64" s="84" t="s">
        <v>836</v>
      </c>
      <c r="I64" s="84" t="s">
        <v>837</v>
      </c>
      <c r="J64" s="84" t="s">
        <v>838</v>
      </c>
      <c r="K64" s="84" t="s">
        <v>842</v>
      </c>
      <c r="L64" s="84" t="s">
        <v>96</v>
      </c>
      <c r="M64" s="84" t="s">
        <v>843</v>
      </c>
      <c r="N64" s="84" t="s">
        <v>844</v>
      </c>
      <c r="O64" s="84" t="s">
        <v>100</v>
      </c>
      <c r="P64" s="84" t="s">
        <v>101</v>
      </c>
      <c r="Q64" s="84" t="s">
        <v>205</v>
      </c>
      <c r="R64" s="85">
        <v>44362</v>
      </c>
      <c r="S64" s="86">
        <v>44423</v>
      </c>
      <c r="T64" s="86">
        <v>44445</v>
      </c>
      <c r="U64" s="84" t="s">
        <v>108</v>
      </c>
      <c r="V64" s="84" t="s">
        <v>1076</v>
      </c>
      <c r="W64" s="84" t="s">
        <v>138</v>
      </c>
      <c r="X64" s="84">
        <v>0</v>
      </c>
      <c r="Y64" s="84">
        <v>0</v>
      </c>
      <c r="Z64" s="131"/>
    </row>
    <row r="65" spans="1:26" x14ac:dyDescent="0.2">
      <c r="A65" s="84" t="s">
        <v>1084</v>
      </c>
      <c r="B65" s="84" t="s">
        <v>893</v>
      </c>
      <c r="C65" s="84">
        <v>3</v>
      </c>
      <c r="D65" s="84">
        <v>2021</v>
      </c>
      <c r="E65" s="84" t="s">
        <v>86</v>
      </c>
      <c r="F65" s="84" t="s">
        <v>770</v>
      </c>
      <c r="G65" s="86">
        <v>44341</v>
      </c>
      <c r="H65" s="84" t="s">
        <v>817</v>
      </c>
      <c r="I65" s="84" t="s">
        <v>837</v>
      </c>
      <c r="J65" s="84" t="s">
        <v>845</v>
      </c>
      <c r="K65" s="84" t="s">
        <v>846</v>
      </c>
      <c r="L65" s="84" t="s">
        <v>96</v>
      </c>
      <c r="M65" s="84" t="s">
        <v>843</v>
      </c>
      <c r="N65" s="84" t="s">
        <v>844</v>
      </c>
      <c r="O65" s="84" t="s">
        <v>100</v>
      </c>
      <c r="P65" s="84" t="s">
        <v>101</v>
      </c>
      <c r="Q65" s="84" t="s">
        <v>205</v>
      </c>
      <c r="R65" s="85">
        <v>44362</v>
      </c>
      <c r="S65" s="86">
        <v>44423</v>
      </c>
      <c r="T65" s="86">
        <v>44445</v>
      </c>
      <c r="U65" s="84" t="s">
        <v>108</v>
      </c>
      <c r="V65" s="84" t="s">
        <v>1077</v>
      </c>
      <c r="W65" s="84" t="s">
        <v>138</v>
      </c>
      <c r="X65" s="84">
        <v>0</v>
      </c>
      <c r="Y65" s="84">
        <v>0</v>
      </c>
      <c r="Z65" s="131"/>
    </row>
    <row r="66" spans="1:26" x14ac:dyDescent="0.2">
      <c r="A66" s="84" t="s">
        <v>1084</v>
      </c>
      <c r="B66" s="84" t="s">
        <v>893</v>
      </c>
      <c r="C66" s="84">
        <v>4</v>
      </c>
      <c r="D66" s="84">
        <v>2021</v>
      </c>
      <c r="E66" s="84" t="s">
        <v>86</v>
      </c>
      <c r="F66" s="84" t="s">
        <v>770</v>
      </c>
      <c r="G66" s="86">
        <v>44341</v>
      </c>
      <c r="H66" s="84" t="s">
        <v>817</v>
      </c>
      <c r="I66" s="84" t="s">
        <v>837</v>
      </c>
      <c r="J66" s="84" t="s">
        <v>847</v>
      </c>
      <c r="K66" s="84" t="s">
        <v>848</v>
      </c>
      <c r="L66" s="84" t="s">
        <v>96</v>
      </c>
      <c r="M66" s="84" t="s">
        <v>849</v>
      </c>
      <c r="N66" s="84" t="s">
        <v>850</v>
      </c>
      <c r="O66" s="84" t="s">
        <v>100</v>
      </c>
      <c r="P66" s="84" t="s">
        <v>101</v>
      </c>
      <c r="Q66" s="84" t="s">
        <v>205</v>
      </c>
      <c r="R66" s="85">
        <v>44362</v>
      </c>
      <c r="S66" s="86">
        <v>44423</v>
      </c>
      <c r="T66" s="86">
        <v>44445</v>
      </c>
      <c r="U66" s="84" t="s">
        <v>108</v>
      </c>
      <c r="V66" s="84" t="s">
        <v>1078</v>
      </c>
      <c r="W66" s="84" t="s">
        <v>138</v>
      </c>
      <c r="X66" s="84">
        <v>0</v>
      </c>
      <c r="Y66" s="84">
        <v>0</v>
      </c>
      <c r="Z66" s="131"/>
    </row>
    <row r="67" spans="1:26" x14ac:dyDescent="0.2">
      <c r="A67" s="84" t="s">
        <v>1084</v>
      </c>
      <c r="B67" s="84" t="s">
        <v>893</v>
      </c>
      <c r="C67" s="84">
        <v>5</v>
      </c>
      <c r="D67" s="84">
        <v>2021</v>
      </c>
      <c r="E67" s="84" t="s">
        <v>86</v>
      </c>
      <c r="F67" s="84" t="s">
        <v>770</v>
      </c>
      <c r="G67" s="86">
        <v>44341</v>
      </c>
      <c r="H67" s="84" t="s">
        <v>817</v>
      </c>
      <c r="I67" s="84" t="s">
        <v>837</v>
      </c>
      <c r="J67" s="84" t="s">
        <v>851</v>
      </c>
      <c r="K67" s="84" t="s">
        <v>852</v>
      </c>
      <c r="L67" s="84" t="s">
        <v>96</v>
      </c>
      <c r="M67" s="84" t="s">
        <v>853</v>
      </c>
      <c r="N67" s="84" t="s">
        <v>854</v>
      </c>
      <c r="O67" s="84" t="s">
        <v>100</v>
      </c>
      <c r="P67" s="84" t="s">
        <v>101</v>
      </c>
      <c r="Q67" s="84" t="s">
        <v>205</v>
      </c>
      <c r="R67" s="85">
        <v>44362</v>
      </c>
      <c r="S67" s="86">
        <v>44423</v>
      </c>
      <c r="T67" s="86">
        <v>44445</v>
      </c>
      <c r="U67" s="84" t="s">
        <v>108</v>
      </c>
      <c r="V67" s="84" t="s">
        <v>1079</v>
      </c>
      <c r="W67" s="84" t="s">
        <v>138</v>
      </c>
      <c r="X67" s="84">
        <v>0</v>
      </c>
      <c r="Y67" s="84">
        <v>0</v>
      </c>
      <c r="Z67" s="131"/>
    </row>
    <row r="68" spans="1:26" x14ac:dyDescent="0.2">
      <c r="A68" s="84" t="s">
        <v>1084</v>
      </c>
      <c r="B68" s="84" t="s">
        <v>897</v>
      </c>
      <c r="C68" s="84">
        <v>2</v>
      </c>
      <c r="D68" s="84">
        <v>2021</v>
      </c>
      <c r="E68" s="84" t="s">
        <v>86</v>
      </c>
      <c r="F68" s="84" t="s">
        <v>770</v>
      </c>
      <c r="G68" s="86">
        <v>44341</v>
      </c>
      <c r="H68" s="84" t="s">
        <v>881</v>
      </c>
      <c r="I68" s="84" t="s">
        <v>882</v>
      </c>
      <c r="J68" s="84" t="s">
        <v>883</v>
      </c>
      <c r="K68" s="84" t="s">
        <v>887</v>
      </c>
      <c r="L68" s="84" t="s">
        <v>137</v>
      </c>
      <c r="M68" s="84" t="s">
        <v>888</v>
      </c>
      <c r="N68" s="84">
        <v>1</v>
      </c>
      <c r="O68" s="84" t="s">
        <v>100</v>
      </c>
      <c r="P68" s="84" t="s">
        <v>101</v>
      </c>
      <c r="Q68" s="84" t="s">
        <v>889</v>
      </c>
      <c r="R68" s="85">
        <v>44378</v>
      </c>
      <c r="S68" s="86">
        <v>44438</v>
      </c>
      <c r="T68" s="86">
        <v>44445</v>
      </c>
      <c r="U68" s="84" t="s">
        <v>108</v>
      </c>
      <c r="V68" s="84" t="s">
        <v>1081</v>
      </c>
      <c r="W68" s="84" t="s">
        <v>138</v>
      </c>
      <c r="X68" s="84">
        <v>0</v>
      </c>
      <c r="Y68" s="84">
        <v>0</v>
      </c>
      <c r="Z68" s="131"/>
    </row>
    <row r="69" spans="1:26" x14ac:dyDescent="0.2">
      <c r="A69" s="84" t="s">
        <v>1084</v>
      </c>
      <c r="B69" s="84" t="s">
        <v>897</v>
      </c>
      <c r="C69" s="84">
        <v>3</v>
      </c>
      <c r="D69" s="84">
        <v>2021</v>
      </c>
      <c r="E69" s="84" t="s">
        <v>86</v>
      </c>
      <c r="F69" s="84" t="s">
        <v>770</v>
      </c>
      <c r="G69" s="86">
        <v>44341</v>
      </c>
      <c r="H69" s="84" t="s">
        <v>881</v>
      </c>
      <c r="I69" s="84" t="s">
        <v>882</v>
      </c>
      <c r="J69" s="84" t="s">
        <v>890</v>
      </c>
      <c r="K69" s="84" t="s">
        <v>891</v>
      </c>
      <c r="L69" s="84" t="s">
        <v>137</v>
      </c>
      <c r="M69" s="84" t="s">
        <v>892</v>
      </c>
      <c r="N69" s="84">
        <v>1</v>
      </c>
      <c r="O69" s="84" t="s">
        <v>100</v>
      </c>
      <c r="P69" s="84" t="s">
        <v>101</v>
      </c>
      <c r="Q69" s="84" t="s">
        <v>889</v>
      </c>
      <c r="R69" s="85">
        <v>44378</v>
      </c>
      <c r="S69" s="86">
        <v>44438</v>
      </c>
      <c r="T69" s="86">
        <v>44445</v>
      </c>
      <c r="U69" s="84" t="s">
        <v>108</v>
      </c>
      <c r="V69" s="84" t="s">
        <v>1082</v>
      </c>
      <c r="W69" s="84" t="s">
        <v>138</v>
      </c>
      <c r="X69" s="84">
        <v>0</v>
      </c>
      <c r="Y69" s="84">
        <v>0</v>
      </c>
      <c r="Z69" s="131"/>
    </row>
    <row r="70" spans="1:26" x14ac:dyDescent="0.2">
      <c r="A70" s="84" t="s">
        <v>1084</v>
      </c>
      <c r="B70" s="84" t="s">
        <v>897</v>
      </c>
      <c r="C70" s="84">
        <v>1</v>
      </c>
      <c r="D70" s="84">
        <v>2021</v>
      </c>
      <c r="E70" s="84" t="s">
        <v>86</v>
      </c>
      <c r="F70" s="84" t="s">
        <v>770</v>
      </c>
      <c r="G70" s="86">
        <v>44341</v>
      </c>
      <c r="H70" s="84" t="s">
        <v>881</v>
      </c>
      <c r="I70" s="84" t="s">
        <v>882</v>
      </c>
      <c r="J70" s="84" t="s">
        <v>883</v>
      </c>
      <c r="K70" s="84" t="s">
        <v>884</v>
      </c>
      <c r="L70" s="84" t="s">
        <v>137</v>
      </c>
      <c r="M70" s="84" t="s">
        <v>885</v>
      </c>
      <c r="N70" s="84">
        <v>1</v>
      </c>
      <c r="O70" s="84" t="s">
        <v>899</v>
      </c>
      <c r="P70" s="84" t="s">
        <v>900</v>
      </c>
      <c r="Q70" s="84" t="s">
        <v>886</v>
      </c>
      <c r="R70" s="85">
        <v>44378</v>
      </c>
      <c r="S70" s="86">
        <v>44438</v>
      </c>
      <c r="T70" s="86">
        <v>44445</v>
      </c>
      <c r="U70" s="84" t="s">
        <v>108</v>
      </c>
      <c r="V70" s="84" t="s">
        <v>1080</v>
      </c>
      <c r="W70" s="84" t="s">
        <v>138</v>
      </c>
      <c r="X70" s="84">
        <v>0</v>
      </c>
      <c r="Y70" s="84">
        <v>0</v>
      </c>
      <c r="Z70" s="87">
        <v>1</v>
      </c>
    </row>
    <row r="71" spans="1:26" x14ac:dyDescent="0.2">
      <c r="A71" s="84" t="s">
        <v>1084</v>
      </c>
      <c r="B71" s="84" t="s">
        <v>623</v>
      </c>
      <c r="C71" s="84">
        <v>1</v>
      </c>
      <c r="D71" s="84">
        <v>2021</v>
      </c>
      <c r="E71" s="84" t="s">
        <v>141</v>
      </c>
      <c r="F71" s="84" t="s">
        <v>634</v>
      </c>
      <c r="G71" s="86">
        <v>44305</v>
      </c>
      <c r="H71" s="84" t="s">
        <v>574</v>
      </c>
      <c r="I71" s="84" t="s">
        <v>575</v>
      </c>
      <c r="J71" s="84" t="s">
        <v>576</v>
      </c>
      <c r="K71" s="84" t="s">
        <v>577</v>
      </c>
      <c r="L71" s="84" t="s">
        <v>96</v>
      </c>
      <c r="M71" s="84" t="s">
        <v>578</v>
      </c>
      <c r="N71" s="84">
        <v>1</v>
      </c>
      <c r="O71" s="84" t="s">
        <v>149</v>
      </c>
      <c r="P71" s="84" t="s">
        <v>614</v>
      </c>
      <c r="Q71" s="84" t="s">
        <v>579</v>
      </c>
      <c r="R71" s="85">
        <v>44321</v>
      </c>
      <c r="S71" s="86">
        <v>44439</v>
      </c>
      <c r="T71" s="86">
        <v>44445</v>
      </c>
      <c r="U71" s="84" t="s">
        <v>1045</v>
      </c>
      <c r="V71" s="84" t="s">
        <v>1046</v>
      </c>
      <c r="W71" s="84" t="s">
        <v>138</v>
      </c>
      <c r="X71" s="84">
        <v>0</v>
      </c>
      <c r="Y71" s="84">
        <v>0</v>
      </c>
      <c r="Z71" s="131">
        <v>1</v>
      </c>
    </row>
    <row r="72" spans="1:26" x14ac:dyDescent="0.2">
      <c r="A72" s="84" t="s">
        <v>1084</v>
      </c>
      <c r="B72" s="84" t="s">
        <v>625</v>
      </c>
      <c r="C72" s="84">
        <v>1</v>
      </c>
      <c r="D72" s="84">
        <v>2021</v>
      </c>
      <c r="E72" s="84" t="s">
        <v>141</v>
      </c>
      <c r="F72" s="84" t="s">
        <v>634</v>
      </c>
      <c r="G72" s="86">
        <v>44305</v>
      </c>
      <c r="H72" s="84" t="s">
        <v>589</v>
      </c>
      <c r="I72" s="84" t="s">
        <v>584</v>
      </c>
      <c r="J72" s="84" t="s">
        <v>590</v>
      </c>
      <c r="K72" s="84" t="s">
        <v>591</v>
      </c>
      <c r="L72" s="84" t="s">
        <v>96</v>
      </c>
      <c r="M72" s="84" t="s">
        <v>592</v>
      </c>
      <c r="N72" s="84">
        <v>1</v>
      </c>
      <c r="O72" s="84" t="s">
        <v>149</v>
      </c>
      <c r="P72" s="84" t="s">
        <v>614</v>
      </c>
      <c r="Q72" s="84" t="s">
        <v>579</v>
      </c>
      <c r="R72" s="85">
        <v>44321</v>
      </c>
      <c r="S72" s="86">
        <v>44439</v>
      </c>
      <c r="T72" s="86">
        <v>44445</v>
      </c>
      <c r="U72" s="84" t="s">
        <v>1045</v>
      </c>
      <c r="V72" s="84" t="s">
        <v>1049</v>
      </c>
      <c r="W72" s="84" t="s">
        <v>138</v>
      </c>
      <c r="X72" s="84">
        <v>0</v>
      </c>
      <c r="Y72" s="84">
        <v>0</v>
      </c>
      <c r="Z72" s="131"/>
    </row>
    <row r="73" spans="1:26" x14ac:dyDescent="0.2">
      <c r="A73" s="84" t="s">
        <v>1084</v>
      </c>
      <c r="B73" s="84" t="s">
        <v>623</v>
      </c>
      <c r="C73" s="84">
        <v>2</v>
      </c>
      <c r="D73" s="84">
        <v>2021</v>
      </c>
      <c r="E73" s="84" t="s">
        <v>141</v>
      </c>
      <c r="F73" s="84" t="s">
        <v>634</v>
      </c>
      <c r="G73" s="86">
        <v>44305</v>
      </c>
      <c r="H73" s="84" t="s">
        <v>574</v>
      </c>
      <c r="I73" s="84" t="s">
        <v>575</v>
      </c>
      <c r="J73" s="84" t="s">
        <v>576</v>
      </c>
      <c r="K73" s="84" t="s">
        <v>580</v>
      </c>
      <c r="L73" s="84" t="s">
        <v>96</v>
      </c>
      <c r="M73" s="84" t="s">
        <v>581</v>
      </c>
      <c r="N73" s="84">
        <v>1</v>
      </c>
      <c r="O73" s="84" t="s">
        <v>149</v>
      </c>
      <c r="P73" s="84" t="s">
        <v>617</v>
      </c>
      <c r="Q73" s="84" t="s">
        <v>582</v>
      </c>
      <c r="R73" s="85">
        <v>44321</v>
      </c>
      <c r="S73" s="86">
        <v>44439</v>
      </c>
      <c r="T73" s="86">
        <v>44445</v>
      </c>
      <c r="U73" s="84" t="s">
        <v>1045</v>
      </c>
      <c r="V73" s="84" t="s">
        <v>1047</v>
      </c>
      <c r="W73" s="84" t="s">
        <v>138</v>
      </c>
      <c r="X73" s="84">
        <v>0</v>
      </c>
      <c r="Y73" s="84">
        <v>0</v>
      </c>
      <c r="Z73" s="87">
        <v>1</v>
      </c>
    </row>
    <row r="74" spans="1:26" x14ac:dyDescent="0.2">
      <c r="A74" s="84" t="s">
        <v>1084</v>
      </c>
      <c r="B74" s="84" t="s">
        <v>921</v>
      </c>
      <c r="C74" s="84">
        <v>1</v>
      </c>
      <c r="D74" s="84">
        <v>2021</v>
      </c>
      <c r="E74" s="84" t="s">
        <v>483</v>
      </c>
      <c r="F74" s="84" t="s">
        <v>87</v>
      </c>
      <c r="G74" s="86">
        <v>44320</v>
      </c>
      <c r="H74" s="84" t="s">
        <v>916</v>
      </c>
      <c r="I74" s="84" t="s">
        <v>479</v>
      </c>
      <c r="J74" s="84" t="s">
        <v>917</v>
      </c>
      <c r="K74" s="84" t="s">
        <v>918</v>
      </c>
      <c r="L74" s="84" t="s">
        <v>512</v>
      </c>
      <c r="M74" s="84" t="s">
        <v>919</v>
      </c>
      <c r="N74" s="84">
        <v>1</v>
      </c>
      <c r="O74" s="84" t="s">
        <v>613</v>
      </c>
      <c r="P74" s="84" t="s">
        <v>613</v>
      </c>
      <c r="Q74" s="84" t="s">
        <v>920</v>
      </c>
      <c r="R74" s="85">
        <v>44378</v>
      </c>
      <c r="S74" s="86">
        <v>44438</v>
      </c>
      <c r="T74" s="86">
        <v>44440</v>
      </c>
      <c r="U74" s="84" t="s">
        <v>107</v>
      </c>
      <c r="V74" s="84" t="s">
        <v>1044</v>
      </c>
      <c r="W74" s="84" t="s">
        <v>138</v>
      </c>
      <c r="X74" s="84">
        <v>0</v>
      </c>
      <c r="Y74" s="84">
        <v>0</v>
      </c>
      <c r="Z74" s="87">
        <v>1</v>
      </c>
    </row>
    <row r="75" spans="1:26" x14ac:dyDescent="0.2">
      <c r="A75" s="84" t="s">
        <v>1084</v>
      </c>
      <c r="B75" s="84" t="s">
        <v>681</v>
      </c>
      <c r="C75" s="84">
        <v>2</v>
      </c>
      <c r="D75" s="84">
        <v>2021</v>
      </c>
      <c r="E75" s="84" t="s">
        <v>70</v>
      </c>
      <c r="F75" s="84" t="s">
        <v>78</v>
      </c>
      <c r="G75" s="86">
        <v>44294</v>
      </c>
      <c r="H75" s="84" t="s">
        <v>635</v>
      </c>
      <c r="I75" s="84" t="s">
        <v>636</v>
      </c>
      <c r="J75" s="84" t="s">
        <v>637</v>
      </c>
      <c r="K75" s="84" t="s">
        <v>641</v>
      </c>
      <c r="L75" s="84" t="s">
        <v>507</v>
      </c>
      <c r="M75" s="84" t="s">
        <v>642</v>
      </c>
      <c r="N75" s="84">
        <v>1</v>
      </c>
      <c r="O75" s="84" t="s">
        <v>90</v>
      </c>
      <c r="P75" s="84" t="s">
        <v>91</v>
      </c>
      <c r="Q75" s="84" t="s">
        <v>640</v>
      </c>
      <c r="R75" s="85">
        <v>44322</v>
      </c>
      <c r="S75" s="86">
        <v>44438</v>
      </c>
      <c r="T75" s="86">
        <v>44447</v>
      </c>
      <c r="U75" s="84" t="s">
        <v>247</v>
      </c>
      <c r="V75" s="84" t="s">
        <v>1067</v>
      </c>
      <c r="W75" s="84" t="s">
        <v>138</v>
      </c>
      <c r="X75" s="84">
        <v>0</v>
      </c>
      <c r="Y75" s="84">
        <v>0</v>
      </c>
      <c r="Z75" s="131">
        <v>1</v>
      </c>
    </row>
    <row r="76" spans="1:26" x14ac:dyDescent="0.2">
      <c r="A76" s="84" t="s">
        <v>1084</v>
      </c>
      <c r="B76" s="84" t="s">
        <v>683</v>
      </c>
      <c r="C76" s="84">
        <v>3</v>
      </c>
      <c r="D76" s="84">
        <v>2021</v>
      </c>
      <c r="E76" s="84" t="s">
        <v>70</v>
      </c>
      <c r="F76" s="84" t="s">
        <v>78</v>
      </c>
      <c r="G76" s="86">
        <v>44294</v>
      </c>
      <c r="H76" s="84" t="s">
        <v>655</v>
      </c>
      <c r="I76" s="84" t="s">
        <v>636</v>
      </c>
      <c r="J76" s="84" t="s">
        <v>656</v>
      </c>
      <c r="K76" s="84" t="s">
        <v>661</v>
      </c>
      <c r="L76" s="84" t="s">
        <v>99</v>
      </c>
      <c r="M76" s="84" t="s">
        <v>662</v>
      </c>
      <c r="N76" s="84">
        <v>1</v>
      </c>
      <c r="O76" s="84" t="s">
        <v>90</v>
      </c>
      <c r="P76" s="84" t="s">
        <v>91</v>
      </c>
      <c r="Q76" s="84" t="s">
        <v>640</v>
      </c>
      <c r="R76" s="85">
        <v>44322</v>
      </c>
      <c r="S76" s="86">
        <v>44438</v>
      </c>
      <c r="T76" s="86">
        <v>44447</v>
      </c>
      <c r="U76" s="84" t="s">
        <v>247</v>
      </c>
      <c r="V76" s="84" t="s">
        <v>1068</v>
      </c>
      <c r="W76" s="84" t="s">
        <v>138</v>
      </c>
      <c r="X76" s="84">
        <v>0</v>
      </c>
      <c r="Y76" s="84">
        <v>0</v>
      </c>
      <c r="Z76" s="131"/>
    </row>
    <row r="77" spans="1:26" x14ac:dyDescent="0.2">
      <c r="A77" s="84" t="s">
        <v>1084</v>
      </c>
      <c r="B77" s="84" t="s">
        <v>684</v>
      </c>
      <c r="C77" s="84">
        <v>1</v>
      </c>
      <c r="D77" s="84">
        <v>2021</v>
      </c>
      <c r="E77" s="84" t="s">
        <v>70</v>
      </c>
      <c r="F77" s="84" t="s">
        <v>78</v>
      </c>
      <c r="G77" s="86">
        <v>44294</v>
      </c>
      <c r="H77" s="84" t="s">
        <v>663</v>
      </c>
      <c r="I77" s="84" t="s">
        <v>636</v>
      </c>
      <c r="J77" s="84" t="s">
        <v>664</v>
      </c>
      <c r="K77" s="84" t="s">
        <v>665</v>
      </c>
      <c r="L77" s="84" t="s">
        <v>99</v>
      </c>
      <c r="M77" s="84" t="s">
        <v>666</v>
      </c>
      <c r="N77" s="84">
        <v>2</v>
      </c>
      <c r="O77" s="84" t="s">
        <v>90</v>
      </c>
      <c r="P77" s="84" t="s">
        <v>91</v>
      </c>
      <c r="Q77" s="84" t="s">
        <v>640</v>
      </c>
      <c r="R77" s="85">
        <v>44322</v>
      </c>
      <c r="S77" s="86">
        <v>44438</v>
      </c>
      <c r="T77" s="86">
        <v>44447</v>
      </c>
      <c r="U77" s="84" t="s">
        <v>247</v>
      </c>
      <c r="V77" s="84" t="s">
        <v>1069</v>
      </c>
      <c r="W77" s="84" t="s">
        <v>138</v>
      </c>
      <c r="X77" s="84">
        <v>0</v>
      </c>
      <c r="Y77" s="84">
        <v>0</v>
      </c>
      <c r="Z77" s="131"/>
    </row>
    <row r="78" spans="1:26" x14ac:dyDescent="0.2">
      <c r="A78" s="84" t="s">
        <v>1084</v>
      </c>
      <c r="B78" s="84" t="s">
        <v>624</v>
      </c>
      <c r="C78" s="84">
        <v>1</v>
      </c>
      <c r="D78" s="84">
        <v>2021</v>
      </c>
      <c r="E78" s="84" t="s">
        <v>141</v>
      </c>
      <c r="F78" s="84" t="s">
        <v>634</v>
      </c>
      <c r="G78" s="86">
        <v>44305</v>
      </c>
      <c r="H78" s="84" t="s">
        <v>583</v>
      </c>
      <c r="I78" s="84" t="s">
        <v>584</v>
      </c>
      <c r="J78" s="84" t="s">
        <v>585</v>
      </c>
      <c r="K78" s="84" t="s">
        <v>586</v>
      </c>
      <c r="L78" s="84" t="s">
        <v>96</v>
      </c>
      <c r="M78" s="84" t="s">
        <v>587</v>
      </c>
      <c r="N78" s="84">
        <v>1</v>
      </c>
      <c r="O78" s="84" t="s">
        <v>149</v>
      </c>
      <c r="P78" s="84" t="s">
        <v>615</v>
      </c>
      <c r="Q78" s="84" t="s">
        <v>588</v>
      </c>
      <c r="R78" s="85">
        <v>44321</v>
      </c>
      <c r="S78" s="86">
        <v>44439</v>
      </c>
      <c r="T78" s="86">
        <v>44445</v>
      </c>
      <c r="U78" s="84" t="s">
        <v>1045</v>
      </c>
      <c r="V78" s="84" t="s">
        <v>1048</v>
      </c>
      <c r="W78" s="84" t="s">
        <v>138</v>
      </c>
      <c r="X78" s="84">
        <v>0</v>
      </c>
      <c r="Y78" s="84">
        <v>0</v>
      </c>
      <c r="Z78" s="87">
        <v>1</v>
      </c>
    </row>
    <row r="79" spans="1:26" x14ac:dyDescent="0.2">
      <c r="A79" s="84" t="s">
        <v>1084</v>
      </c>
      <c r="B79" s="84" t="s">
        <v>898</v>
      </c>
      <c r="C79" s="84">
        <v>1</v>
      </c>
      <c r="D79" s="84">
        <v>2021</v>
      </c>
      <c r="E79" s="84" t="s">
        <v>70</v>
      </c>
      <c r="F79" s="84" t="s">
        <v>770</v>
      </c>
      <c r="G79" s="86">
        <v>44341</v>
      </c>
      <c r="H79" s="84" t="s">
        <v>902</v>
      </c>
      <c r="I79" s="84" t="s">
        <v>903</v>
      </c>
      <c r="J79" s="84" t="s">
        <v>904</v>
      </c>
      <c r="K79" s="84" t="s">
        <v>905</v>
      </c>
      <c r="L79" s="84" t="s">
        <v>861</v>
      </c>
      <c r="M79" s="84" t="s">
        <v>906</v>
      </c>
      <c r="N79" s="84" t="s">
        <v>907</v>
      </c>
      <c r="O79" s="84" t="s">
        <v>90</v>
      </c>
      <c r="P79" s="84" t="s">
        <v>90</v>
      </c>
      <c r="Q79" s="84" t="s">
        <v>518</v>
      </c>
      <c r="R79" s="85">
        <v>44348</v>
      </c>
      <c r="S79" s="86">
        <v>44438</v>
      </c>
      <c r="T79" s="86">
        <v>44447</v>
      </c>
      <c r="U79" s="84" t="s">
        <v>247</v>
      </c>
      <c r="V79" s="84" t="s">
        <v>1072</v>
      </c>
      <c r="W79" s="84" t="s">
        <v>138</v>
      </c>
      <c r="X79" s="84">
        <v>0</v>
      </c>
      <c r="Y79" s="84">
        <v>0</v>
      </c>
      <c r="Z79" s="87">
        <v>1</v>
      </c>
    </row>
    <row r="80" spans="1:26" x14ac:dyDescent="0.2">
      <c r="A80" s="113" t="s">
        <v>1213</v>
      </c>
      <c r="B80" t="s">
        <v>681</v>
      </c>
      <c r="C80">
        <v>4</v>
      </c>
      <c r="D80">
        <v>2021</v>
      </c>
      <c r="E80" t="s">
        <v>70</v>
      </c>
      <c r="F80" t="s">
        <v>78</v>
      </c>
      <c r="G80" s="63">
        <v>44294</v>
      </c>
      <c r="H80" t="s">
        <v>635</v>
      </c>
      <c r="I80" t="s">
        <v>636</v>
      </c>
      <c r="J80" t="s">
        <v>637</v>
      </c>
      <c r="K80" t="s">
        <v>645</v>
      </c>
      <c r="L80" t="s">
        <v>507</v>
      </c>
      <c r="M80" t="s">
        <v>646</v>
      </c>
      <c r="N80">
        <v>1</v>
      </c>
      <c r="O80" t="s">
        <v>90</v>
      </c>
      <c r="P80" t="s">
        <v>91</v>
      </c>
      <c r="Q80" t="s">
        <v>640</v>
      </c>
      <c r="R80" s="63">
        <v>44322</v>
      </c>
      <c r="S80" s="63">
        <v>44469</v>
      </c>
      <c r="T80" s="63">
        <v>44477</v>
      </c>
      <c r="U80" t="s">
        <v>247</v>
      </c>
      <c r="V80" t="s">
        <v>1152</v>
      </c>
      <c r="W80" t="s">
        <v>138</v>
      </c>
      <c r="X80">
        <v>0</v>
      </c>
      <c r="Y80">
        <v>0</v>
      </c>
      <c r="Z80" s="129">
        <v>1</v>
      </c>
    </row>
    <row r="81" spans="1:26" x14ac:dyDescent="0.2">
      <c r="A81" s="113" t="s">
        <v>1213</v>
      </c>
      <c r="B81" t="s">
        <v>682</v>
      </c>
      <c r="C81">
        <v>3</v>
      </c>
      <c r="D81">
        <v>2021</v>
      </c>
      <c r="E81" t="s">
        <v>70</v>
      </c>
      <c r="F81" t="s">
        <v>78</v>
      </c>
      <c r="G81" s="63">
        <v>44294</v>
      </c>
      <c r="H81" t="s">
        <v>647</v>
      </c>
      <c r="I81" t="s">
        <v>636</v>
      </c>
      <c r="J81" t="s">
        <v>648</v>
      </c>
      <c r="K81" t="s">
        <v>653</v>
      </c>
      <c r="L81" t="s">
        <v>507</v>
      </c>
      <c r="M81" t="s">
        <v>654</v>
      </c>
      <c r="N81">
        <v>1</v>
      </c>
      <c r="O81" t="s">
        <v>90</v>
      </c>
      <c r="P81" t="s">
        <v>91</v>
      </c>
      <c r="Q81" t="s">
        <v>640</v>
      </c>
      <c r="R81" s="63">
        <v>44322</v>
      </c>
      <c r="S81" s="63">
        <v>44469</v>
      </c>
      <c r="T81" s="63">
        <v>44477</v>
      </c>
      <c r="U81" t="s">
        <v>247</v>
      </c>
      <c r="V81" t="s">
        <v>1153</v>
      </c>
      <c r="W81" t="s">
        <v>138</v>
      </c>
      <c r="X81">
        <v>0</v>
      </c>
      <c r="Y81">
        <v>0</v>
      </c>
      <c r="Z81" s="134"/>
    </row>
    <row r="82" spans="1:26" x14ac:dyDescent="0.2">
      <c r="A82" s="113" t="s">
        <v>1213</v>
      </c>
      <c r="B82" t="s">
        <v>682</v>
      </c>
      <c r="C82">
        <v>4</v>
      </c>
      <c r="D82">
        <v>2021</v>
      </c>
      <c r="E82" t="s">
        <v>70</v>
      </c>
      <c r="F82" t="s">
        <v>78</v>
      </c>
      <c r="G82" s="63">
        <v>44294</v>
      </c>
      <c r="H82" t="s">
        <v>647</v>
      </c>
      <c r="I82" t="s">
        <v>636</v>
      </c>
      <c r="J82" t="s">
        <v>648</v>
      </c>
      <c r="K82" t="s">
        <v>645</v>
      </c>
      <c r="L82" t="s">
        <v>507</v>
      </c>
      <c r="M82" t="s">
        <v>646</v>
      </c>
      <c r="N82">
        <v>1</v>
      </c>
      <c r="O82" t="s">
        <v>90</v>
      </c>
      <c r="P82" t="s">
        <v>91</v>
      </c>
      <c r="Q82" t="s">
        <v>640</v>
      </c>
      <c r="R82" s="63">
        <v>44322</v>
      </c>
      <c r="S82" s="63">
        <v>44469</v>
      </c>
      <c r="T82" s="63">
        <v>44477</v>
      </c>
      <c r="U82" t="s">
        <v>247</v>
      </c>
      <c r="V82" t="s">
        <v>1154</v>
      </c>
      <c r="W82" t="s">
        <v>138</v>
      </c>
      <c r="X82">
        <v>0</v>
      </c>
      <c r="Y82">
        <v>0</v>
      </c>
      <c r="Z82" s="134"/>
    </row>
    <row r="83" spans="1:26" x14ac:dyDescent="0.2">
      <c r="A83" s="113" t="s">
        <v>1213</v>
      </c>
      <c r="B83" t="s">
        <v>684</v>
      </c>
      <c r="C83">
        <v>3</v>
      </c>
      <c r="D83">
        <v>2021</v>
      </c>
      <c r="E83" t="s">
        <v>70</v>
      </c>
      <c r="F83" t="s">
        <v>78</v>
      </c>
      <c r="G83" s="63">
        <v>44294</v>
      </c>
      <c r="H83" t="s">
        <v>663</v>
      </c>
      <c r="I83" t="s">
        <v>636</v>
      </c>
      <c r="J83" t="s">
        <v>664</v>
      </c>
      <c r="K83" t="s">
        <v>645</v>
      </c>
      <c r="L83" t="s">
        <v>99</v>
      </c>
      <c r="M83" t="s">
        <v>646</v>
      </c>
      <c r="N83">
        <v>1</v>
      </c>
      <c r="O83" t="s">
        <v>90</v>
      </c>
      <c r="P83" t="s">
        <v>91</v>
      </c>
      <c r="Q83" t="s">
        <v>640</v>
      </c>
      <c r="R83" s="63">
        <v>44322</v>
      </c>
      <c r="S83" s="63">
        <v>44469</v>
      </c>
      <c r="T83" s="63">
        <v>44477</v>
      </c>
      <c r="U83" t="s">
        <v>247</v>
      </c>
      <c r="V83" t="s">
        <v>1155</v>
      </c>
      <c r="W83" t="s">
        <v>138</v>
      </c>
      <c r="X83">
        <v>0</v>
      </c>
      <c r="Y83">
        <v>0</v>
      </c>
      <c r="Z83" s="134"/>
    </row>
    <row r="84" spans="1:26" x14ac:dyDescent="0.2">
      <c r="A84" s="113" t="s">
        <v>1213</v>
      </c>
      <c r="B84" t="s">
        <v>773</v>
      </c>
      <c r="C84">
        <v>1</v>
      </c>
      <c r="D84">
        <v>2021</v>
      </c>
      <c r="E84" t="s">
        <v>720</v>
      </c>
      <c r="F84" t="s">
        <v>87</v>
      </c>
      <c r="G84" s="63">
        <v>44351</v>
      </c>
      <c r="H84" t="s">
        <v>759</v>
      </c>
      <c r="I84" t="s">
        <v>760</v>
      </c>
      <c r="J84" t="s">
        <v>769</v>
      </c>
      <c r="K84" t="s">
        <v>761</v>
      </c>
      <c r="L84" t="s">
        <v>96</v>
      </c>
      <c r="M84" t="s">
        <v>762</v>
      </c>
      <c r="N84">
        <v>1</v>
      </c>
      <c r="O84" t="s">
        <v>486</v>
      </c>
      <c r="P84" t="s">
        <v>486</v>
      </c>
      <c r="Q84" t="s">
        <v>771</v>
      </c>
      <c r="R84" s="63">
        <v>44362</v>
      </c>
      <c r="S84" s="63">
        <v>44469</v>
      </c>
      <c r="T84" s="63">
        <v>44499</v>
      </c>
      <c r="U84" t="s">
        <v>107</v>
      </c>
      <c r="V84" t="s">
        <v>1147</v>
      </c>
      <c r="W84" t="s">
        <v>138</v>
      </c>
      <c r="X84">
        <v>0</v>
      </c>
      <c r="Y84">
        <v>0</v>
      </c>
      <c r="Z84" s="82">
        <v>1</v>
      </c>
    </row>
    <row r="85" spans="1:26" x14ac:dyDescent="0.2">
      <c r="A85" s="96" t="s">
        <v>1235</v>
      </c>
      <c r="B85" s="84" t="s">
        <v>683</v>
      </c>
      <c r="C85" s="84">
        <v>2</v>
      </c>
      <c r="D85" s="84">
        <v>2021</v>
      </c>
      <c r="E85" s="84" t="s">
        <v>70</v>
      </c>
      <c r="F85" s="84" t="s">
        <v>78</v>
      </c>
      <c r="G85" s="86">
        <v>44294</v>
      </c>
      <c r="H85" s="84" t="s">
        <v>655</v>
      </c>
      <c r="I85" s="84" t="s">
        <v>636</v>
      </c>
      <c r="J85" s="84" t="s">
        <v>656</v>
      </c>
      <c r="K85" s="84" t="s">
        <v>659</v>
      </c>
      <c r="L85" s="84" t="s">
        <v>99</v>
      </c>
      <c r="M85" s="84" t="s">
        <v>660</v>
      </c>
      <c r="N85" s="84">
        <v>1</v>
      </c>
      <c r="O85" s="84" t="s">
        <v>90</v>
      </c>
      <c r="P85" s="84" t="s">
        <v>91</v>
      </c>
      <c r="Q85" s="84" t="s">
        <v>640</v>
      </c>
      <c r="R85" s="85">
        <v>44322</v>
      </c>
      <c r="S85" s="85">
        <v>44499</v>
      </c>
      <c r="T85" s="86">
        <v>44508</v>
      </c>
      <c r="U85" s="84" t="s">
        <v>247</v>
      </c>
      <c r="V85" s="84" t="s">
        <v>1224</v>
      </c>
      <c r="W85" s="84" t="s">
        <v>138</v>
      </c>
      <c r="X85" s="84">
        <v>0</v>
      </c>
      <c r="Y85" s="84">
        <v>0</v>
      </c>
      <c r="Z85" s="87">
        <v>1</v>
      </c>
    </row>
    <row r="86" spans="1:26" x14ac:dyDescent="0.2">
      <c r="A86" s="96" t="s">
        <v>1235</v>
      </c>
      <c r="B86" s="84" t="s">
        <v>750</v>
      </c>
      <c r="C86" s="84">
        <v>1</v>
      </c>
      <c r="D86" s="84">
        <v>2021</v>
      </c>
      <c r="E86" s="84" t="s">
        <v>731</v>
      </c>
      <c r="F86" s="84" t="s">
        <v>749</v>
      </c>
      <c r="G86" s="86">
        <v>44322</v>
      </c>
      <c r="H86" s="84" t="s">
        <v>738</v>
      </c>
      <c r="I86" s="84" t="s">
        <v>739</v>
      </c>
      <c r="J86" s="84" t="s">
        <v>740</v>
      </c>
      <c r="K86" s="84" t="s">
        <v>741</v>
      </c>
      <c r="L86" s="84" t="s">
        <v>99</v>
      </c>
      <c r="M86" s="84" t="s">
        <v>727</v>
      </c>
      <c r="N86" s="84">
        <v>1</v>
      </c>
      <c r="O86" s="84" t="s">
        <v>90</v>
      </c>
      <c r="P86" s="84" t="s">
        <v>165</v>
      </c>
      <c r="Q86" s="84" t="s">
        <v>728</v>
      </c>
      <c r="R86" s="85">
        <v>44319</v>
      </c>
      <c r="S86" s="85">
        <v>44500</v>
      </c>
      <c r="T86" s="86">
        <v>44508</v>
      </c>
      <c r="U86" s="84" t="s">
        <v>247</v>
      </c>
      <c r="V86" s="84" t="s">
        <v>1225</v>
      </c>
      <c r="W86" s="84" t="s">
        <v>138</v>
      </c>
      <c r="X86" s="84">
        <v>0</v>
      </c>
      <c r="Y86" s="84">
        <v>0</v>
      </c>
      <c r="Z86" s="87">
        <v>1</v>
      </c>
    </row>
    <row r="87" spans="1:26" x14ac:dyDescent="0.2">
      <c r="A87" s="96" t="s">
        <v>1235</v>
      </c>
      <c r="B87" s="84" t="s">
        <v>1138</v>
      </c>
      <c r="C87" s="84">
        <v>1</v>
      </c>
      <c r="D87" s="84">
        <v>2021</v>
      </c>
      <c r="E87" s="84" t="s">
        <v>1137</v>
      </c>
      <c r="F87" s="84" t="s">
        <v>1146</v>
      </c>
      <c r="G87" s="86">
        <v>44439</v>
      </c>
      <c r="H87" s="84" t="s">
        <v>1095</v>
      </c>
      <c r="I87" s="84" t="s">
        <v>1096</v>
      </c>
      <c r="J87" s="84" t="s">
        <v>1097</v>
      </c>
      <c r="K87" s="84" t="s">
        <v>1098</v>
      </c>
      <c r="L87" s="84" t="s">
        <v>1099</v>
      </c>
      <c r="M87" s="84" t="s">
        <v>1100</v>
      </c>
      <c r="N87" s="84" t="s">
        <v>1101</v>
      </c>
      <c r="O87" s="84" t="s">
        <v>90</v>
      </c>
      <c r="P87" s="84" t="s">
        <v>90</v>
      </c>
      <c r="Q87" s="84" t="s">
        <v>1102</v>
      </c>
      <c r="R87" s="85">
        <v>44440</v>
      </c>
      <c r="S87" s="85">
        <v>44498</v>
      </c>
      <c r="T87" s="86">
        <v>44508</v>
      </c>
      <c r="U87" s="84" t="s">
        <v>247</v>
      </c>
      <c r="V87" s="84" t="s">
        <v>1226</v>
      </c>
      <c r="W87" s="84" t="s">
        <v>138</v>
      </c>
      <c r="X87" s="84">
        <v>0</v>
      </c>
      <c r="Y87" s="84">
        <v>0</v>
      </c>
      <c r="Z87" s="131">
        <v>1</v>
      </c>
    </row>
    <row r="88" spans="1:26" x14ac:dyDescent="0.2">
      <c r="A88" s="96" t="s">
        <v>1235</v>
      </c>
      <c r="B88" s="84" t="s">
        <v>1139</v>
      </c>
      <c r="C88" s="84">
        <v>1</v>
      </c>
      <c r="D88" s="84">
        <v>2021</v>
      </c>
      <c r="E88" s="84" t="s">
        <v>1137</v>
      </c>
      <c r="F88" s="84" t="s">
        <v>1146</v>
      </c>
      <c r="G88" s="86">
        <v>44439</v>
      </c>
      <c r="H88" s="84" t="s">
        <v>1103</v>
      </c>
      <c r="I88" s="84" t="s">
        <v>1096</v>
      </c>
      <c r="J88" s="84" t="s">
        <v>1104</v>
      </c>
      <c r="K88" s="84" t="s">
        <v>1105</v>
      </c>
      <c r="L88" s="84" t="s">
        <v>1099</v>
      </c>
      <c r="M88" s="84" t="s">
        <v>1106</v>
      </c>
      <c r="N88" s="84" t="s">
        <v>1107</v>
      </c>
      <c r="O88" s="84" t="s">
        <v>90</v>
      </c>
      <c r="P88" s="84" t="s">
        <v>90</v>
      </c>
      <c r="Q88" s="84" t="s">
        <v>1102</v>
      </c>
      <c r="R88" s="85">
        <v>44440</v>
      </c>
      <c r="S88" s="85">
        <v>44498</v>
      </c>
      <c r="T88" s="86">
        <v>44508</v>
      </c>
      <c r="U88" s="84" t="s">
        <v>247</v>
      </c>
      <c r="V88" s="84" t="s">
        <v>1227</v>
      </c>
      <c r="W88" s="84" t="s">
        <v>138</v>
      </c>
      <c r="X88" s="84">
        <v>0</v>
      </c>
      <c r="Y88" s="84">
        <v>0</v>
      </c>
      <c r="Z88" s="131"/>
    </row>
    <row r="89" spans="1:26" x14ac:dyDescent="0.2">
      <c r="A89" s="96" t="s">
        <v>1235</v>
      </c>
      <c r="B89" s="84" t="s">
        <v>1140</v>
      </c>
      <c r="C89" s="84">
        <v>1</v>
      </c>
      <c r="D89" s="84">
        <v>2021</v>
      </c>
      <c r="E89" s="84" t="s">
        <v>1137</v>
      </c>
      <c r="F89" s="84" t="s">
        <v>1146</v>
      </c>
      <c r="G89" s="86">
        <v>44439</v>
      </c>
      <c r="H89" s="84" t="s">
        <v>1108</v>
      </c>
      <c r="I89" s="84" t="s">
        <v>1096</v>
      </c>
      <c r="J89" s="84" t="s">
        <v>1109</v>
      </c>
      <c r="K89" s="84" t="s">
        <v>1110</v>
      </c>
      <c r="L89" s="84" t="s">
        <v>1099</v>
      </c>
      <c r="M89" s="84" t="s">
        <v>1111</v>
      </c>
      <c r="N89" s="84" t="s">
        <v>1112</v>
      </c>
      <c r="O89" s="84" t="s">
        <v>90</v>
      </c>
      <c r="P89" s="84" t="s">
        <v>90</v>
      </c>
      <c r="Q89" s="84" t="s">
        <v>1102</v>
      </c>
      <c r="R89" s="85">
        <v>44440</v>
      </c>
      <c r="S89" s="85">
        <v>44498</v>
      </c>
      <c r="T89" s="86">
        <v>44508</v>
      </c>
      <c r="U89" s="84" t="s">
        <v>247</v>
      </c>
      <c r="V89" s="84" t="s">
        <v>1228</v>
      </c>
      <c r="W89" s="84" t="s">
        <v>138</v>
      </c>
      <c r="X89" s="84">
        <v>0</v>
      </c>
      <c r="Y89" s="84">
        <v>0</v>
      </c>
      <c r="Z89" s="131"/>
    </row>
    <row r="90" spans="1:26" x14ac:dyDescent="0.2">
      <c r="A90" s="96" t="s">
        <v>1235</v>
      </c>
      <c r="B90" s="84" t="s">
        <v>1141</v>
      </c>
      <c r="C90" s="84">
        <v>1</v>
      </c>
      <c r="D90" s="84">
        <v>2021</v>
      </c>
      <c r="E90" s="84" t="s">
        <v>1137</v>
      </c>
      <c r="F90" s="84" t="s">
        <v>1146</v>
      </c>
      <c r="G90" s="86">
        <v>44439</v>
      </c>
      <c r="H90" s="84" t="s">
        <v>1113</v>
      </c>
      <c r="I90" s="84" t="s">
        <v>1096</v>
      </c>
      <c r="J90" s="84" t="s">
        <v>1114</v>
      </c>
      <c r="K90" s="84" t="s">
        <v>1115</v>
      </c>
      <c r="L90" s="84" t="s">
        <v>1099</v>
      </c>
      <c r="M90" s="84" t="s">
        <v>1116</v>
      </c>
      <c r="N90" s="84" t="s">
        <v>1117</v>
      </c>
      <c r="O90" s="84" t="s">
        <v>90</v>
      </c>
      <c r="P90" s="84" t="s">
        <v>90</v>
      </c>
      <c r="Q90" s="84" t="s">
        <v>1102</v>
      </c>
      <c r="R90" s="85">
        <v>44440</v>
      </c>
      <c r="S90" s="85">
        <v>44498</v>
      </c>
      <c r="T90" s="86">
        <v>44508</v>
      </c>
      <c r="U90" s="84" t="s">
        <v>247</v>
      </c>
      <c r="V90" s="84" t="s">
        <v>1229</v>
      </c>
      <c r="W90" s="84" t="s">
        <v>138</v>
      </c>
      <c r="X90" s="84">
        <v>0</v>
      </c>
      <c r="Y90" s="84">
        <v>0</v>
      </c>
      <c r="Z90" s="131"/>
    </row>
    <row r="91" spans="1:26" x14ac:dyDescent="0.2">
      <c r="A91" s="96" t="s">
        <v>1235</v>
      </c>
      <c r="B91" s="84" t="s">
        <v>1142</v>
      </c>
      <c r="C91" s="84">
        <v>1</v>
      </c>
      <c r="D91" s="84">
        <v>2021</v>
      </c>
      <c r="E91" s="84" t="s">
        <v>1137</v>
      </c>
      <c r="F91" s="84" t="s">
        <v>1146</v>
      </c>
      <c r="G91" s="86">
        <v>44439</v>
      </c>
      <c r="H91" s="84" t="s">
        <v>1118</v>
      </c>
      <c r="I91" s="84" t="s">
        <v>1096</v>
      </c>
      <c r="J91" s="84" t="s">
        <v>1119</v>
      </c>
      <c r="K91" s="84" t="s">
        <v>1120</v>
      </c>
      <c r="L91" s="84" t="s">
        <v>1099</v>
      </c>
      <c r="M91" s="84" t="s">
        <v>1121</v>
      </c>
      <c r="N91" s="84" t="s">
        <v>1122</v>
      </c>
      <c r="O91" s="84" t="s">
        <v>90</v>
      </c>
      <c r="P91" s="84" t="s">
        <v>90</v>
      </c>
      <c r="Q91" s="84" t="s">
        <v>1102</v>
      </c>
      <c r="R91" s="85">
        <v>44440</v>
      </c>
      <c r="S91" s="85">
        <v>44498</v>
      </c>
      <c r="T91" s="86">
        <v>44508</v>
      </c>
      <c r="U91" s="84" t="s">
        <v>247</v>
      </c>
      <c r="V91" s="84" t="s">
        <v>1230</v>
      </c>
      <c r="W91" s="84" t="s">
        <v>138</v>
      </c>
      <c r="X91" s="84">
        <v>0</v>
      </c>
      <c r="Y91" s="84">
        <v>0</v>
      </c>
      <c r="Z91" s="131"/>
    </row>
    <row r="92" spans="1:26" x14ac:dyDescent="0.2">
      <c r="A92" s="96" t="s">
        <v>1235</v>
      </c>
      <c r="B92" s="84" t="s">
        <v>1143</v>
      </c>
      <c r="C92" s="84">
        <v>1</v>
      </c>
      <c r="D92" s="84">
        <v>2021</v>
      </c>
      <c r="E92" s="84" t="s">
        <v>1137</v>
      </c>
      <c r="F92" s="84" t="s">
        <v>1146</v>
      </c>
      <c r="G92" s="86">
        <v>44439</v>
      </c>
      <c r="H92" s="84" t="s">
        <v>1123</v>
      </c>
      <c r="I92" s="84" t="s">
        <v>1096</v>
      </c>
      <c r="J92" s="84" t="s">
        <v>1124</v>
      </c>
      <c r="K92" s="84" t="s">
        <v>1125</v>
      </c>
      <c r="L92" s="84" t="s">
        <v>1099</v>
      </c>
      <c r="M92" s="84" t="s">
        <v>1121</v>
      </c>
      <c r="N92" s="84" t="s">
        <v>1126</v>
      </c>
      <c r="O92" s="84" t="s">
        <v>90</v>
      </c>
      <c r="P92" s="84" t="s">
        <v>90</v>
      </c>
      <c r="Q92" s="84" t="s">
        <v>1102</v>
      </c>
      <c r="R92" s="85">
        <v>44440</v>
      </c>
      <c r="S92" s="85">
        <v>44498</v>
      </c>
      <c r="T92" s="86">
        <v>44508</v>
      </c>
      <c r="U92" s="84" t="s">
        <v>247</v>
      </c>
      <c r="V92" s="84" t="s">
        <v>1231</v>
      </c>
      <c r="W92" s="84" t="s">
        <v>138</v>
      </c>
      <c r="X92" s="84">
        <v>0</v>
      </c>
      <c r="Y92" s="84">
        <v>0</v>
      </c>
      <c r="Z92" s="131"/>
    </row>
    <row r="93" spans="1:26" x14ac:dyDescent="0.2">
      <c r="A93" s="96" t="s">
        <v>1235</v>
      </c>
      <c r="B93" s="84" t="s">
        <v>1144</v>
      </c>
      <c r="C93" s="84">
        <v>1</v>
      </c>
      <c r="D93" s="84">
        <v>2021</v>
      </c>
      <c r="E93" s="84" t="s">
        <v>1137</v>
      </c>
      <c r="F93" s="84" t="s">
        <v>1146</v>
      </c>
      <c r="G93" s="86">
        <v>44439</v>
      </c>
      <c r="H93" s="84" t="s">
        <v>1127</v>
      </c>
      <c r="I93" s="84" t="s">
        <v>1096</v>
      </c>
      <c r="J93" s="84" t="s">
        <v>1128</v>
      </c>
      <c r="K93" s="84" t="s">
        <v>1129</v>
      </c>
      <c r="L93" s="84" t="s">
        <v>1099</v>
      </c>
      <c r="M93" s="84" t="s">
        <v>1130</v>
      </c>
      <c r="N93" s="84" t="s">
        <v>1131</v>
      </c>
      <c r="O93" s="84" t="s">
        <v>90</v>
      </c>
      <c r="P93" s="84" t="s">
        <v>90</v>
      </c>
      <c r="Q93" s="84" t="s">
        <v>1102</v>
      </c>
      <c r="R93" s="85">
        <v>44440</v>
      </c>
      <c r="S93" s="85">
        <v>44498</v>
      </c>
      <c r="T93" s="86">
        <v>44508</v>
      </c>
      <c r="U93" s="84" t="s">
        <v>247</v>
      </c>
      <c r="V93" s="84" t="s">
        <v>1232</v>
      </c>
      <c r="W93" s="84" t="s">
        <v>138</v>
      </c>
      <c r="X93" s="84">
        <v>0</v>
      </c>
      <c r="Y93" s="84">
        <v>0</v>
      </c>
      <c r="Z93" s="131"/>
    </row>
    <row r="94" spans="1:26" x14ac:dyDescent="0.2">
      <c r="A94" s="96" t="s">
        <v>1235</v>
      </c>
      <c r="B94" s="84" t="s">
        <v>1145</v>
      </c>
      <c r="C94" s="84">
        <v>1</v>
      </c>
      <c r="D94" s="84">
        <v>2021</v>
      </c>
      <c r="E94" s="84" t="s">
        <v>1137</v>
      </c>
      <c r="F94" s="84" t="s">
        <v>1146</v>
      </c>
      <c r="G94" s="86">
        <v>44439</v>
      </c>
      <c r="H94" s="84" t="s">
        <v>1132</v>
      </c>
      <c r="I94" s="84" t="s">
        <v>1096</v>
      </c>
      <c r="J94" s="84" t="s">
        <v>1133</v>
      </c>
      <c r="K94" s="84" t="s">
        <v>1134</v>
      </c>
      <c r="L94" s="84" t="s">
        <v>1099</v>
      </c>
      <c r="M94" s="84" t="s">
        <v>1135</v>
      </c>
      <c r="N94" s="84" t="s">
        <v>1136</v>
      </c>
      <c r="O94" s="84" t="s">
        <v>90</v>
      </c>
      <c r="P94" s="84" t="s">
        <v>90</v>
      </c>
      <c r="Q94" s="84" t="s">
        <v>1102</v>
      </c>
      <c r="R94" s="85">
        <v>44440</v>
      </c>
      <c r="S94" s="85">
        <v>44498</v>
      </c>
      <c r="T94" s="86">
        <v>44508</v>
      </c>
      <c r="U94" s="84" t="s">
        <v>247</v>
      </c>
      <c r="V94" s="84" t="s">
        <v>1233</v>
      </c>
      <c r="W94" s="84" t="s">
        <v>138</v>
      </c>
      <c r="X94" s="84">
        <v>0</v>
      </c>
      <c r="Y94" s="84">
        <v>0</v>
      </c>
      <c r="Z94" s="131"/>
    </row>
    <row r="95" spans="1:26" x14ac:dyDescent="0.2">
      <c r="A95" s="97" t="s">
        <v>1576</v>
      </c>
      <c r="B95" t="s">
        <v>341</v>
      </c>
      <c r="C95">
        <v>1</v>
      </c>
      <c r="D95">
        <v>2020</v>
      </c>
      <c r="E95" t="s">
        <v>164</v>
      </c>
      <c r="F95" t="s">
        <v>342</v>
      </c>
      <c r="G95" s="63">
        <v>44090</v>
      </c>
      <c r="H95" t="s">
        <v>335</v>
      </c>
      <c r="I95" t="s">
        <v>324</v>
      </c>
      <c r="J95" t="s">
        <v>336</v>
      </c>
      <c r="K95" t="s">
        <v>337</v>
      </c>
      <c r="L95" t="s">
        <v>96</v>
      </c>
      <c r="M95" t="s">
        <v>338</v>
      </c>
      <c r="N95">
        <v>1</v>
      </c>
      <c r="O95" t="s">
        <v>90</v>
      </c>
      <c r="P95" t="s">
        <v>165</v>
      </c>
      <c r="Q95" t="s">
        <v>328</v>
      </c>
      <c r="R95" s="61">
        <v>44256</v>
      </c>
      <c r="S95" s="63">
        <v>44526</v>
      </c>
      <c r="T95" s="63">
        <v>44539</v>
      </c>
      <c r="U95" t="s">
        <v>247</v>
      </c>
      <c r="V95" t="s">
        <v>1539</v>
      </c>
      <c r="W95" t="s">
        <v>138</v>
      </c>
      <c r="X95">
        <v>2</v>
      </c>
      <c r="Y95">
        <v>0</v>
      </c>
      <c r="Z95" s="82">
        <v>1</v>
      </c>
    </row>
    <row r="96" spans="1:26" x14ac:dyDescent="0.2">
      <c r="A96" s="97" t="s">
        <v>1576</v>
      </c>
      <c r="B96" t="s">
        <v>1249</v>
      </c>
      <c r="C96">
        <v>1</v>
      </c>
      <c r="D96">
        <v>2021</v>
      </c>
      <c r="E96" t="s">
        <v>164</v>
      </c>
      <c r="F96" t="s">
        <v>1250</v>
      </c>
      <c r="G96" s="63">
        <v>44439</v>
      </c>
      <c r="H96" t="s">
        <v>1243</v>
      </c>
      <c r="I96" t="s">
        <v>1244</v>
      </c>
      <c r="J96" t="s">
        <v>1245</v>
      </c>
      <c r="K96" t="s">
        <v>1246</v>
      </c>
      <c r="L96" t="s">
        <v>512</v>
      </c>
      <c r="M96" t="s">
        <v>1247</v>
      </c>
      <c r="N96">
        <v>1</v>
      </c>
      <c r="O96" t="s">
        <v>90</v>
      </c>
      <c r="P96" t="s">
        <v>1254</v>
      </c>
      <c r="Q96" t="s">
        <v>1248</v>
      </c>
      <c r="R96" s="61">
        <v>44470</v>
      </c>
      <c r="S96" s="63">
        <v>44530</v>
      </c>
      <c r="T96" s="63">
        <v>44539</v>
      </c>
      <c r="U96" t="s">
        <v>247</v>
      </c>
      <c r="V96" t="s">
        <v>1549</v>
      </c>
      <c r="W96" t="s">
        <v>138</v>
      </c>
      <c r="X96">
        <v>0</v>
      </c>
      <c r="Y96">
        <v>0</v>
      </c>
      <c r="Z96" s="82">
        <v>1</v>
      </c>
    </row>
    <row r="97" spans="1:26" x14ac:dyDescent="0.2">
      <c r="A97" s="97" t="s">
        <v>1576</v>
      </c>
      <c r="B97" t="s">
        <v>894</v>
      </c>
      <c r="C97">
        <v>1</v>
      </c>
      <c r="D97">
        <v>2021</v>
      </c>
      <c r="E97" t="s">
        <v>86</v>
      </c>
      <c r="F97" t="s">
        <v>770</v>
      </c>
      <c r="G97" s="63">
        <v>44341</v>
      </c>
      <c r="H97" t="s">
        <v>868</v>
      </c>
      <c r="I97" t="s">
        <v>837</v>
      </c>
      <c r="J97" t="s">
        <v>869</v>
      </c>
      <c r="K97" t="s">
        <v>870</v>
      </c>
      <c r="L97" t="s">
        <v>137</v>
      </c>
      <c r="M97" t="s">
        <v>871</v>
      </c>
      <c r="N97" t="s">
        <v>872</v>
      </c>
      <c r="O97" t="s">
        <v>100</v>
      </c>
      <c r="P97" t="s">
        <v>101</v>
      </c>
      <c r="Q97" t="s">
        <v>205</v>
      </c>
      <c r="R97" s="61">
        <v>44362</v>
      </c>
      <c r="S97" s="63">
        <v>44515</v>
      </c>
      <c r="T97" s="63">
        <v>44537</v>
      </c>
      <c r="U97" t="s">
        <v>108</v>
      </c>
      <c r="V97" t="s">
        <v>1564</v>
      </c>
      <c r="W97" t="s">
        <v>138</v>
      </c>
      <c r="X97">
        <v>0</v>
      </c>
      <c r="Y97">
        <v>0</v>
      </c>
      <c r="Z97" s="129">
        <v>1</v>
      </c>
    </row>
    <row r="98" spans="1:26" x14ac:dyDescent="0.2">
      <c r="A98" s="97" t="s">
        <v>1576</v>
      </c>
      <c r="B98" t="s">
        <v>895</v>
      </c>
      <c r="C98">
        <v>1</v>
      </c>
      <c r="D98">
        <v>2021</v>
      </c>
      <c r="E98" t="s">
        <v>86</v>
      </c>
      <c r="F98" t="s">
        <v>770</v>
      </c>
      <c r="G98" s="63">
        <v>44341</v>
      </c>
      <c r="H98" t="s">
        <v>873</v>
      </c>
      <c r="I98" t="s">
        <v>837</v>
      </c>
      <c r="J98" t="s">
        <v>874</v>
      </c>
      <c r="K98" t="s">
        <v>875</v>
      </c>
      <c r="L98" t="s">
        <v>137</v>
      </c>
      <c r="M98" t="s">
        <v>871</v>
      </c>
      <c r="N98" t="s">
        <v>872</v>
      </c>
      <c r="O98" t="s">
        <v>100</v>
      </c>
      <c r="P98" t="s">
        <v>101</v>
      </c>
      <c r="Q98" t="s">
        <v>205</v>
      </c>
      <c r="R98" s="61">
        <v>44362</v>
      </c>
      <c r="S98" s="63">
        <v>44515</v>
      </c>
      <c r="T98" s="63">
        <v>44537</v>
      </c>
      <c r="U98" t="s">
        <v>108</v>
      </c>
      <c r="V98" t="s">
        <v>1565</v>
      </c>
      <c r="W98" t="s">
        <v>138</v>
      </c>
      <c r="X98">
        <v>0</v>
      </c>
      <c r="Y98">
        <v>0</v>
      </c>
      <c r="Z98" s="129"/>
    </row>
    <row r="99" spans="1:26" x14ac:dyDescent="0.2">
      <c r="A99" s="97" t="s">
        <v>1576</v>
      </c>
      <c r="B99" t="s">
        <v>896</v>
      </c>
      <c r="C99">
        <v>1</v>
      </c>
      <c r="D99">
        <v>2021</v>
      </c>
      <c r="E99" t="s">
        <v>86</v>
      </c>
      <c r="F99" t="s">
        <v>770</v>
      </c>
      <c r="G99" s="63">
        <v>44341</v>
      </c>
      <c r="H99" t="s">
        <v>876</v>
      </c>
      <c r="I99" t="s">
        <v>837</v>
      </c>
      <c r="J99" t="s">
        <v>877</v>
      </c>
      <c r="K99" t="s">
        <v>878</v>
      </c>
      <c r="L99" t="s">
        <v>137</v>
      </c>
      <c r="M99" t="s">
        <v>879</v>
      </c>
      <c r="N99" t="s">
        <v>880</v>
      </c>
      <c r="O99" t="s">
        <v>100</v>
      </c>
      <c r="P99" t="s">
        <v>101</v>
      </c>
      <c r="Q99" t="s">
        <v>205</v>
      </c>
      <c r="R99" s="61">
        <v>44362</v>
      </c>
      <c r="S99" s="63">
        <v>44515</v>
      </c>
      <c r="T99" s="63">
        <v>44537</v>
      </c>
      <c r="U99" t="s">
        <v>108</v>
      </c>
      <c r="V99" t="s">
        <v>1569</v>
      </c>
      <c r="W99" t="s">
        <v>138</v>
      </c>
      <c r="X99">
        <v>0</v>
      </c>
      <c r="Y99">
        <v>0</v>
      </c>
      <c r="Z99" s="129"/>
    </row>
    <row r="100" spans="1:26" x14ac:dyDescent="0.2">
      <c r="A100" s="97" t="s">
        <v>1576</v>
      </c>
      <c r="B100" t="s">
        <v>489</v>
      </c>
      <c r="C100">
        <v>1</v>
      </c>
      <c r="D100">
        <v>2021</v>
      </c>
      <c r="E100" t="s">
        <v>483</v>
      </c>
      <c r="F100" t="s">
        <v>484</v>
      </c>
      <c r="G100" s="63">
        <v>43892</v>
      </c>
      <c r="H100" t="s">
        <v>468</v>
      </c>
      <c r="I100" t="s">
        <v>469</v>
      </c>
      <c r="J100" t="s">
        <v>474</v>
      </c>
      <c r="K100" t="s">
        <v>475</v>
      </c>
      <c r="L100" t="s">
        <v>99</v>
      </c>
      <c r="M100" t="s">
        <v>476</v>
      </c>
      <c r="N100">
        <v>0.9</v>
      </c>
      <c r="O100" t="s">
        <v>90</v>
      </c>
      <c r="P100" t="s">
        <v>487</v>
      </c>
      <c r="Q100" t="s">
        <v>477</v>
      </c>
      <c r="R100" s="61">
        <v>44317</v>
      </c>
      <c r="S100" s="63">
        <v>44530</v>
      </c>
      <c r="T100" s="63">
        <v>44539</v>
      </c>
      <c r="U100" t="s">
        <v>247</v>
      </c>
      <c r="V100" t="s">
        <v>1540</v>
      </c>
      <c r="W100" t="s">
        <v>138</v>
      </c>
      <c r="X100">
        <v>0</v>
      </c>
      <c r="Y100">
        <v>0</v>
      </c>
      <c r="Z100" s="82">
        <v>1</v>
      </c>
    </row>
    <row r="101" spans="1:26" x14ac:dyDescent="0.2">
      <c r="A101" s="97" t="s">
        <v>1576</v>
      </c>
      <c r="B101" t="s">
        <v>1537</v>
      </c>
      <c r="C101">
        <v>2</v>
      </c>
      <c r="D101">
        <v>2021</v>
      </c>
      <c r="E101" t="s">
        <v>1350</v>
      </c>
      <c r="F101" t="s">
        <v>1529</v>
      </c>
      <c r="G101" s="63">
        <v>44457</v>
      </c>
      <c r="H101" t="s">
        <v>1523</v>
      </c>
      <c r="I101" t="s">
        <v>1096</v>
      </c>
      <c r="J101" t="s">
        <v>1524</v>
      </c>
      <c r="K101" t="s">
        <v>1530</v>
      </c>
      <c r="L101" t="s">
        <v>1099</v>
      </c>
      <c r="M101" t="s">
        <v>1531</v>
      </c>
      <c r="N101" t="s">
        <v>1532</v>
      </c>
      <c r="O101" t="s">
        <v>613</v>
      </c>
      <c r="P101" t="s">
        <v>613</v>
      </c>
      <c r="Q101" t="s">
        <v>1534</v>
      </c>
      <c r="R101" s="61">
        <v>44466</v>
      </c>
      <c r="S101" s="63">
        <v>44505</v>
      </c>
      <c r="T101" s="63">
        <v>44539</v>
      </c>
      <c r="U101" t="s">
        <v>1520</v>
      </c>
      <c r="V101" t="s">
        <v>1535</v>
      </c>
      <c r="W101" t="s">
        <v>138</v>
      </c>
      <c r="X101">
        <v>0</v>
      </c>
      <c r="Y101">
        <v>0</v>
      </c>
      <c r="Z101" s="82">
        <v>1</v>
      </c>
    </row>
    <row r="102" spans="1:26" x14ac:dyDescent="0.2">
      <c r="A102" s="97" t="s">
        <v>1576</v>
      </c>
      <c r="B102" t="s">
        <v>793</v>
      </c>
      <c r="C102">
        <v>1</v>
      </c>
      <c r="D102">
        <v>2021</v>
      </c>
      <c r="E102" t="s">
        <v>901</v>
      </c>
      <c r="F102" t="s">
        <v>770</v>
      </c>
      <c r="G102" s="63">
        <v>44340</v>
      </c>
      <c r="H102" t="s">
        <v>785</v>
      </c>
      <c r="I102" t="s">
        <v>786</v>
      </c>
      <c r="J102" t="s">
        <v>792</v>
      </c>
      <c r="K102" t="s">
        <v>787</v>
      </c>
      <c r="L102" t="s">
        <v>99</v>
      </c>
      <c r="M102" t="s">
        <v>788</v>
      </c>
      <c r="N102">
        <v>2</v>
      </c>
      <c r="O102" t="s">
        <v>791</v>
      </c>
      <c r="P102" t="s">
        <v>791</v>
      </c>
      <c r="Q102" t="s">
        <v>789</v>
      </c>
      <c r="R102" s="61">
        <v>44362</v>
      </c>
      <c r="S102" s="63">
        <v>44515</v>
      </c>
      <c r="T102" s="63">
        <v>44530</v>
      </c>
      <c r="U102" t="s">
        <v>1156</v>
      </c>
      <c r="V102" t="s">
        <v>1571</v>
      </c>
      <c r="W102" t="s">
        <v>138</v>
      </c>
      <c r="X102">
        <v>1</v>
      </c>
      <c r="Y102">
        <v>0</v>
      </c>
      <c r="Z102" s="82">
        <v>1</v>
      </c>
    </row>
    <row r="103" spans="1:26" x14ac:dyDescent="0.2">
      <c r="A103" s="97" t="s">
        <v>1576</v>
      </c>
      <c r="B103" t="s">
        <v>682</v>
      </c>
      <c r="C103">
        <v>2</v>
      </c>
      <c r="D103">
        <v>2021</v>
      </c>
      <c r="E103" t="s">
        <v>70</v>
      </c>
      <c r="F103" t="s">
        <v>78</v>
      </c>
      <c r="G103" s="63">
        <v>44294</v>
      </c>
      <c r="H103" t="s">
        <v>647</v>
      </c>
      <c r="I103" t="s">
        <v>636</v>
      </c>
      <c r="J103" t="s">
        <v>648</v>
      </c>
      <c r="K103" t="s">
        <v>651</v>
      </c>
      <c r="L103" t="s">
        <v>99</v>
      </c>
      <c r="M103" t="s">
        <v>652</v>
      </c>
      <c r="N103">
        <v>6</v>
      </c>
      <c r="O103" t="s">
        <v>90</v>
      </c>
      <c r="P103" t="s">
        <v>91</v>
      </c>
      <c r="Q103" t="s">
        <v>640</v>
      </c>
      <c r="R103" s="61">
        <v>44322</v>
      </c>
      <c r="S103" s="63">
        <v>44530</v>
      </c>
      <c r="T103" s="63">
        <v>44539</v>
      </c>
      <c r="U103" t="s">
        <v>247</v>
      </c>
      <c r="V103" t="s">
        <v>1544</v>
      </c>
      <c r="W103" t="s">
        <v>462</v>
      </c>
      <c r="X103">
        <v>0</v>
      </c>
      <c r="Y103">
        <v>0</v>
      </c>
      <c r="Z103" s="129">
        <v>0</v>
      </c>
    </row>
    <row r="104" spans="1:26" x14ac:dyDescent="0.2">
      <c r="A104" s="97" t="s">
        <v>1576</v>
      </c>
      <c r="B104" t="s">
        <v>684</v>
      </c>
      <c r="C104">
        <v>2</v>
      </c>
      <c r="D104">
        <v>2021</v>
      </c>
      <c r="E104" t="s">
        <v>70</v>
      </c>
      <c r="F104" t="s">
        <v>78</v>
      </c>
      <c r="G104" s="63">
        <v>44294</v>
      </c>
      <c r="H104" t="s">
        <v>663</v>
      </c>
      <c r="I104" t="s">
        <v>636</v>
      </c>
      <c r="J104" t="s">
        <v>664</v>
      </c>
      <c r="K104" t="s">
        <v>667</v>
      </c>
      <c r="L104" t="s">
        <v>99</v>
      </c>
      <c r="M104" t="s">
        <v>668</v>
      </c>
      <c r="N104">
        <v>6</v>
      </c>
      <c r="O104" t="s">
        <v>90</v>
      </c>
      <c r="P104" t="s">
        <v>91</v>
      </c>
      <c r="Q104" t="s">
        <v>640</v>
      </c>
      <c r="R104" s="61">
        <v>44322</v>
      </c>
      <c r="S104" s="63">
        <v>44530</v>
      </c>
      <c r="T104" s="63">
        <v>44539</v>
      </c>
      <c r="U104" t="s">
        <v>247</v>
      </c>
      <c r="V104" t="s">
        <v>1545</v>
      </c>
      <c r="W104" t="s">
        <v>462</v>
      </c>
      <c r="X104">
        <v>0</v>
      </c>
      <c r="Y104">
        <v>0</v>
      </c>
      <c r="Z104" s="129"/>
    </row>
    <row r="105" spans="1:26" x14ac:dyDescent="0.2">
      <c r="A105" s="97" t="s">
        <v>1576</v>
      </c>
      <c r="B105" t="s">
        <v>1200</v>
      </c>
      <c r="C105">
        <v>1</v>
      </c>
      <c r="D105">
        <v>2021</v>
      </c>
      <c r="E105" t="s">
        <v>140</v>
      </c>
      <c r="F105" t="s">
        <v>1157</v>
      </c>
      <c r="G105" s="63">
        <v>44452</v>
      </c>
      <c r="H105" t="s">
        <v>1205</v>
      </c>
      <c r="I105" t="s">
        <v>1180</v>
      </c>
      <c r="J105" t="s">
        <v>1181</v>
      </c>
      <c r="K105" t="s">
        <v>1182</v>
      </c>
      <c r="L105" t="s">
        <v>137</v>
      </c>
      <c r="M105" t="s">
        <v>1183</v>
      </c>
      <c r="N105">
        <v>1</v>
      </c>
      <c r="O105" t="s">
        <v>95</v>
      </c>
      <c r="P105" t="s">
        <v>1210</v>
      </c>
      <c r="Q105" t="s">
        <v>1184</v>
      </c>
      <c r="R105" s="61">
        <v>44470</v>
      </c>
      <c r="S105" s="63">
        <v>44530</v>
      </c>
      <c r="T105" s="63">
        <v>44536</v>
      </c>
      <c r="U105" t="s">
        <v>105</v>
      </c>
      <c r="V105" t="s">
        <v>1510</v>
      </c>
      <c r="W105" t="s">
        <v>462</v>
      </c>
      <c r="X105">
        <v>0</v>
      </c>
      <c r="Y105">
        <v>0</v>
      </c>
      <c r="Z105" s="82">
        <v>0</v>
      </c>
    </row>
    <row r="106" spans="1:26" x14ac:dyDescent="0.2">
      <c r="A106" s="97" t="s">
        <v>1576</v>
      </c>
      <c r="B106" t="s">
        <v>1536</v>
      </c>
      <c r="C106">
        <v>1</v>
      </c>
      <c r="D106">
        <v>2021</v>
      </c>
      <c r="E106" t="s">
        <v>1350</v>
      </c>
      <c r="F106" t="s">
        <v>1538</v>
      </c>
      <c r="G106" s="63">
        <v>44456</v>
      </c>
      <c r="H106" t="s">
        <v>1514</v>
      </c>
      <c r="I106" t="s">
        <v>1096</v>
      </c>
      <c r="J106" t="s">
        <v>1515</v>
      </c>
      <c r="K106" t="s">
        <v>1516</v>
      </c>
      <c r="L106" t="s">
        <v>1099</v>
      </c>
      <c r="M106" t="s">
        <v>1517</v>
      </c>
      <c r="N106" t="s">
        <v>1518</v>
      </c>
      <c r="O106" t="s">
        <v>90</v>
      </c>
      <c r="P106" t="s">
        <v>90</v>
      </c>
      <c r="Q106" t="s">
        <v>1102</v>
      </c>
      <c r="R106" s="61">
        <v>44466</v>
      </c>
      <c r="S106" s="63">
        <v>44505</v>
      </c>
      <c r="T106" s="63">
        <v>44539</v>
      </c>
      <c r="U106" t="s">
        <v>1520</v>
      </c>
      <c r="V106" t="s">
        <v>1521</v>
      </c>
      <c r="W106" t="s">
        <v>138</v>
      </c>
      <c r="X106">
        <v>0</v>
      </c>
      <c r="Y106">
        <v>0</v>
      </c>
      <c r="Z106" s="129">
        <v>1</v>
      </c>
    </row>
    <row r="107" spans="1:26" x14ac:dyDescent="0.2">
      <c r="A107" s="97" t="s">
        <v>1576</v>
      </c>
      <c r="B107" t="s">
        <v>1537</v>
      </c>
      <c r="C107">
        <v>1</v>
      </c>
      <c r="D107">
        <v>2021</v>
      </c>
      <c r="E107" t="s">
        <v>1350</v>
      </c>
      <c r="F107" t="s">
        <v>1522</v>
      </c>
      <c r="G107" s="63">
        <v>44456</v>
      </c>
      <c r="H107" t="s">
        <v>1523</v>
      </c>
      <c r="I107" t="s">
        <v>1096</v>
      </c>
      <c r="J107" t="s">
        <v>1524</v>
      </c>
      <c r="K107" t="s">
        <v>1525</v>
      </c>
      <c r="L107" t="s">
        <v>1099</v>
      </c>
      <c r="M107" t="s">
        <v>1526</v>
      </c>
      <c r="N107" t="s">
        <v>1527</v>
      </c>
      <c r="O107" t="s">
        <v>90</v>
      </c>
      <c r="P107" t="s">
        <v>90</v>
      </c>
      <c r="Q107" t="s">
        <v>1102</v>
      </c>
      <c r="R107" s="61">
        <v>44466</v>
      </c>
      <c r="S107" s="63">
        <v>44505</v>
      </c>
      <c r="T107" s="63">
        <v>44539</v>
      </c>
      <c r="U107" t="s">
        <v>1520</v>
      </c>
      <c r="V107" t="s">
        <v>1528</v>
      </c>
      <c r="W107" t="s">
        <v>138</v>
      </c>
      <c r="X107">
        <v>0</v>
      </c>
      <c r="Y107">
        <v>0</v>
      </c>
      <c r="Z107" s="129"/>
    </row>
    <row r="108" spans="1:26" x14ac:dyDescent="0.2">
      <c r="A108" s="97" t="s">
        <v>1576</v>
      </c>
      <c r="B108" t="s">
        <v>540</v>
      </c>
      <c r="C108">
        <v>3</v>
      </c>
      <c r="D108">
        <v>2021</v>
      </c>
      <c r="E108" t="s">
        <v>86</v>
      </c>
      <c r="F108" t="s">
        <v>1274</v>
      </c>
      <c r="G108" s="63">
        <v>44285</v>
      </c>
      <c r="H108" t="s">
        <v>1273</v>
      </c>
      <c r="I108" t="s">
        <v>504</v>
      </c>
      <c r="J108" t="s">
        <v>505</v>
      </c>
      <c r="K108" t="s">
        <v>506</v>
      </c>
      <c r="L108" t="s">
        <v>507</v>
      </c>
      <c r="M108" t="s">
        <v>508</v>
      </c>
      <c r="N108">
        <v>1</v>
      </c>
      <c r="O108" t="s">
        <v>90</v>
      </c>
      <c r="P108" t="s">
        <v>90</v>
      </c>
      <c r="Q108" t="s">
        <v>509</v>
      </c>
      <c r="R108" s="61">
        <v>44319</v>
      </c>
      <c r="S108" s="63">
        <v>44530</v>
      </c>
      <c r="T108" s="63">
        <v>44539</v>
      </c>
      <c r="U108" t="s">
        <v>247</v>
      </c>
      <c r="V108" t="s">
        <v>1556</v>
      </c>
      <c r="W108" t="s">
        <v>138</v>
      </c>
      <c r="X108">
        <v>0</v>
      </c>
      <c r="Y108">
        <v>0</v>
      </c>
      <c r="Z108" s="129"/>
    </row>
    <row r="109" spans="1:26" x14ac:dyDescent="0.2">
      <c r="A109" s="97" t="s">
        <v>1576</v>
      </c>
      <c r="B109" t="s">
        <v>540</v>
      </c>
      <c r="C109">
        <v>2</v>
      </c>
      <c r="D109">
        <v>2021</v>
      </c>
      <c r="E109" t="s">
        <v>86</v>
      </c>
      <c r="F109" t="s">
        <v>1274</v>
      </c>
      <c r="G109" s="63">
        <v>44285</v>
      </c>
      <c r="H109" t="s">
        <v>1273</v>
      </c>
      <c r="I109" t="s">
        <v>504</v>
      </c>
      <c r="J109" t="s">
        <v>505</v>
      </c>
      <c r="K109" t="s">
        <v>506</v>
      </c>
      <c r="L109" t="s">
        <v>507</v>
      </c>
      <c r="M109" t="s">
        <v>508</v>
      </c>
      <c r="N109">
        <v>1</v>
      </c>
      <c r="O109" t="s">
        <v>95</v>
      </c>
      <c r="P109" t="s">
        <v>95</v>
      </c>
      <c r="Q109" t="s">
        <v>509</v>
      </c>
      <c r="R109" s="61">
        <v>44319</v>
      </c>
      <c r="S109" s="63">
        <v>44530</v>
      </c>
      <c r="T109" s="63">
        <v>44536</v>
      </c>
      <c r="U109" t="s">
        <v>105</v>
      </c>
      <c r="V109" t="s">
        <v>1511</v>
      </c>
      <c r="W109" t="s">
        <v>462</v>
      </c>
      <c r="X109">
        <v>0</v>
      </c>
      <c r="Y109">
        <v>0</v>
      </c>
      <c r="Z109" s="82">
        <v>0</v>
      </c>
    </row>
    <row r="110" spans="1:26" x14ac:dyDescent="0.2">
      <c r="A110" s="97" t="s">
        <v>1576</v>
      </c>
      <c r="B110" t="s">
        <v>540</v>
      </c>
      <c r="C110">
        <v>4</v>
      </c>
      <c r="D110">
        <v>2021</v>
      </c>
      <c r="E110" t="s">
        <v>86</v>
      </c>
      <c r="F110" t="s">
        <v>1274</v>
      </c>
      <c r="G110" s="63">
        <v>44285</v>
      </c>
      <c r="H110" t="s">
        <v>1273</v>
      </c>
      <c r="I110" t="s">
        <v>504</v>
      </c>
      <c r="J110" t="s">
        <v>505</v>
      </c>
      <c r="K110" t="s">
        <v>506</v>
      </c>
      <c r="L110" t="s">
        <v>507</v>
      </c>
      <c r="M110" t="s">
        <v>508</v>
      </c>
      <c r="N110">
        <v>1</v>
      </c>
      <c r="O110" t="s">
        <v>97</v>
      </c>
      <c r="P110" t="s">
        <v>97</v>
      </c>
      <c r="Q110" t="s">
        <v>509</v>
      </c>
      <c r="R110" s="61">
        <v>44319</v>
      </c>
      <c r="S110" s="63">
        <v>44530</v>
      </c>
      <c r="T110" s="63">
        <v>44537</v>
      </c>
      <c r="U110" t="s">
        <v>451</v>
      </c>
      <c r="V110" t="s">
        <v>1555</v>
      </c>
      <c r="W110" t="s">
        <v>138</v>
      </c>
      <c r="X110">
        <v>0</v>
      </c>
      <c r="Y110">
        <v>0</v>
      </c>
      <c r="Z110" s="82">
        <v>1</v>
      </c>
    </row>
    <row r="111" spans="1:26" x14ac:dyDescent="0.2">
      <c r="A111" s="97" t="s">
        <v>1576</v>
      </c>
      <c r="B111" t="s">
        <v>540</v>
      </c>
      <c r="C111">
        <v>1</v>
      </c>
      <c r="D111">
        <v>2021</v>
      </c>
      <c r="E111" t="s">
        <v>86</v>
      </c>
      <c r="F111" t="s">
        <v>1274</v>
      </c>
      <c r="G111" s="63">
        <v>44285</v>
      </c>
      <c r="H111" t="s">
        <v>1273</v>
      </c>
      <c r="I111" t="s">
        <v>504</v>
      </c>
      <c r="J111" t="s">
        <v>505</v>
      </c>
      <c r="K111" t="s">
        <v>506</v>
      </c>
      <c r="L111" t="s">
        <v>507</v>
      </c>
      <c r="M111" t="s">
        <v>508</v>
      </c>
      <c r="N111">
        <v>1</v>
      </c>
      <c r="O111" t="s">
        <v>149</v>
      </c>
      <c r="P111" t="s">
        <v>149</v>
      </c>
      <c r="Q111" t="s">
        <v>509</v>
      </c>
      <c r="R111" s="61">
        <v>44319</v>
      </c>
      <c r="S111" s="63">
        <v>44530</v>
      </c>
      <c r="T111" s="63">
        <v>44532</v>
      </c>
      <c r="U111" t="s">
        <v>1490</v>
      </c>
      <c r="V111" t="s">
        <v>1491</v>
      </c>
      <c r="W111" t="s">
        <v>138</v>
      </c>
      <c r="X111">
        <v>0</v>
      </c>
      <c r="Y111">
        <v>0</v>
      </c>
      <c r="Z111" s="82">
        <v>1</v>
      </c>
    </row>
    <row r="112" spans="1:26" x14ac:dyDescent="0.2">
      <c r="A112" s="97" t="s">
        <v>1576</v>
      </c>
      <c r="B112" t="s">
        <v>540</v>
      </c>
      <c r="C112">
        <v>5</v>
      </c>
      <c r="D112">
        <v>2021</v>
      </c>
      <c r="E112" t="s">
        <v>86</v>
      </c>
      <c r="F112" t="s">
        <v>1274</v>
      </c>
      <c r="G112" s="63">
        <v>44285</v>
      </c>
      <c r="H112" t="s">
        <v>1273</v>
      </c>
      <c r="I112" t="s">
        <v>504</v>
      </c>
      <c r="J112" t="s">
        <v>505</v>
      </c>
      <c r="K112" t="s">
        <v>506</v>
      </c>
      <c r="L112" t="s">
        <v>507</v>
      </c>
      <c r="M112" t="s">
        <v>508</v>
      </c>
      <c r="N112">
        <v>1</v>
      </c>
      <c r="O112" t="s">
        <v>100</v>
      </c>
      <c r="P112" t="s">
        <v>100</v>
      </c>
      <c r="Q112" t="s">
        <v>509</v>
      </c>
      <c r="R112" s="61">
        <v>44319</v>
      </c>
      <c r="S112" s="63">
        <v>44530</v>
      </c>
      <c r="T112" s="63">
        <v>44537</v>
      </c>
      <c r="U112" t="s">
        <v>108</v>
      </c>
      <c r="V112" t="s">
        <v>1561</v>
      </c>
      <c r="W112" t="s">
        <v>138</v>
      </c>
      <c r="X112">
        <v>0</v>
      </c>
      <c r="Y112">
        <v>0</v>
      </c>
      <c r="Z112" s="82">
        <v>1</v>
      </c>
    </row>
  </sheetData>
  <sortState xmlns:xlrd2="http://schemas.microsoft.com/office/spreadsheetml/2017/richdata2" ref="B96:Y112">
    <sortCondition ref="P96:P112"/>
  </sortState>
  <mergeCells count="19">
    <mergeCell ref="Z97:Z99"/>
    <mergeCell ref="Z103:Z104"/>
    <mergeCell ref="Z106:Z108"/>
    <mergeCell ref="Z87:Z94"/>
    <mergeCell ref="Z80:Z83"/>
    <mergeCell ref="Z61:Z69"/>
    <mergeCell ref="Z71:Z72"/>
    <mergeCell ref="Z75:Z77"/>
    <mergeCell ref="Z11:Z13"/>
    <mergeCell ref="Z16:Z18"/>
    <mergeCell ref="Z19:Z21"/>
    <mergeCell ref="Z26:Z27"/>
    <mergeCell ref="Z28:Z29"/>
    <mergeCell ref="Z49:Z50"/>
    <mergeCell ref="Z51:Z52"/>
    <mergeCell ref="Z53:Z59"/>
    <mergeCell ref="Z30:Z32"/>
    <mergeCell ref="Z36:Z39"/>
    <mergeCell ref="Z40:Z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4" customWidth="1"/>
    <col min="9" max="9" width="22.140625" style="55" customWidth="1"/>
    <col min="10" max="10" width="18.28515625" customWidth="1"/>
    <col min="11" max="11" width="16.5703125" customWidth="1"/>
    <col min="12" max="12" width="19.5703125" customWidth="1"/>
    <col min="13" max="13" width="0" style="55" hidden="1" customWidth="1"/>
    <col min="14" max="14" width="29.140625" customWidth="1"/>
    <col min="15" max="15" width="20.7109375" bestFit="1" customWidth="1"/>
  </cols>
  <sheetData>
    <row r="1" spans="1:7" hidden="1" x14ac:dyDescent="0.2">
      <c r="A1" s="36" t="s">
        <v>125</v>
      </c>
      <c r="C1" s="36">
        <v>2016</v>
      </c>
      <c r="D1" s="36">
        <v>2017</v>
      </c>
      <c r="E1" s="36">
        <v>2018</v>
      </c>
      <c r="F1" s="36">
        <v>2019</v>
      </c>
      <c r="G1" s="36">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118</v>
      </c>
      <c r="G43">
        <v>1</v>
      </c>
    </row>
    <row r="44" spans="1:8" hidden="1" x14ac:dyDescent="0.2">
      <c r="A44" t="s">
        <v>119</v>
      </c>
      <c r="G44">
        <v>1</v>
      </c>
    </row>
    <row r="45" spans="1:8" hidden="1" x14ac:dyDescent="0.2">
      <c r="A45" t="s">
        <v>120</v>
      </c>
      <c r="G45">
        <v>1</v>
      </c>
    </row>
    <row r="46" spans="1:8" hidden="1" x14ac:dyDescent="0.2">
      <c r="A46" t="s">
        <v>121</v>
      </c>
      <c r="G46">
        <v>1</v>
      </c>
    </row>
    <row r="47" spans="1:8" hidden="1" x14ac:dyDescent="0.2">
      <c r="A47" t="s">
        <v>122</v>
      </c>
      <c r="G47">
        <v>1</v>
      </c>
    </row>
    <row r="48" spans="1:8" hidden="1" x14ac:dyDescent="0.2">
      <c r="A48" s="36" t="s">
        <v>126</v>
      </c>
      <c r="C48" s="36">
        <f>SUM(C2:C47)</f>
        <v>2</v>
      </c>
      <c r="D48" s="36">
        <f>SUM(D2:D47)</f>
        <v>5</v>
      </c>
      <c r="E48" s="36">
        <f>SUM(E2:E47)</f>
        <v>7</v>
      </c>
      <c r="F48" s="36">
        <f>SUM(F2:F47)</f>
        <v>27</v>
      </c>
      <c r="G48" s="36">
        <f>SUM(G2:G47)</f>
        <v>5</v>
      </c>
      <c r="H48" s="45">
        <f>SUM(C48:G48)</f>
        <v>46</v>
      </c>
    </row>
    <row r="49" spans="1:15" hidden="1" x14ac:dyDescent="0.2">
      <c r="A49" s="36" t="s">
        <v>26</v>
      </c>
      <c r="C49" s="36">
        <v>2016</v>
      </c>
      <c r="D49" s="36">
        <v>2017</v>
      </c>
      <c r="E49" s="36">
        <v>2018</v>
      </c>
      <c r="F49" s="36">
        <v>2019</v>
      </c>
      <c r="G49" s="36">
        <v>2020</v>
      </c>
      <c r="H49" s="46" t="s">
        <v>124</v>
      </c>
    </row>
    <row r="50" spans="1:15" x14ac:dyDescent="0.2">
      <c r="H50" s="47" t="s">
        <v>26</v>
      </c>
      <c r="I50" s="55" t="s">
        <v>133</v>
      </c>
      <c r="L50" s="47" t="s">
        <v>127</v>
      </c>
      <c r="M50" s="101" t="s">
        <v>129</v>
      </c>
      <c r="N50" s="38" t="s">
        <v>131</v>
      </c>
      <c r="O50" s="38" t="s">
        <v>130</v>
      </c>
    </row>
    <row r="51" spans="1:15" x14ac:dyDescent="0.2">
      <c r="L51" s="42">
        <v>2019</v>
      </c>
      <c r="M51" s="99">
        <v>1</v>
      </c>
      <c r="N51" s="39">
        <v>2</v>
      </c>
      <c r="O51" s="39">
        <v>2</v>
      </c>
    </row>
    <row r="52" spans="1:15" x14ac:dyDescent="0.2">
      <c r="H52" s="47" t="s">
        <v>127</v>
      </c>
      <c r="I52" s="55" t="s">
        <v>128</v>
      </c>
      <c r="L52" s="43">
        <v>2020</v>
      </c>
      <c r="M52" s="100">
        <v>1</v>
      </c>
      <c r="N52" s="39">
        <v>5</v>
      </c>
      <c r="O52" s="39">
        <v>5</v>
      </c>
    </row>
    <row r="53" spans="1:15" x14ac:dyDescent="0.2">
      <c r="H53" s="103" t="s">
        <v>123</v>
      </c>
      <c r="I53" s="104">
        <v>1</v>
      </c>
      <c r="L53" s="42" t="s">
        <v>114</v>
      </c>
      <c r="M53" s="99">
        <v>2</v>
      </c>
      <c r="N53" s="39">
        <v>12</v>
      </c>
      <c r="O53" s="39">
        <v>7</v>
      </c>
    </row>
    <row r="54" spans="1:15" x14ac:dyDescent="0.2">
      <c r="H54" s="33" t="s">
        <v>134</v>
      </c>
      <c r="I54" s="105">
        <v>1</v>
      </c>
      <c r="M54"/>
      <c r="N54" s="39">
        <v>45</v>
      </c>
      <c r="O54" s="39">
        <v>27</v>
      </c>
    </row>
    <row r="55" spans="1:15" x14ac:dyDescent="0.2">
      <c r="H55" s="102" t="s">
        <v>83</v>
      </c>
      <c r="I55" s="105">
        <v>1</v>
      </c>
      <c r="M55"/>
      <c r="N55" s="40">
        <v>16</v>
      </c>
      <c r="O55" s="40">
        <v>10</v>
      </c>
    </row>
    <row r="56" spans="1:15" x14ac:dyDescent="0.2">
      <c r="H56" s="33" t="s">
        <v>84</v>
      </c>
      <c r="I56" s="105">
        <v>1</v>
      </c>
      <c r="M56"/>
      <c r="N56" s="41">
        <f>SUM(N51:N55)</f>
        <v>80</v>
      </c>
      <c r="O56" s="41">
        <f>SUM(O51:O55)</f>
        <v>51</v>
      </c>
    </row>
    <row r="57" spans="1:15" x14ac:dyDescent="0.2">
      <c r="H57" s="42" t="s">
        <v>114</v>
      </c>
      <c r="I57" s="105">
        <v>2</v>
      </c>
      <c r="L57" s="45" t="s">
        <v>132</v>
      </c>
      <c r="M57" s="56"/>
      <c r="N57" s="37">
        <f>+SUM(N51:N54)</f>
        <v>64</v>
      </c>
      <c r="O57" s="37">
        <f>+SUM(O51:O54)</f>
        <v>41</v>
      </c>
    </row>
    <row r="58" spans="1:15" x14ac:dyDescent="0.2">
      <c r="H58"/>
      <c r="I58"/>
      <c r="N58" s="32"/>
      <c r="O58" s="31"/>
    </row>
    <row r="59" spans="1:15" x14ac:dyDescent="0.2">
      <c r="H59"/>
      <c r="I59"/>
      <c r="N59" s="32"/>
      <c r="O59" s="31"/>
    </row>
    <row r="60" spans="1:15" ht="12.75" customHeight="1" x14ac:dyDescent="0.2">
      <c r="H60"/>
      <c r="I60"/>
      <c r="N60" s="32"/>
      <c r="O60" s="31"/>
    </row>
    <row r="61" spans="1:15" x14ac:dyDescent="0.2">
      <c r="H61"/>
      <c r="I61"/>
      <c r="N61" s="32"/>
      <c r="O61" s="31"/>
    </row>
    <row r="62" spans="1:15" x14ac:dyDescent="0.2">
      <c r="H62"/>
      <c r="I62"/>
      <c r="N62" s="32"/>
      <c r="O62" s="31"/>
    </row>
    <row r="63" spans="1:15" x14ac:dyDescent="0.2">
      <c r="H63"/>
      <c r="I63"/>
      <c r="N63" s="32"/>
      <c r="O63" s="31"/>
    </row>
    <row r="64" spans="1:15" x14ac:dyDescent="0.2">
      <c r="H64"/>
      <c r="I64"/>
      <c r="N64" s="32"/>
      <c r="O64" s="31"/>
    </row>
    <row r="65" spans="8:15" x14ac:dyDescent="0.2">
      <c r="H65"/>
      <c r="I65"/>
      <c r="N65" s="32"/>
      <c r="O65" s="31"/>
    </row>
    <row r="66" spans="8:15" x14ac:dyDescent="0.2">
      <c r="H66"/>
      <c r="I66"/>
      <c r="N66" s="32"/>
      <c r="O66" s="31"/>
    </row>
    <row r="67" spans="8:15" x14ac:dyDescent="0.2">
      <c r="H67"/>
      <c r="I67"/>
      <c r="N67" s="32"/>
      <c r="O67" s="31"/>
    </row>
    <row r="68" spans="8:15" x14ac:dyDescent="0.2">
      <c r="H68"/>
      <c r="I68"/>
      <c r="N68" s="32"/>
      <c r="O68" s="31"/>
    </row>
    <row r="69" spans="8:15" x14ac:dyDescent="0.2">
      <c r="H69"/>
      <c r="I69"/>
      <c r="N69" s="32"/>
      <c r="O69" s="31"/>
    </row>
    <row r="70" spans="8:15" x14ac:dyDescent="0.2">
      <c r="H70"/>
      <c r="I70"/>
      <c r="N70" s="32"/>
      <c r="O70" s="31"/>
    </row>
    <row r="71" spans="8:15" x14ac:dyDescent="0.2">
      <c r="H71"/>
      <c r="I71"/>
      <c r="N71" s="32"/>
      <c r="O71" s="31"/>
    </row>
    <row r="72" spans="8:15" x14ac:dyDescent="0.2">
      <c r="H72"/>
      <c r="I72"/>
      <c r="N72" s="32"/>
      <c r="O72" s="31"/>
    </row>
    <row r="73" spans="8:15" x14ac:dyDescent="0.2">
      <c r="H73"/>
      <c r="I73"/>
      <c r="N73" s="32"/>
      <c r="O73" s="31"/>
    </row>
    <row r="74" spans="8:15" x14ac:dyDescent="0.2">
      <c r="H74"/>
      <c r="I74"/>
      <c r="N74" s="32"/>
      <c r="O74" s="31"/>
    </row>
    <row r="75" spans="8:15" x14ac:dyDescent="0.2">
      <c r="H75"/>
      <c r="I75"/>
      <c r="N75" s="32"/>
      <c r="O75" s="31"/>
    </row>
    <row r="76" spans="8:15" x14ac:dyDescent="0.2">
      <c r="H76"/>
      <c r="I76"/>
      <c r="N76" s="32"/>
      <c r="O76" s="31"/>
    </row>
    <row r="77" spans="8:15" x14ac:dyDescent="0.2">
      <c r="H77"/>
      <c r="I77"/>
      <c r="N77" s="32"/>
      <c r="O77" s="31"/>
    </row>
    <row r="78" spans="8:15" x14ac:dyDescent="0.2">
      <c r="H78"/>
      <c r="I78"/>
      <c r="N78" s="32"/>
      <c r="O78" s="31"/>
    </row>
    <row r="79" spans="8:15" x14ac:dyDescent="0.2">
      <c r="H79"/>
      <c r="I79"/>
      <c r="N79" s="32"/>
      <c r="O79" s="31"/>
    </row>
    <row r="80" spans="8:15" x14ac:dyDescent="0.2">
      <c r="H80"/>
      <c r="I80"/>
      <c r="N80" s="32"/>
      <c r="O80" s="31"/>
    </row>
    <row r="81" spans="8:15" x14ac:dyDescent="0.2">
      <c r="H81"/>
      <c r="I81"/>
      <c r="N81" s="32"/>
      <c r="O81" s="31"/>
    </row>
    <row r="82" spans="8:15" x14ac:dyDescent="0.2">
      <c r="H82"/>
      <c r="I82"/>
      <c r="N82" s="32"/>
      <c r="O82" s="31"/>
    </row>
    <row r="83" spans="8:15" x14ac:dyDescent="0.2">
      <c r="H83"/>
      <c r="I83"/>
      <c r="N83" s="32"/>
      <c r="O83" s="31"/>
    </row>
    <row r="84" spans="8:15" x14ac:dyDescent="0.2">
      <c r="H84"/>
      <c r="I84"/>
      <c r="N84" s="32"/>
      <c r="O84" s="31"/>
    </row>
    <row r="85" spans="8:15" x14ac:dyDescent="0.2">
      <c r="H85"/>
      <c r="I85"/>
      <c r="N85" s="32"/>
      <c r="O85" s="31"/>
    </row>
    <row r="86" spans="8:15" x14ac:dyDescent="0.2">
      <c r="H86"/>
      <c r="I86"/>
      <c r="N86" s="32"/>
      <c r="O86" s="31"/>
    </row>
    <row r="87" spans="8:15" x14ac:dyDescent="0.2">
      <c r="H87"/>
      <c r="I87"/>
      <c r="N87" s="32"/>
      <c r="O87" s="31"/>
    </row>
    <row r="88" spans="8:15" x14ac:dyDescent="0.2">
      <c r="H88"/>
      <c r="I88"/>
      <c r="N88" s="32"/>
      <c r="O88" s="31"/>
    </row>
    <row r="89" spans="8:15" x14ac:dyDescent="0.2">
      <c r="H89"/>
      <c r="I89"/>
      <c r="N89" s="32"/>
      <c r="O89" s="31"/>
    </row>
    <row r="90" spans="8:15" x14ac:dyDescent="0.2">
      <c r="H90"/>
      <c r="I90"/>
      <c r="N90" s="32"/>
      <c r="O90" s="31"/>
    </row>
    <row r="91" spans="8:15" x14ac:dyDescent="0.2">
      <c r="H91"/>
      <c r="I91"/>
      <c r="N91" s="32"/>
      <c r="O91" s="31"/>
    </row>
    <row r="92" spans="8:15" x14ac:dyDescent="0.2">
      <c r="H92"/>
      <c r="I92"/>
      <c r="N92" s="32"/>
      <c r="O92" s="31"/>
    </row>
    <row r="93" spans="8:15" x14ac:dyDescent="0.2">
      <c r="H93"/>
      <c r="I93"/>
      <c r="N93" s="32"/>
      <c r="O93" s="31"/>
    </row>
    <row r="94" spans="8:15" x14ac:dyDescent="0.2">
      <c r="H94"/>
      <c r="I94"/>
      <c r="N94" s="32"/>
      <c r="O94" s="31"/>
    </row>
    <row r="95" spans="8:15" x14ac:dyDescent="0.2">
      <c r="H95"/>
      <c r="I95"/>
      <c r="N95" s="32"/>
      <c r="O95" s="31"/>
    </row>
    <row r="96" spans="8:15" x14ac:dyDescent="0.2">
      <c r="H96"/>
      <c r="I96"/>
      <c r="N96" s="32"/>
      <c r="O96" s="31"/>
    </row>
    <row r="97" spans="8:15" x14ac:dyDescent="0.2">
      <c r="H97"/>
      <c r="I97"/>
      <c r="N97" s="32"/>
      <c r="O97" s="31"/>
    </row>
    <row r="98" spans="8:15" x14ac:dyDescent="0.2">
      <c r="H98"/>
      <c r="I98"/>
      <c r="N98" s="32"/>
      <c r="O98" s="31"/>
    </row>
    <row r="99" spans="8:15" x14ac:dyDescent="0.2">
      <c r="H99"/>
      <c r="I99"/>
      <c r="N99" s="32"/>
      <c r="O99" s="31"/>
    </row>
    <row r="100" spans="8:15" x14ac:dyDescent="0.2">
      <c r="H100"/>
      <c r="I100"/>
      <c r="N100" s="32"/>
      <c r="O100" s="31"/>
    </row>
    <row r="101" spans="8:15" x14ac:dyDescent="0.2">
      <c r="H101"/>
      <c r="I101"/>
      <c r="N101" s="32"/>
      <c r="O101" s="31"/>
    </row>
    <row r="102" spans="8:15" x14ac:dyDescent="0.2">
      <c r="H102"/>
      <c r="I102"/>
      <c r="N102" s="32"/>
      <c r="O102" s="31"/>
    </row>
    <row r="103" spans="8:15" x14ac:dyDescent="0.2">
      <c r="H103"/>
      <c r="I103"/>
      <c r="N103" s="32"/>
      <c r="O103" s="31"/>
    </row>
    <row r="104" spans="8:15" x14ac:dyDescent="0.2">
      <c r="H104"/>
      <c r="I104"/>
      <c r="N104" s="32"/>
      <c r="O104" s="31"/>
    </row>
    <row r="105" spans="8:15" x14ac:dyDescent="0.2">
      <c r="H105"/>
      <c r="I105"/>
      <c r="N105" s="32"/>
      <c r="O105" s="31"/>
    </row>
    <row r="106" spans="8:15" x14ac:dyDescent="0.2">
      <c r="H106"/>
      <c r="I106"/>
      <c r="N106" s="32"/>
      <c r="O106" s="31"/>
    </row>
    <row r="107" spans="8:15" x14ac:dyDescent="0.2">
      <c r="H107"/>
      <c r="I107"/>
      <c r="N107" s="32"/>
      <c r="O107" s="31"/>
    </row>
    <row r="108" spans="8:15" x14ac:dyDescent="0.2">
      <c r="H108"/>
      <c r="I108"/>
      <c r="N108" s="32"/>
      <c r="O108" s="31"/>
    </row>
    <row r="109" spans="8:15" x14ac:dyDescent="0.2">
      <c r="H109"/>
      <c r="I109"/>
      <c r="N109" s="32"/>
      <c r="O109" s="31"/>
    </row>
    <row r="110" spans="8:15" x14ac:dyDescent="0.2">
      <c r="H110"/>
      <c r="I110"/>
      <c r="N110" s="32"/>
      <c r="O110" s="31"/>
    </row>
    <row r="111" spans="8:15" x14ac:dyDescent="0.2">
      <c r="H111"/>
      <c r="I111"/>
      <c r="N111" s="32"/>
      <c r="O111" s="31"/>
    </row>
    <row r="112" spans="8:15" x14ac:dyDescent="0.2">
      <c r="H112"/>
      <c r="I112"/>
      <c r="N112" s="32"/>
      <c r="O112" s="31"/>
    </row>
    <row r="113" spans="8:15" x14ac:dyDescent="0.2">
      <c r="H113"/>
      <c r="I113"/>
      <c r="N113" s="32"/>
      <c r="O113" s="31"/>
    </row>
    <row r="114" spans="8:15" x14ac:dyDescent="0.2">
      <c r="H114"/>
      <c r="I114"/>
      <c r="N114" s="32"/>
      <c r="O114" s="31"/>
    </row>
    <row r="115" spans="8:15" x14ac:dyDescent="0.2">
      <c r="H115"/>
      <c r="I115"/>
      <c r="N115" s="32"/>
      <c r="O115" s="31"/>
    </row>
    <row r="116" spans="8:15" x14ac:dyDescent="0.2">
      <c r="H116"/>
      <c r="I116"/>
      <c r="N116" s="32"/>
      <c r="O116" s="31"/>
    </row>
    <row r="117" spans="8:15" x14ac:dyDescent="0.2">
      <c r="H117"/>
      <c r="I117"/>
      <c r="N117" s="32"/>
      <c r="O117" s="31"/>
    </row>
    <row r="118" spans="8:15" x14ac:dyDescent="0.2">
      <c r="H118"/>
      <c r="I118"/>
      <c r="N118" s="32"/>
      <c r="O118" s="31"/>
    </row>
    <row r="119" spans="8:15" x14ac:dyDescent="0.2">
      <c r="H119"/>
      <c r="I119"/>
      <c r="N119" s="32"/>
      <c r="O119" s="31"/>
    </row>
    <row r="120" spans="8:15" x14ac:dyDescent="0.2">
      <c r="H120"/>
      <c r="I120"/>
      <c r="N120" s="32"/>
      <c r="O120" s="31"/>
    </row>
    <row r="121" spans="8:15" x14ac:dyDescent="0.2">
      <c r="H121"/>
      <c r="I121"/>
      <c r="N121" s="32"/>
      <c r="O121" s="31"/>
    </row>
    <row r="122" spans="8:15" x14ac:dyDescent="0.2">
      <c r="H122"/>
      <c r="I122"/>
      <c r="N122" s="32"/>
      <c r="O122" s="31"/>
    </row>
    <row r="123" spans="8:15" x14ac:dyDescent="0.2">
      <c r="H123"/>
      <c r="I123"/>
      <c r="N123" s="32"/>
      <c r="O123" s="31"/>
    </row>
    <row r="124" spans="8:15" x14ac:dyDescent="0.2">
      <c r="H124"/>
      <c r="I124"/>
      <c r="N124" s="32"/>
      <c r="O124" s="31"/>
    </row>
    <row r="125" spans="8:15" x14ac:dyDescent="0.2">
      <c r="H125"/>
      <c r="I125"/>
      <c r="N125" s="32"/>
      <c r="O125" s="31"/>
    </row>
    <row r="126" spans="8:15" x14ac:dyDescent="0.2">
      <c r="H126"/>
      <c r="I126"/>
      <c r="N126" s="32"/>
      <c r="O126" s="31"/>
    </row>
    <row r="127" spans="8:15" x14ac:dyDescent="0.2">
      <c r="H127"/>
      <c r="I127"/>
      <c r="N127" s="32"/>
      <c r="O127" s="31"/>
    </row>
    <row r="128" spans="8:15" x14ac:dyDescent="0.2">
      <c r="H128"/>
      <c r="I128"/>
      <c r="N128" s="32"/>
      <c r="O128" s="31"/>
    </row>
    <row r="129" spans="8:15" x14ac:dyDescent="0.2">
      <c r="H129"/>
      <c r="I129"/>
      <c r="N129" s="32"/>
      <c r="O129" s="31"/>
    </row>
    <row r="130" spans="8:15" x14ac:dyDescent="0.2">
      <c r="H130"/>
      <c r="I130"/>
      <c r="N130" s="32"/>
      <c r="O130" s="31"/>
    </row>
    <row r="131" spans="8:15" x14ac:dyDescent="0.2">
      <c r="H131"/>
      <c r="I131"/>
      <c r="N131" s="32"/>
      <c r="O131" s="31"/>
    </row>
    <row r="132" spans="8:15" x14ac:dyDescent="0.2">
      <c r="H132"/>
      <c r="I132"/>
      <c r="N132" s="32"/>
      <c r="O132" s="31"/>
    </row>
    <row r="133" spans="8:15" x14ac:dyDescent="0.2">
      <c r="H133"/>
      <c r="N133" s="32"/>
      <c r="O133" s="31"/>
    </row>
    <row r="134" spans="8:15" x14ac:dyDescent="0.2">
      <c r="H134"/>
      <c r="N134" s="32"/>
      <c r="O134" s="31"/>
    </row>
    <row r="135" spans="8:15" x14ac:dyDescent="0.2">
      <c r="H135"/>
      <c r="N135" s="32"/>
      <c r="O135" s="31"/>
    </row>
    <row r="136" spans="8:15" x14ac:dyDescent="0.2">
      <c r="N136" s="32"/>
      <c r="O136" s="31"/>
    </row>
    <row r="137" spans="8:15" x14ac:dyDescent="0.2">
      <c r="N137" s="32"/>
      <c r="O137" s="31"/>
    </row>
    <row r="138" spans="8:15" x14ac:dyDescent="0.2">
      <c r="N138" s="32"/>
      <c r="O138" s="31"/>
    </row>
    <row r="139" spans="8:15" x14ac:dyDescent="0.2">
      <c r="N139" s="32"/>
      <c r="O139" s="31"/>
    </row>
    <row r="140" spans="8:15" x14ac:dyDescent="0.2">
      <c r="N140" s="32"/>
      <c r="O140" s="31"/>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Noviembre 2021</vt:lpstr>
      <vt:lpstr>Acciones Cerradas</vt:lpstr>
      <vt:lpstr>Estadistica Cumpl mensual PMP</vt:lpstr>
      <vt:lpstr>Inicio Vigencia</vt:lpstr>
      <vt:lpstr>'Consolidado Noviembre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mi pc</cp:lastModifiedBy>
  <cp:lastPrinted>2020-02-03T14:18:31Z</cp:lastPrinted>
  <dcterms:created xsi:type="dcterms:W3CDTF">2006-02-16T22:22:21Z</dcterms:created>
  <dcterms:modified xsi:type="dcterms:W3CDTF">2021-12-10T11:54:27Z</dcterms:modified>
</cp:coreProperties>
</file>