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5.xml" ContentType="application/vnd.openxmlformats-officedocument.spreadsheetml.pivotTable+xml"/>
  <Override PartName="/xl/pivotTables/pivotTable6.xml" ContentType="application/vnd.openxmlformats-officedocument.spreadsheetml.pivotTable+xml"/>
  <Override PartName="/xl/comments1.xml" ContentType="application/vnd.openxmlformats-officedocument.spreadsheetml.comments+xml"/>
  <Override PartName="/xl/pivotTables/pivotTable7.xml" ContentType="application/vnd.openxmlformats-officedocument.spreadsheetml.pivotTable+xml"/>
  <Override PartName="/xl/pivotTables/pivotTable8.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STORAGE_ADMIN\Control Interno1\23. Auditorias\03. PM\2020\PMI\Publicados\"/>
    </mc:Choice>
  </mc:AlternateContent>
  <bookViews>
    <workbookView xWindow="0" yWindow="0" windowWidth="19200" windowHeight="6900" firstSheet="2" activeTab="4"/>
  </bookViews>
  <sheets>
    <sheet name="Base General" sheetId="1" state="hidden" r:id="rId1"/>
    <sheet name="DETALLE AC ABIERTAS VENCIDAS" sheetId="24" state="hidden" r:id="rId2"/>
    <sheet name="DINAMICA" sheetId="23" r:id="rId3"/>
    <sheet name="Factores y Componentes" sheetId="27" state="hidden" r:id="rId4"/>
    <sheet name="ESTADO ACCIONES NOVIEMBRE" sheetId="22" r:id="rId5"/>
    <sheet name="RESULTADO FENECIMIENTO" sheetId="28" r:id="rId6"/>
    <sheet name="Hoja1" sheetId="26" state="hidden" r:id="rId7"/>
    <sheet name="Inicio de vigencia" sheetId="25" state="hidden" r:id="rId8"/>
  </sheets>
  <definedNames>
    <definedName name="__bookmark_1">'Base General'!$A$2:$X$42,#REF!,#REF!,#REF!,#REF!,#REF!,#REF!,#REF!,#REF!,#REF!,#REF!,#REF!,#REF!,#REF!,#REF!,#REF!,#REF!,#REF!,#REF!,#REF!,#REF!</definedName>
    <definedName name="_xlnm._FilterDatabase" localSheetId="0" hidden="1">'Base General'!$A$2:$X$811</definedName>
    <definedName name="_xlnm._FilterDatabase" localSheetId="4" hidden="1">'ESTADO ACCIONES NOVIEMBRE'!$A$2:$AH$70</definedName>
    <definedName name="_xlnm._FilterDatabase" localSheetId="3" hidden="1">'Factores y Componentes'!$A$300:$F$436</definedName>
    <definedName name="_xlnm._FilterDatabase" localSheetId="6" hidden="1">Hoja1!$A$1:$D$102</definedName>
    <definedName name="_xlnm.Print_Area" localSheetId="7">'Inicio de vigencia'!$A$1:$E$88</definedName>
  </definedNames>
  <calcPr calcId="162913"/>
  <pivotCaches>
    <pivotCache cacheId="39" r:id="rId9"/>
    <pivotCache cacheId="40" r:id="rId10"/>
    <pivotCache cacheId="41" r:id="rId11"/>
  </pivotCaches>
</workbook>
</file>

<file path=xl/calcChain.xml><?xml version="1.0" encoding="utf-8"?>
<calcChain xmlns="http://schemas.openxmlformats.org/spreadsheetml/2006/main">
  <c r="H10" i="28" l="1"/>
  <c r="H8" i="28"/>
  <c r="H7" i="28"/>
  <c r="H3" i="28"/>
  <c r="H6" i="28"/>
  <c r="H4" i="28"/>
  <c r="H5" i="28"/>
  <c r="C65" i="25" l="1"/>
  <c r="B65" i="25"/>
  <c r="C63" i="25"/>
  <c r="B63" i="25"/>
  <c r="C60" i="25"/>
  <c r="B60" i="25"/>
  <c r="C58" i="25"/>
  <c r="B58" i="25"/>
  <c r="C54" i="25"/>
  <c r="C53" i="25" s="1"/>
  <c r="B54" i="25"/>
  <c r="B53" i="25" s="1"/>
  <c r="C51" i="25"/>
  <c r="C50" i="25" s="1"/>
  <c r="B51" i="25"/>
  <c r="B50" i="25" s="1"/>
  <c r="B57" i="25" l="1"/>
  <c r="B68" i="25" s="1"/>
  <c r="C57" i="25"/>
  <c r="C68" i="25" s="1"/>
  <c r="H80" i="26"/>
  <c r="G80" i="26"/>
  <c r="C5" i="25" l="1"/>
  <c r="D14" i="25"/>
</calcChain>
</file>

<file path=xl/comments1.xml><?xml version="1.0" encoding="utf-8"?>
<comments xmlns="http://schemas.openxmlformats.org/spreadsheetml/2006/main">
  <authors>
    <author>Maria Janneth Romero Martinez</author>
  </authors>
  <commentList>
    <comment ref="A3" authorId="0" shapeId="0">
      <text>
        <r>
          <rPr>
            <b/>
            <sz val="9"/>
            <color indexed="81"/>
            <rFont val="Tahoma"/>
            <family val="2"/>
          </rPr>
          <t>Maria Janneth Romero Martinez:</t>
        </r>
        <r>
          <rPr>
            <sz val="9"/>
            <color indexed="81"/>
            <rFont val="Tahoma"/>
            <family val="2"/>
          </rPr>
          <t xml:space="preserve">
Bajo: Antes de la presente evaluación, esta ponderación era del 50%, el factor de Gestión Preupuestal fue trasladado al componente de Control Financiero
</t>
        </r>
      </text>
    </comment>
    <comment ref="D3" authorId="0" shapeId="0">
      <text>
        <r>
          <rPr>
            <b/>
            <sz val="9"/>
            <color indexed="81"/>
            <rFont val="Tahoma"/>
            <family val="2"/>
          </rPr>
          <t>Maria Janneth Romero Martinez:</t>
        </r>
        <r>
          <rPr>
            <sz val="9"/>
            <color indexed="81"/>
            <rFont val="Tahoma"/>
            <family val="2"/>
          </rPr>
          <t xml:space="preserve">
Bajo: Antes de la presente evaluación, esta ponderación era del 20%</t>
        </r>
      </text>
    </comment>
    <comment ref="E4" authorId="0" shapeId="0">
      <text>
        <r>
          <rPr>
            <b/>
            <sz val="9"/>
            <color indexed="81"/>
            <rFont val="Tahoma"/>
            <family val="2"/>
          </rPr>
          <t>Maria Janneth Romero Martinez:</t>
        </r>
        <r>
          <rPr>
            <sz val="9"/>
            <color indexed="81"/>
            <rFont val="Tahoma"/>
            <family val="2"/>
          </rPr>
          <t xml:space="preserve">
% de cumplimiento según el informe
</t>
        </r>
      </text>
    </comment>
    <comment ref="F4" authorId="0" shapeId="0">
      <text>
        <r>
          <rPr>
            <b/>
            <sz val="9"/>
            <color indexed="81"/>
            <rFont val="Tahoma"/>
            <family val="2"/>
          </rPr>
          <t>Maria Janneth Romero Martinez:</t>
        </r>
        <r>
          <rPr>
            <sz val="9"/>
            <color indexed="81"/>
            <rFont val="Tahoma"/>
            <family val="2"/>
          </rPr>
          <t xml:space="preserve">
Porcentaje de efectividad según el informe, este factor no se encuentra dentro de los criterios calificables</t>
        </r>
      </text>
    </comment>
    <comment ref="D5" authorId="0" shapeId="0">
      <text>
        <r>
          <rPr>
            <b/>
            <sz val="9"/>
            <color indexed="81"/>
            <rFont val="Tahoma"/>
            <family val="2"/>
          </rPr>
          <t>Maria Janneth Romero Martinez:</t>
        </r>
        <r>
          <rPr>
            <sz val="9"/>
            <color indexed="81"/>
            <rFont val="Tahoma"/>
            <family val="2"/>
          </rPr>
          <t xml:space="preserve">
Subio: Antes de la presente evaluación, esta ponderación era del 60%</t>
        </r>
      </text>
    </comment>
    <comment ref="A7" authorId="0" shapeId="0">
      <text>
        <r>
          <rPr>
            <b/>
            <sz val="9"/>
            <color indexed="81"/>
            <rFont val="Tahoma"/>
            <family val="2"/>
          </rPr>
          <t>Maria Janneth Romero Martinez:</t>
        </r>
        <r>
          <rPr>
            <sz val="9"/>
            <color indexed="81"/>
            <rFont val="Tahoma"/>
            <family val="2"/>
          </rPr>
          <t xml:space="preserve">
Subio: 
Antes de la presente evaluación, esta ponderación era del 20%</t>
        </r>
      </text>
    </comment>
    <comment ref="D7" authorId="0" shapeId="0">
      <text>
        <r>
          <rPr>
            <b/>
            <sz val="9"/>
            <color indexed="81"/>
            <rFont val="Tahoma"/>
            <family val="2"/>
          </rPr>
          <t>Maria Janneth Romero Martinez:</t>
        </r>
        <r>
          <rPr>
            <sz val="9"/>
            <color indexed="81"/>
            <rFont val="Tahoma"/>
            <family val="2"/>
          </rPr>
          <t xml:space="preserve">
Bajo: Antes de la presente evaluación, esta ponderación era del 70%</t>
        </r>
      </text>
    </comment>
    <comment ref="D9" authorId="0" shapeId="0">
      <text>
        <r>
          <rPr>
            <b/>
            <sz val="9"/>
            <color indexed="81"/>
            <rFont val="Tahoma"/>
            <family val="2"/>
          </rPr>
          <t>Maria Janneth Romero Martinez:</t>
        </r>
        <r>
          <rPr>
            <sz val="9"/>
            <color indexed="81"/>
            <rFont val="Tahoma"/>
            <family val="2"/>
          </rPr>
          <t xml:space="preserve">
Bajo: Antes de la presente evaluación, esta ponderación era del 30%</t>
        </r>
      </text>
    </comment>
    <comment ref="E9" authorId="0" shapeId="0">
      <text>
        <r>
          <rPr>
            <b/>
            <sz val="9"/>
            <color indexed="81"/>
            <rFont val="Tahoma"/>
            <family val="2"/>
          </rPr>
          <t>Maria Janneth Romero Martinez:</t>
        </r>
        <r>
          <rPr>
            <sz val="9"/>
            <color indexed="81"/>
            <rFont val="Tahoma"/>
            <family val="2"/>
          </rPr>
          <t xml:space="preserve">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
</t>
        </r>
      </text>
    </comment>
    <comment ref="D10" authorId="0" shapeId="0">
      <text>
        <r>
          <rPr>
            <b/>
            <sz val="9"/>
            <color indexed="81"/>
            <rFont val="Tahoma"/>
            <family val="2"/>
          </rPr>
          <t>Maria Janneth Romero Martinez:</t>
        </r>
        <r>
          <rPr>
            <sz val="9"/>
            <color indexed="81"/>
            <rFont val="Tahoma"/>
            <family val="2"/>
          </rPr>
          <t xml:space="preserve">
Subio: Antes de la presente evaluación, esta ponderación era del 10%</t>
        </r>
      </text>
    </comment>
  </commentList>
</comments>
</file>

<file path=xl/sharedStrings.xml><?xml version="1.0" encoding="utf-8"?>
<sst xmlns="http://schemas.openxmlformats.org/spreadsheetml/2006/main" count="17892" uniqueCount="3301">
  <si>
    <t>PLAN MEJORAMIENTO CONSOLIDADO ESTADO DE LAS ACCIONES</t>
  </si>
  <si>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</si>
  <si>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</si>
  <si>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</si>
  <si>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</si>
  <si>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</si>
  <si>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</si>
  <si>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</si>
  <si>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</si>
  <si>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</si>
  <si>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</si>
  <si>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</si>
  <si>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</si>
  <si>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</si>
  <si>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</si>
  <si>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</si>
  <si>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</si>
  <si>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</si>
  <si>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</si>
  <si>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</si>
  <si>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</si>
  <si>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</si>
  <si>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</si>
  <si>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ESTADO ENTIDAD</t>
  </si>
  <si>
    <t>ESTADO AUDITOR</t>
  </si>
  <si>
    <t>2015-12-29</t>
  </si>
  <si>
    <t>MOVILIDAD</t>
  </si>
  <si>
    <t>SECRETARIA DISTRITAL DE MOVILIDAD - SDM</t>
  </si>
  <si>
    <t>113</t>
  </si>
  <si>
    <t>2.1</t>
  </si>
  <si>
    <t>DIRECCIÓN SECTOR MOVILIDAD</t>
  </si>
  <si>
    <t>05 - AUDITORIA ESPECIAL</t>
  </si>
  <si>
    <t>Control Gestión</t>
  </si>
  <si>
    <t>N/A</t>
  </si>
  <si>
    <t>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t>
  </si>
  <si>
    <t>DE ACUERDO A LA CLÁUSULA SEXTA CORRESPONDIENTE A LOS NUMERALES 2, 3 Y 4, ESTE ENTE DE CONTROL NO ENCONTRÓ ALGUNA EVIDENCIA</t>
  </si>
  <si>
    <t>ORGANIZAR Y ACTUALIZAR. EL EXPEDIENTE CONTRACTUAL NÚMERO 20121110 DE 2012. CON LA  DOCUMENTACIÓN EXISTENTE  Y VERIFICADA EN LA AUDITORÍA</t>
  </si>
  <si>
    <t>DOCUMENTACIÓN ARCHIVADOS</t>
  </si>
  <si>
    <t>DOCUMENTACIÓN VERIFICADA DEL CONTRATO /  DOCUMENTOS ORGANIZADOS Y ARCHIVADOS</t>
  </si>
  <si>
    <t>OFICINA DE INFORMACION SECTORIAL  / DIRECCION DE ASUNTOS LEGALES</t>
  </si>
  <si>
    <t>2015-01-01</t>
  </si>
  <si>
    <t>2015-03-31</t>
  </si>
  <si>
    <t xml:space="preserve"> </t>
  </si>
  <si>
    <t>CERRADA</t>
  </si>
  <si>
    <t>2.1.1</t>
  </si>
  <si>
    <t>SE EVIDENCIÓ QUE EN LAS CARPETAS CORRESPONDIENTES A LOS CONTRATOS 2014-017; 2014-241; 2014-145; 2014-209; 2014-021; 2014-053; 2014-117; 2014-146; 2014-035; 2014-073; 2014-094; 2014-149; 2014-100; 2014-026; 2014-080; 2014-122; 2014-274; 2014-224; 2014-018; 2014-192; 2014-206; 2014-279; 2014-106; 2014-027; 2014-201; 2014-214</t>
  </si>
  <si>
    <t>DESACTUALIZACIÓN DEL CONTENIDO DE LA LISTA DE CHEQUEO Y EL ANVERSO DE LA MINUTA DEL CONTRATO</t>
  </si>
  <si>
    <t>1. HACER UNA VERIFICACIÓN DE LA DOCUMENTACIÓN QUE SOPORTA LA AFILIACIÓN Y PAGO AL SISTEMA DE SEGURIDAD SOCIAL EB LOS CONTRATOS SUSCRITOS EN LA VIGENCIA 2014, DE TAL MANERA QUE SE ACREDITE EL CUMPLIMIENTO A LA MISMA</t>
  </si>
  <si>
    <t>CONTRATOS VERIFICADOS</t>
  </si>
  <si>
    <t>NO. DE CONTRATOS VERIFICADOS  / NO.  TOTAL DE  CONTRATOS SUSCRITOS EN LA FECHA DE LA VERIFICACIÓN POR LA SDM.</t>
  </si>
  <si>
    <t>SUBSECRETARÍA DE GESTION CORPORATIVA / DIRECCIÓN DE ASUNTOS LEGALES</t>
  </si>
  <si>
    <t>2014-02-24</t>
  </si>
  <si>
    <t>2014-04-15</t>
  </si>
  <si>
    <t>CIERRE POR VENCIMIENTO DE TÉRMINOS</t>
  </si>
  <si>
    <t>2. ACTUALIZAR LA LISTA DE CHEQUEO DE LOS REQUISITOS PARA LA CONTRATACIÓN DIRECTA Y EL ANVERSO DE LA MINUTA DEL CONTRATO (SOCILIZAR LOS CAMBIOS )</t>
  </si>
  <si>
    <t>DOCUMENTO ACTUALIZADO</t>
  </si>
  <si>
    <t>FORMATOS  LISTA DE CHEQUEO DE LOS REQUISITOS PARA LA CONTRATACIÓN DIRECTA AJUSTADO DEL PROCEDIMIENTO PA-03-PR14 Y Y EL ANVERSO DE LA MINUTA DEL CONTRATO  EN EL APLICATIVO SICAPITAL</t>
  </si>
  <si>
    <t>2014-05-31</t>
  </si>
  <si>
    <t>3. VERIFICAR Y REMITIR DE ACUERDO A LA LISTA DE CHEQUEO  CONTENIDA EN EL PROCEDIMIENTO  LA DOCUMENTACIÒN  SOPORTE DE LOS CONTRATOS, DEBIDAMENTE FOLIADA   POR PARTE DE LOS ORDENADORES DEL GASTO</t>
  </si>
  <si>
    <t>SOLICITUDES DE CONTRATACIÓN REVISADAS</t>
  </si>
  <si>
    <t>NO. SOLICITUDES DE CONTRATACIÒN DEVUELTOS POR LA DAL  POR INCONSISTENCIAS / NO. DE SOLICITUDES DE CONTRATACIÓN RADICADAS EN LA DAL PARA TRÁMITE</t>
  </si>
  <si>
    <t>DESPACHO / SUBSECRETARIA DE POLITICA SECTORIAL</t>
  </si>
  <si>
    <t>2014-12-31</t>
  </si>
  <si>
    <t>4. APLICAR DE MANERA RIGUROSA EN LA DAL, LA LISTA DE CHEQUEO ACTUALIZADA Y ESTANDARIZADA PARA CADA TIPO DE CONTRATO, SO PENA DE NO TRAMITAR LA SOLICITUD EN CASO DE FALTAR CUALQUIER DOCUMENTO.</t>
  </si>
  <si>
    <t>NO.CONTRATOS CON VERIFICACIÓN DE LA LISTA DE CHEQUEO REALIZADO ANTES DE FIRMA / NO. DE SOLICITUDES DE CONTRATACIÓN RADICADAS EN LA DAL PARA TRÁMITE</t>
  </si>
  <si>
    <t>2017-07-19</t>
  </si>
  <si>
    <t>2.1.1.1</t>
  </si>
  <si>
    <t>01 - AUDITORIA DE REGULARIDAD</t>
  </si>
  <si>
    <t>Control Fiscal Interno</t>
  </si>
  <si>
    <t>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t>
  </si>
  <si>
    <t>FALTA DE CONTROL POR PARTE DEL SERVIDOR PÚBLICO ENCARGADO DE REALIZAR LAS PUBLICACIONES DE CADA UNO DE LOS DOCUMENTOS QUE HACEN PARTE DEL PROCESO DE CONTRATACIÓN, A FIN DE QUE LAS MISMAS SE REALICEN OPORTUNAMENTE.</t>
  </si>
  <si>
    <t>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t>
  </si>
  <si>
    <t>SENSIBILIZACIÓN SOBRE PUBLICACIONES CONTRACTUALES</t>
  </si>
  <si>
    <t>NÚMERO DE SERVIDORES CONVOCADOS QUE REALIZARON LA SENSIBILIZACIÓN / NÚMERO DE SERVIDORES CONVOCADOS A LA SENSIBILIZACIÓN</t>
  </si>
  <si>
    <t>DIRECCIÓN DE ASUNTOS LEGALES</t>
  </si>
  <si>
    <t>2017-08-01</t>
  </si>
  <si>
    <t>2017-12-31</t>
  </si>
  <si>
    <t>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t>
  </si>
  <si>
    <t>ACTA DE COMPROMISO</t>
  </si>
  <si>
    <t>NÚMERO DE SERVIDORES CONVOCADOS QUE SUSCRIBIERON EL ACTA DE COMPROMISO / NÚMERO DE SERVIDORES CONVOCADOS PARA LA SUSCRIPCIÓN DEL ACTA DE COMPROMISO</t>
  </si>
  <si>
    <t>EMITIR UNA "GUIA DE BUENAS PRACTICAS DE CONTRATACIÓN", EN LA CUAL SE ESTABLEZCAN, ENTRE OTROS, ASUNTOS REFERENTES A LA PUBLICACIÓN OPORTUNA DE LOS DOCUMENTOS QUE HACEN PARTE DEL PROCESO CONTRACTUAL.</t>
  </si>
  <si>
    <t>GUÍA DE BUENAS PRÁCTICAS</t>
  </si>
  <si>
    <t>GUÍA DE BUENAS PRÁCTICAS PUBLICADO EN EL PROCESO DE GESTIÓN LEGAL Y CONTRACTUAL</t>
  </si>
  <si>
    <t>PUBLICAR EN EL SISTEMA INTEGRADO DE GESTIÓN, DENTRO DEL PROCESO DE GESTIÓN LEGAL  CONTRACTUAL EL DOCUMENTO DENOMINADO "GUIA DE BUENAS PRACTICAS DE CONTRATACIÓN" O SU EQUIVALENTE</t>
  </si>
  <si>
    <t>PUBLICACIÓN DE LA "GUIA DE BUENAS PRACTICAS DE CONTRATACIÓN"</t>
  </si>
  <si>
    <t>SOCIALIZAR EL DOCUMENTO DENOMINADO "GUIA DE BUENAS PRACTICAS DE CONTRATACIÓN" O SU EQUIVALENTE</t>
  </si>
  <si>
    <t>SOCIALIZACIÓN DE LA "GUIA DE BUENAS PRACTICAS DE CONTRATACIÓN"</t>
  </si>
  <si>
    <t>2016-06-30</t>
  </si>
  <si>
    <t>HALLAZGO ADMINISTRATIVO CON PRESUNTA INCIDENCIA DISCIPLINARIA POR EL INCUMPLIMIENTO DE LAS FUNCIONES PREVISTAS EN EL MANUAL DE SUPERVISIÓN E INTERVENTORÍA DE LA SECRETARÍA DISTRITAL DE MOVILIDAD.</t>
  </si>
  <si>
    <t>POSIBLE FALLAS EN LA EJECUCIÓN FUNCIONES POR PARTE DE LOS SUPERVISORES PREVISTAS EN EL MANUAL DE SUPERVISIÓN E INTERVENTORÍA.</t>
  </si>
  <si>
    <t>REVISAR Y AJUSTAR LOS DOCUMENTOS DEL SIG QUE SOPORTAN LA GESTIÓN EN LAS DIFERENTES ETAPAS DEL PROCESO CONTRACTUAL.</t>
  </si>
  <si>
    <t>ACTUALIZACIÓN DE DOCUMENTOS DEL SIG REFERENTES AL PROCESO CONTRACTUAL</t>
  </si>
  <si>
    <t>(DOCUMENTOS DEL SIG ACTUALIZADOS, APROBADOS Y PUBLICADOS DEL PROCESO CONTRACTUAL / DOCUMENTOS DEL SIG POR ACTUALIZAR DEL PROCESO CONTRACTUAL)*100</t>
  </si>
  <si>
    <t>SUBSECRETARÍAS- DIRECCIÓN DE ASUNTOS LEGALES</t>
  </si>
  <si>
    <t>2016-07-15</t>
  </si>
  <si>
    <t>2016-12-01</t>
  </si>
  <si>
    <t>POSIBLE FALLAS EN LA EJECUCIÓN DE FUNCIONES POR PARTE DE LOS SUPERVISORES PREVISTAS EN EL MANUAL DE SUPERVISIÓN E INTERVENTORÍA.</t>
  </si>
  <si>
    <t>SOCIALIZAR LOS DOCUMENTOS DEL SIG QUE SOPORTAN LA GESTIÓN CONTRACTUAL EN LAS DIFERENTES ETAPAS DEL PROCESO CON LOS SERVIDORES QUE INTERVIENEN EN EL MISMO, CON EL FIN DE FORTALECER EL CONOCIMIENTO.</t>
  </si>
  <si>
    <t>SOCIALIZACIONES</t>
  </si>
  <si>
    <t>(NUMERO DE SERVIDORES SOCIALIZADOS/NUMERO DE SERVIDORES CONVOCADOS A LA SOCIALIZACIÓN)*100</t>
  </si>
  <si>
    <t>2017-06-30</t>
  </si>
  <si>
    <t>2.1.1.2</t>
  </si>
  <si>
    <t>HALLAZGO ADMINISTRATIVO CON PRESUNTA INCIDENCIA DISCIPLINARIA POR LAS DEFICIENCIAS EN LA FALTA DE CONTROL DE LA INFORMACIÓN CONTENIDA EN LOS EXPEDIENTES CONTRACTUALES</t>
  </si>
  <si>
    <t>DOCUMENTOS NO INCORPORADOS EN LOS EXPEDIENTES CONTRACTUALES, DEBIDO AL ALTO VOLUMEN DE PROCESOS CONTRACTUALES</t>
  </si>
  <si>
    <t>ADJUNTAR LOS DOCUMENTOS FALTANTES A LOS EXPEDIENTES CONTRACTUALES IDENTIFICADOS POR EL ENTE DE CONTROL EN EL PRESENTE HALLAZGO INFORME PAD 2016.</t>
  </si>
  <si>
    <t>DOCUMENTOS INCORPORADOS</t>
  </si>
  <si>
    <t>(NÚMERO DE EXPEDIENTES OBSERVADOS COMPLETOS / NÚMERO DE EXPEDIENTES OBSERVADOS POR EL ENTE DE CONTROL EN EL PRESENTE HALLAZGO DEL INFORME PAD 2016 )*100</t>
  </si>
  <si>
    <t>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t>
  </si>
  <si>
    <t>FALTA DE POSIBILIDADES O ALTERNATIVAS DENTRO DE LA APLICACIÓN SECOP, A FIN DE PODER AVANZAR EN LA PUBLICACIÓN DE LA MINUTA DEL CONTRATO, SIN TENER QUE ALIMENTAR LA FECHA DE INICIO.</t>
  </si>
  <si>
    <t>SOLICITAR CONCEPTO A COLOMBIA COMPRA EFICIENTE, EN EL CUAL SE DE A CONOCER EL PRESENTE HALLAZGO Y SOLICITANDO ALTERNATIVAS EN CUANTO A LA ALIMENTACIÓN DEL SISTEMA SECOP</t>
  </si>
  <si>
    <t>SOLICITUD CONCEPTO</t>
  </si>
  <si>
    <t>SOLICITUD DE CONCEPTO RADICADO EN COLOMBIA COMPRA EFICIENTE</t>
  </si>
  <si>
    <t>2.1.1.2.1</t>
  </si>
  <si>
    <t>HALLAZGO ADMINISTRATIVO CON POSIBLE INCIDENCIA DISCIPLINARIA POR LAS DEFICIENCIAS EN LA REVISIÒN Y APROBACIÒN DE LA GARANTÌA ÙNICA DEL CONTRATO DE OBRA NO. 2013-1205 TODA VEZ QUE LA GARANTIA FUE APROBADA  EL 16 DE MAYO DE 2013 Y EL 17 DE MAYO SE REQUIERE AL CONTRATISTA</t>
  </si>
  <si>
    <t>DEFICIENCIAS EN LA REVISIÒN Y APROBACIÒN DE LA GARANTÌA ÙNICA DEL CONTRATO DE OBRA NO. 2013-1205</t>
  </si>
  <si>
    <t>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t>
  </si>
  <si>
    <t>ELABORACIÓN PROCEDIMIENTO</t>
  </si>
  <si>
    <t>PROCEDIMIENTO  PARA LA REVISIÓN Y APROBACIÓN DE LAS POLIZAS CONTRACTUALES</t>
  </si>
  <si>
    <t>2015-06-12</t>
  </si>
  <si>
    <t>2016-01-30</t>
  </si>
  <si>
    <t>2.1.1.2.2</t>
  </si>
  <si>
    <t>HALLAZGO ADMINISTRATIVO POR LAS DEFICIENCIAS EN LA ESTRUCTURACIÓN DE LOS ESTUDIOS PREVIOS, REALIZADOS PARA LA LICITACIÓN PÚBLICA LP NO SDM-LP-006-2013, AL NO ESTABLECER ESPECIFICACIONES ASPECTOS NORMATIVOS DE SEGURIDAD INDUSTRIAL Y SALUD OCUPACIONAL</t>
  </si>
  <si>
    <t>INFORME DE AUDITORÍA MODALIDAD REGULAR 2013, PAGINA 50</t>
  </si>
  <si>
    <t>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t>
  </si>
  <si>
    <t>ESTUDIOS PREVIOS AJUSTADOS</t>
  </si>
  <si>
    <t>AJUSTE Y REVISION DE ESTUDIOS PREVIOS</t>
  </si>
  <si>
    <t>SUBSECRETARÍA DE SERVICIOS DE LA MOVILIDAD</t>
  </si>
  <si>
    <t>2014-06-01</t>
  </si>
  <si>
    <t>2015-05-01</t>
  </si>
  <si>
    <t>2.1.1.2.3</t>
  </si>
  <si>
    <t>HALLAZGO ADMINISTRATIVO PORQUE LA EJECUCIÓN FINANCIERA DEL CONTRATO NO ES COHERENTE CON LAS METAS PROGRAMADAS, TODA VEZ QUE CON CORTE A FEBRERO 28 DE 2014, EL ATRASO EN EJECUCIÓN FINANCIERA ES DE $579.160.937 (27.58%)</t>
  </si>
  <si>
    <t>INFORME DE AUDITORÍA MODALIDAD REGULAR 2013, PAGINA 52</t>
  </si>
  <si>
    <t>PARA EL NUEVO PROCESO DE SELECCIÓN: 1. AJUSTAR LOS VALORES DE EJECUCIÓN PRESUPUESTAL MENSUAL  DE ACUERDO CON EL HISTORICO DE FACTURACIÓN DEL CONTRATO ACTUAL.</t>
  </si>
  <si>
    <t>SUBSECRETARÍA DE SERVICIOS DE LA MOVILIDAD / DIRECCIÓN DE CONTROL Y VIGILANCIA</t>
  </si>
  <si>
    <t>2.1.1.3.7</t>
  </si>
  <si>
    <t>HALLAZGO ADMINISTRATIVO POR LAS INCONSISTENCIAS RELACIONADAS CON LA VINCULACIÓN DE PERSONAL ESTABLECIDAS EN EL ANEXO TÉCNICO ELABORADO POR  LA DIRECCIÓN DE CONTROL Y VIGILANCIA-DCV DE LA SECRETARIA DISTRITAL DE MOVILIDAD</t>
  </si>
  <si>
    <t>INFORME DE AUDITORÍA MODALIDAD REGULAR 2013, PAGINA 86</t>
  </si>
  <si>
    <t>PARA EL NUEVO PROCESO: SE ESTABLECERÁ QUE EN CASO DE QUE EL CONTRATISTA CONSIDERE ADICIONAR PERSONAL CON LOS MISMOS PERFILES REQUERIDOS EN LA ETAPA PRECONTRACTUAL ESTOS COSTOS ADICIONALES CORRERAN A CARGO DEL MISMO.</t>
  </si>
  <si>
    <t>ESTUDIOS PREVIOS ELABORADOS</t>
  </si>
  <si>
    <t>2014-05-30</t>
  </si>
  <si>
    <t>2014-12-30</t>
  </si>
  <si>
    <t>2.1.1.4.2.1</t>
  </si>
  <si>
    <t>HALLAZGO ADMINISTRATIVO CON POSIBLE INCIDENCIA DISCIPLINARIA POR ASIGNAR EL PRESUPUESTO PARA EL CONVENIO INTERADMINISTRATIVO DE COOPERACIÓN 2012-1032 SIN EL DEBIDO ANÁLISIS ECONÓMICO.</t>
  </si>
  <si>
    <t>LA CONTRALORÍA A TRAVÉS DE HALLAZGO 2.2.3.2. (INFORME DE AUDITORÍA REGULAR SDM PERIODO AUDITADO 2014 PAD 2015-MAYO)DETERMINÓ EL INCUMPLIMIENTO DE LAS ACCIONES FORMULADAS EN EL PMI POR LO QUE SE PROCEDE A PLANTEAR NUEVA ACCIÓN DE MEJORA PARA ESTE HALLAZGO.</t>
  </si>
  <si>
    <t>PARA LA FIRMA DEL CONVENIO INTERADMINISTRATIVO FIRMADO ENTRE LA SECRETARÍA DISTRITAL DE MOVILIDAD Y LA POLICÍA NACIONAL DE LA VIGENCIA 2016 SE INCLUIRAN COMO PARTE DEL MISMO EL ANÁLISIS ECONÓMICO CORRESPONDIENTE.</t>
  </si>
  <si>
    <t>CONVENIO AJUSTADO</t>
  </si>
  <si>
    <t>CONVENIO INTERADMINISTRATIVO AJUSTADO VIGENCIA 2016</t>
  </si>
  <si>
    <t>SUBSECRETARÍA DE SERVICIOS DE LA MOVILIDAD - DIRECCIÓN DE CONTROL Y VIGILANCIA</t>
  </si>
  <si>
    <t>2015-09-18</t>
  </si>
  <si>
    <t>2016-01-31</t>
  </si>
  <si>
    <t>2.1.1.4.2.2</t>
  </si>
  <si>
    <t>HALLAZGO ADMINISTRATIVO CON POSIBLES INCIDENCIAS DISCIPLINARIA Y PENAL POR NO EMITIR EL CERTIFICADO DE DISPONIBILIDAD PRESUPUESTAL, NI EL CERTIFICADO DE REGISTRO PRESUPUESTAL POR EL VALOR TOTAL DEL CONVENIO INTERADMINISTRATIVO DE COOPERACIÓN 2012-1032.</t>
  </si>
  <si>
    <t>INFORME DE AUDITORÍA MODALIDAD REGULAR 2013, PAGINA 97</t>
  </si>
  <si>
    <t>PARA EL NUEVO CONVENIO SE EXPEDIRÁ EL CDP Y CRP DE LOS RECURSOS QUE SE LE ENTREGUEN A LA POLICÍA, QUE ESTARÁN PREVIAMENTE ESTIPULADOS EN EL PUNTO DE INVERSIÓN  DEL PROYECTO DE INVERSIÓN NO. 6219.</t>
  </si>
  <si>
    <t>CERTIFICADOS EXPEDIDOS</t>
  </si>
  <si>
    <t>2015-01-30</t>
  </si>
  <si>
    <t>2015-02-28</t>
  </si>
  <si>
    <t>2.1.1.4.2.3</t>
  </si>
  <si>
    <t>HALLAZGO ADMINISTRATIVO CON POSIBLES INCIDENCIAS DISCIPLINARIA Y PENAL POR NO EMITIR EL CERTIFICADO DE DISPONIBILIDAD PRESUPUESTAL, NI EL CERTIFICADO DE REGISTRO PRESUPUESTAL POR EL VALOR DE LA ADICIÓN NO.1 AL CONVENIO INTERADMINISTRATIVO DE COOPERACIÓN 2012-1032</t>
  </si>
  <si>
    <t>INFORME DE AUDITORÍA MODALIDAD REGULAR 2013, PAGINA 100</t>
  </si>
  <si>
    <t>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t>
  </si>
  <si>
    <t>CERTIFICADO DE DISPONIBILIDAD Y REGISTRO PRESUPUESTAL EXPEDIDO</t>
  </si>
  <si>
    <t>CERTIFICADO DE DISPONIBILIDAD Y REGISTRO PRESUPUESTAL EXPEDIDO PARA LA CELEBRACIÓN DEL NUEVO CONVENIO</t>
  </si>
  <si>
    <t>2.1.1.4.2.4</t>
  </si>
  <si>
    <t>HALLAZGO ADMINISTRATIVO CON POSIBLES INCIDENCIAS DISCIPLINARIA Y PENAL POR INCONSISTENCIAS EVIDENCIADAS EN EL ACTA DE TERMINACIÓN Y LIQUIDACIÓN DEFINITIVA DEL CONVENIO INTERADMINISTRATIVO DE COOPERACIÓN 2012-1032</t>
  </si>
  <si>
    <t>ACOGERSE Y APLICAR EL PROCEDIMIENTO DE LA DAL EN LO RELACIONADO CON LA TERMINACIÓN Y LIQUIDACIÓN DE  CONTRATACIÓN DIRECTA DE LA CUÁL FORMAN PARTE LOS CONVENIOS.</t>
  </si>
  <si>
    <t>CONVENIOS CON ACTAS DE TERMINACIÓN Y LIQUIDACIÓN</t>
  </si>
  <si>
    <t>CONVENIOS CON ACTAS DE TERMINACIÓN Y LIQUIDACIÓN CONSISTENTES / TOTAL DE CONVENIOS FINALIZADOS</t>
  </si>
  <si>
    <t>DIRECCIÓN DE CONTROL Y VIGILANCIA</t>
  </si>
  <si>
    <t>2015-06-05</t>
  </si>
  <si>
    <t>2016-06-05</t>
  </si>
  <si>
    <t>2.1.1.4.2.5</t>
  </si>
  <si>
    <t>HALLAZGO ADMINISTRATIVO CON POSIBLE INCIDENCIA DISCIPLINARIA PORQUE EL COMITÉ TÉCNICO DE SEGUIMIENTO NO CUMPLIÓ CON LAS FUNCIONES ESTIPULADAS EN EL CONVENIO INTERADMINISTRATIVO DE COOPERACIÓN 2012-1032. (PAD 2013 CICLO I).</t>
  </si>
  <si>
    <t>PARA LA FIRMA DEL CONVENIO INTERADMINISTRATIVO FIRMADO ENTRE LA SECRETARÍA DISTRITAL DE MOVILIDAD Y LA POLICÍA NACIONAL DE LA VIGENCIA 2016 SE TENDRÁN CLARAS LAS FUNCIONES DEL COMITÉ TÉCNICO.</t>
  </si>
  <si>
    <t>CONVENIO INTERADMINISTRATIVO QUE CONTENGA FUNCIONES DEL COMITÉ TÉCNICO</t>
  </si>
  <si>
    <t>CONVENIO INTERADMINISTRATIVO VIGENCIA 2016</t>
  </si>
  <si>
    <t>SEGUIMIENTO AL CUMPLIMIENTO DE LAS FUNCIONES DEL COMITÉ TECNICO POR PARTE DEL SUPERVISOR DEL CONVENIO.</t>
  </si>
  <si>
    <t>INFORMES DE SEGUIMIENTO AL COMITÉ TÉCNICO</t>
  </si>
  <si>
    <t>INFORMES DE SEGUIMIENTO EFECTUADOS/ INFORMES DE SEGUIMIENTO PROGRAMADOS</t>
  </si>
  <si>
    <t>2.1.1.4.2.6</t>
  </si>
  <si>
    <t>HALLAZGO ADMINISTRATIVO AL DETERMINAR QUE LA SECRETARÍA DISTRITAL DE MOVILIDAD NO PREVIÓ, EN LOS ESTUDIOS PREVIOS, LOS RIESGOS INVOLUCRADOS EN LA EJECUCIÓN DEL CONVENIO INTERADMINISTRATIVO DE COOPERACIÓN 2012-1032.</t>
  </si>
  <si>
    <t>INFORME DE AUDITORÍA MODALIDAD REGULAR 2013, PAGINA 107</t>
  </si>
  <si>
    <t>PARA EL NUEVO CONVENIO: SE INCLUIRÁ LA EVALUACIÓN DE LOS RIESGOS A CARGO DE LAS PARTES.</t>
  </si>
  <si>
    <t>ESTUDIOS PREVIOS CON RIESGOS</t>
  </si>
  <si>
    <t>NÚMERO DE ESTUDIOS PREVIOS CON INCLUSIÓN DE LOS RIESGOS / NÚMERO DE ESTUDIOS PREVIOS REALIZADOS</t>
  </si>
  <si>
    <t>2014-06-30</t>
  </si>
  <si>
    <t>2.1.1.4.3.1</t>
  </si>
  <si>
    <t>HALLAZGO ADMINISTRATIVO CON POSIBLE INCIDENCIA DISCIPLINARIA POR APROPIAR EL PRESUPUESTO PARA EL CONVENIO INTERADMINISTRATIVO DE COOPERACIÓN 2013-1586 SIN EL RESPECTIVO ANÁLISIS ECONÓMICO</t>
  </si>
  <si>
    <t>INFORME DE AUDITORÍA MODALIDAD REGULAR 2013, PAGINA 110</t>
  </si>
  <si>
    <t>ESTRUCTURACION DE NUEVO CONVENIO INTERADMINISTRATIVO ENTRE LA SDM Y LA POLICIA METROPOLITANA - SECCIONAL DE TRANSITO Y TRANSPORTE DE BOGOTÁ, CON SU RESPECTIVO ANÁLISIS ECONÓMICO.</t>
  </si>
  <si>
    <t>CONVENIOS INTERADMINISTRATIVOS CELEBRADOS</t>
  </si>
  <si>
    <t>NÚMERO DE NUEVOS CONVENIOS INTERADMINISTRATIVOS CON ESTUDIO ECONÓMICO / NÚMERO DE CONVENIOS INTERADMINISTRATIVOS CELEBRADOS POR LA SDM</t>
  </si>
  <si>
    <t>2.1.1.4.3.3</t>
  </si>
  <si>
    <t>HALLAZGO ADMINISTRATIVO CON POSIBLE INCIDENCIA DISCIPLINARIA POR EL AUMENTO INJUSTIFICADO DE $1.000 MILLONES EN LOS RECURSOS ENTREGADOS A LA POLICÍA NACIONAL, ENTRE EL CONVENIO INTERADMINISTRATIVO DE COOPERACIÓN 2012-1032 Y EL CONVENIO INTERADMINISTRATIVO 2013-1586</t>
  </si>
  <si>
    <t>PARA LA FIRMA DEL CONVENIO INTERADMINISTRATIVO SUSCRITO ENTRE LA SECRETARÍA DISTRITAL DE MOVILIDAD Y LA POLICÍA NACIONAL DE LA VIGENCIA 2016 SE INCLUIRAN COMO PARTE DEL MISMO EL ANÁLISIS ECONÓMICO CORRESPONDIENTE, JUSTIFICANDO LOS RECURSOS ASIGNAR.</t>
  </si>
  <si>
    <t>CONVENIO INTERADMINISTRATIVO CON ANALISIS ECONOMICO.</t>
  </si>
  <si>
    <t>CONVENIO INTERADMINISTRATIVO VIGENCIA 2016 CON EL ANALISIS ECONOMICO.</t>
  </si>
  <si>
    <t>2.1.1.4.3.4</t>
  </si>
  <si>
    <t>HALLAZGO ADMINISTRATIVO POR REPORTAR ERRÓNEAMENTE EL VALOR DE CONVENIO INTERADMINISTRATIVO 2013-1586 AL SISTEMA DE VIGILANCIA Y CONTROL FISCAL - SIVICOF. (PAD 2013 CICLO I).</t>
  </si>
  <si>
    <t>REVISAR PREVIA Y MINUCIOSAMENTE TODOS LOS REGISTROS DE LA INFORMACIÓN A REPORTAR A LA CONTRALORIA ATRAVES DE SIVICOF</t>
  </si>
  <si>
    <t>REGISTROS REPORTADOS ATRAVEZ SIVICOF</t>
  </si>
  <si>
    <t>NUMERO DE REGISTROS REVISADOS / NUMERO DE REGISTROS REPORTADOS</t>
  </si>
  <si>
    <t>2015-09-30</t>
  </si>
  <si>
    <t>HALLAZGO ADMINISTRATIVO POR REPORTAR ERRONEAMENTE EL VALOR DEL CONVENIO INTERADMINISTRATIVO 2013 1586 AL SISTEMA DE VIGILANCIA Y CONTROL FISCAL SIVICOF.</t>
  </si>
  <si>
    <t>FALTA DE CONTROL AL INGRESAR LOS DATOS AL  SISTEMA DE VIGILANCIA Y CONTROL FISCAL SIVICOF.</t>
  </si>
  <si>
    <t>1.SOLICITAR A LA CONTRALORIA LA MODIFICACION DEL CAMPO. ESTRUCTURA DEL SIVICOF.</t>
  </si>
  <si>
    <t>REGISTROS GENERADOS</t>
  </si>
  <si>
    <t>NÚMERO DE REGISTROS REVISADOS / NÚMERO DE REGISTROS INGRESADOS</t>
  </si>
  <si>
    <t>2014-08-01</t>
  </si>
  <si>
    <t>2015-06-30</t>
  </si>
  <si>
    <t>2. ESTRUCTURACION DE NUEVO CONVENIO INTERADMINISTRATIVO ENTRE LA SDM Y LA POLICIA METROPOLITANA - SECCIONAL DE TRANSITO Y TRANSPORTE DE BOGOTÁ, CON SU RESPECTIVO ANÁLISIS ECONÓMICO.</t>
  </si>
  <si>
    <t>DOCUMENTOS PRECONTRACTUALES AJUSTADOS</t>
  </si>
  <si>
    <t>DOCUMENTOS PRECONTRACTUALES DEBIDAMENTE REESTRUCTURADOS EN DONDE SE DÉ CUMPLIMIENTO A LOS PRINCIPIOS DE LA CONTRATACIÓN ADMINISTRATIVA PÚBLICA</t>
  </si>
  <si>
    <t>2.1.1.4.3.6</t>
  </si>
  <si>
    <t>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t>
  </si>
  <si>
    <t>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t>
  </si>
  <si>
    <t>CONVENIO INTERADMINISTRATIVO AJUSTADO</t>
  </si>
  <si>
    <t>CONVENIO INTERADMINISTRATIVO VIGENCIA 2016 AJUSTADO.</t>
  </si>
  <si>
    <t>2.1.1.4.3.7</t>
  </si>
  <si>
    <t>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t>
  </si>
  <si>
    <t>SEGUIMIENTO PERIODICO A LOS INFORMES DE SUPERVISIÓN POR PARTE DEL ORDENADOR DEL GASTO, PARA VERIFICAR EL CUMPLIMEINTO DE SUS FUNCIONES.</t>
  </si>
  <si>
    <t>SEGUIMIENTO INFORMES DE SUPERVISIÓN POR PARTE DEL ORDENADOR DEL GASTO</t>
  </si>
  <si>
    <t>INFORMES DE SUPERVISIÓN REVISADOS / INFORMES DE SUPERVISIÓN PROGRAMADOS.</t>
  </si>
  <si>
    <t>2.1.1.4.3.8</t>
  </si>
  <si>
    <t>HALLAZGO ADMINISTRATIVO CON POSIBLE INCIDENCIA DISCIPLINARIA PORQUE EL COMITÉ TÉCNICO DE SEGUIMIENTO NO CUMPLIÓ CON LAS FUNCIONES ESTIPULADAS EN EL CONVENIO INTERADMINISTRATIVO 2013-1586.</t>
  </si>
  <si>
    <t>SEGUIMIENTO AL CUMPLIMIENTO DE LAS FUNCIONES DEL COMITÉ TECNICO POR PARTE DEL SUPERVISIÓN DEL CONVENIO.</t>
  </si>
  <si>
    <t>INFORMES DE SEGUIMIENTO AL CUMPLIMIENTO DE LAS FUNCIONES DEL COMITÉ TECNICO</t>
  </si>
  <si>
    <t>INFORMES DE SEGUIMIENTO EFECTUADOS / INFORMES DE SEGUIMIENTO PROGRAMADOS.</t>
  </si>
  <si>
    <t>2.1.1.4.3.9</t>
  </si>
  <si>
    <t>HALLAZGO ADMINISTRATIVO POR EL INCUMPLIMIENTO AL NUMERAL 2 DE LA CLÁUSULA SEGUNDA DEL CONVENIO INTERADMINISTRATIVO 2013-1586, REFERENTE AL NÚMERO DE PROFESIONALES DE POLICÍA CUYA DISPONIBILIDAD SE DEBE GARANTIZAR.</t>
  </si>
  <si>
    <t>INFORME DE AUDITORÍA MODALIDAD REGULAR 2013, PAGINA 134</t>
  </si>
  <si>
    <t>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t>
  </si>
  <si>
    <t>AGENTES DE POLICIA DISPONIBLES</t>
  </si>
  <si>
    <t>NÚMERO DE AGENTES DE POLICIA CUYA DISPONIBILIDAD FUE GARANTIZADA/ NÚMERO DE AGENTES DE POLICIA CUYA DISPONIBILIDAD SE DEBE GARANTIZAR SEGÚN CONVENIO</t>
  </si>
  <si>
    <t>2. PARA EL NUEVO CONVENIO SE EXIGIRÁ EL PERSONAL INCLUIDO EN LA CLÁUSULA RESPECTIVA, QUE CORRESPONDERÁ A UNA DEBIDA PLANEACIÓN.</t>
  </si>
  <si>
    <t>2014-05-23</t>
  </si>
  <si>
    <t>2.1.1.5.1</t>
  </si>
  <si>
    <t>HALLAZGO ADMINISTRATIVA CON POSIBLE INCIDENCIA DISCIPLINARIA POR LA FALTA DE CONTROL EN LOS DOCUMENTOS CONTRACTUALES ELABORADOS EN LA DIRECCIÓN DE CONTROL Y VIGILANCIA DE LA SECRETARÍA DISTRITAL DE MOVILIDAD</t>
  </si>
  <si>
    <t>INFORME DE AUDITORÍA MODALIDAD REGULAR 2013, PAGINA 137</t>
  </si>
  <si>
    <t>EMITIR UNA CIRCULAR POR PARTE DEL SECRETARIO DE MOVILIDAD DONDE SE ESTABLEZCA  EL PROCEDIMIENTO PARA ATENDER LOS REQUERIMIENTOS Y ENTREGA DE LA INFORMACIÒN SOLICITADA POR:    ENTES DE CONTROL, CLIENTES INTERNOS Y EXTERNOS</t>
  </si>
  <si>
    <t>PROCEDIMIENTOS GESTIONADOS</t>
  </si>
  <si>
    <t>NÚMERO DE PROCEDIMIENTOS GESTIONADOS A LA OCI/ NÚMERO DE PROCEDIMIENTOS REQUERIDOS PARA GARANTIZAR LA UNIFICACIÓN DE ENTREGA DE INFORMACIÓN A LOS ENTES DE CONTROL</t>
  </si>
  <si>
    <t>2.1.1.5.2</t>
  </si>
  <si>
    <t>HALLAZGO ADMINISTRATIVO CON POSIBLE INCIDENCIA DISCIPLINARIA PORQUE LA SDM, A TRAVÉS DEL SUPERVISOR DEL CONTRATO Y LA INTERVENTORÍA REALIZADA POR LA UNIVERSIDAD DISTRITAL, APROBARON HOJAS DE VIDA DE PERSONAL</t>
  </si>
  <si>
    <t>INFORME DE AUDITORÍA MODALIDAD REGULAR 2013, PAGINA 138</t>
  </si>
  <si>
    <t>PARA EL NUEVO PROCESO: AL MOMENTO DE LA SUSCRIPCIÓN DEL ACTA DE INICIO SE VERIFICARÁ QUE SE ENCUENTRE LA TOTALIDAD DE LAS CONDICIONES REQUERIDAS EN LOS DOCUMENTOS PRECONTRACTUALES.</t>
  </si>
  <si>
    <t>ACTAS DE INICIO Y SOPORTES REQUERIDOS</t>
  </si>
  <si>
    <t>NÚMERO DE ACTAS DE INICIO Y DOCUMENTOS SOPORTES ENTREGADOS/NÚMERO DE ACTAS DE INICIO Y DOCUMENTOS SOPORTES REQUERIDOS</t>
  </si>
  <si>
    <t>2014-07-31</t>
  </si>
  <si>
    <t>2.1.1.5.3</t>
  </si>
  <si>
    <t>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t>
  </si>
  <si>
    <t>INFORME DE AUDITORÍA MODALIDAD REGULAR 2013, PAGINA 140</t>
  </si>
  <si>
    <t>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t>
  </si>
  <si>
    <t>ITEMS INCLUIDOS  EN LOS ESTUDIOS PREVIOS / ÍTEMS REQUERIDOS POR LA CONTRALORÍA</t>
  </si>
  <si>
    <t>2014-08-31</t>
  </si>
  <si>
    <t>2. SOLICITUD A LOS OFERENTES DE LA DESSCRIPCIÓN DETALLADA DE LOS ÍTEM TÉCNICOS DE LA PROPUESTA PRESENTADA POR EL MISMO.</t>
  </si>
  <si>
    <t>2.1.1.6.1</t>
  </si>
  <si>
    <t>HALLAZGO ADMINISTRATIVO CON POSIBLE INCIDENCIA DISCIPLINARIA PORQUE LA SECRETARÍA DISTRITAL DE MOVILIDAD, NO EXIGIÓ A CENTELSA ÚNICO PROPONENTE DEL PROCESO SDM - PSA - SI- 53 – 2013, LA PRESENTACIÓN DE LA CARTA</t>
  </si>
  <si>
    <t>INFORME DE AUDITORÍA MODALIDAD REGULAR 2013, PAGINA 142</t>
  </si>
  <si>
    <t>1. SOLICITAR EL CERTIFICADO DE GARANTÍA EXPEDIDO POR EL FABRICANTE DE LOS BIENES, SOLAMENTE SERÁ EXIGIDO UNA VEZ SE ENTREGUEN LOS MISMOS A LA SDM.</t>
  </si>
  <si>
    <t>2.1.1.6.2</t>
  </si>
  <si>
    <t>HALLAZGO ADMINISTRATIVO CON POSIBLE INCIDENCIA DISCIPLINARIA PORQUE EL CONTRATO DE COMPRAVENTA NO. 2013-2048 NO INICIÓ EL 2 DE ENERO DE 2014 COMO ESTABA PREVISTO CONTRACTUALMENTE</t>
  </si>
  <si>
    <t>INFORME DE AUDITORÍA MODALIDAD REGULAR 2013, PAGINA 144</t>
  </si>
  <si>
    <t>ELABORACIÓN O ACTUALIZACIÓN DE UN PROCEDIMIENTO QUE UNIFIQUE LOS CRITERIOS PARA LA REVISIÓN Y APROBACIÓN DE LA GARANTÍA ÚNICA DE LOS CONTRATOS</t>
  </si>
  <si>
    <t>PROCEDIMIENTO ELABORADO</t>
  </si>
  <si>
    <t>PROCEDIMIENTO DE REVISIÓN Y APROBACIÓN DE GARANTÍA ÚNICA DE LOS CONTRATOS ELABORADO Y PUBLICADO EN INTRANET</t>
  </si>
  <si>
    <t>2.1.1.6.3</t>
  </si>
  <si>
    <t>HALLAZGO ADMINISTRATIVO CON POSIBLE INCIDENCIA DISCIPLINARIA PORQUE LA SECRETARÍA DISTRITAL DE MOVILIDAD SUSCRIBIÓ Y LEGALIZÓ EL CONTRATO 2013-2048 SIN QUE CENTELSA ALLEGARA CERTIFICACIÓN DE CUENTA BANCARIA</t>
  </si>
  <si>
    <t>INFORME DE AUDITORÍA MODALIDAD REGULAR 2013, PAGINA 145</t>
  </si>
  <si>
    <t>REALIZAR LOS ESTUDIOS PREVIOS DE ACUERDO A LO ESTABLECIDO EN EL MANUAL DE CONTRATACIÓN DE LA SDM</t>
  </si>
  <si>
    <t>ESTUDIOS PREVIOS AJUSTADOS AL MANUAL DE CONTRATACIÓN / TOTAL DE ESTUDIOS PREVIOS REALIZADOS</t>
  </si>
  <si>
    <t>2.1.1.6.4</t>
  </si>
  <si>
    <t>HALLAZGO ADMINISTRATIVO PORQUE LA SECRETARÍA DISTRITAL DE MOVILIDAD ADMITE QUE EL FORMATO DE PRUEBAS REALIZADAS AL CABLE ADQUIRIDO BAJO EL CONTRATO 2013-2048, NO TENGA LA FECHA EN QUE SE REALIZARON.</t>
  </si>
  <si>
    <t>INFORME DE AUDITORÍA MODALIDAD REGULAR 2013, PAGINA 146</t>
  </si>
  <si>
    <t>PARA EL NUEVO PROCESO, INCLUIR : LA FECHA DE LA REALIZACIÓN DE LAS PRUEBAS TÉCNICAS EN EL  FORMATO DE LAS MISMAS.</t>
  </si>
  <si>
    <t>2.1.2</t>
  </si>
  <si>
    <t>SE EVIDENCIÓ QUE, EN LAS CARPETAS CORRESPONDIENTES A LOS CONTRATOS 2014-094; 2014-274; 2014-100; 2014-106; 2014-018; 2014-116; 2014-275; 2014-243; 2014-244; 2014-027; 2014-214; 2014-042; 2014-109; 2014-127; 2014-015; 2014-219; 2014-128; 2014-189; 2014-220; 2014-164; 2014-228; 2014-208; 2014-160;  2014-277; 2014-119; 2014-258</t>
  </si>
  <si>
    <t>1. HACER UNA VERIFICACIÓN DE LA DOCUMENTACIÓN QUE SOPORTA LA AFILIACIÓN Y PAGO AL SISTEMA DE SEGURIDAD SOCIAL EN LOS CONTRATOS SUSCRITOS EN LA VIGENCIA 2014, DE TAL MANERA QUE SE ACREDITE EL CUMPLIMIENTO A LA MISMA</t>
  </si>
  <si>
    <t>FORMATOS AJUSTADOS</t>
  </si>
  <si>
    <t>FORMATOS LISTA DE CHEQUEO DE LOS REQUISITOS PARA LA CONTRATACIÓN DIRECTA AJUSTADO DEL PROCEDIMIENTO PA-03-PR14 Y Y EL ANVERSO DE LA MINUTA DEL CONTRATO  EN EL APLICATIVO SICAPITAL</t>
  </si>
  <si>
    <t>SOLICITUDES DE CONTRATACIÓN</t>
  </si>
  <si>
    <t>DESPACHO</t>
  </si>
  <si>
    <t>2.1.2.1</t>
  </si>
  <si>
    <t>Plan de mejoramiento</t>
  </si>
  <si>
    <t>HALLAZGO ADMINISTRATIVO CON PRESUNTA INCIDENCIA DISCIPLINARIA POR EL INCUMPLIMIENTO Y LA FORMULACIÓN DE ACCIONES INEFECTIVAS EN EL PLAN DE MEJORAMIENTO INSTITUCIONAL</t>
  </si>
  <si>
    <t>INADECUADO APLICACIÓN DEL PROCEDIMIENTO PV01-PR04 PROCEDIMIENTO PARA LA FORMULACIÓN Y SEGUIMIENTO DE PLANES DE MEJORAMIENTO (ACCIONES CORRECTIVAS, PREVENTIVAS Y DE MEJORA) Y SUS ANEXOS, PARA LA DEFINICIÓN DEL PLANES DE MEJORAMIENTO POR PARTE DE LOS PROCESOS.</t>
  </si>
  <si>
    <t>CAPACITAR AL EQUIPO OPERATIVO DE LA SDM  EN EL  PV01-PR04 PROCEDIMIENTO PARA LA FORMULACIÓN Y SEGUIMIENTO DE PLANES DE MEJORAMIENTO (ACCIONES CORRECTIVAS, PREVENTIVAS Y DE MEJORA) Y SUS ANEXOS</t>
  </si>
  <si>
    <t>CAPACITACIÓN EN ACCIONES DE MEJORA</t>
  </si>
  <si>
    <t>UN INTEGRANTE POR PROCESO DEL EQUIPO OPERATIVO CAPACITADO / N° DE PROCESOS DE LA SDM</t>
  </si>
  <si>
    <t>OFICINA DE CONTROL INTERNO</t>
  </si>
  <si>
    <t>2018-04-30</t>
  </si>
  <si>
    <t>REVISAR Y AJUSTAR EL PROCEDIMIENTO PV01-PR04 INCLUYENDO CONTROLES POR PARTE DE LA OCI DURANTE LA FORMULACIÓN DEL MISMO PROCEDIMIENTO POR PARTE DE LAS DEPENDENCIAS.</t>
  </si>
  <si>
    <t>ACTUALIZACIÓN DE PROCEDIMIENTO</t>
  </si>
  <si>
    <t>PROCEDIMIENTO ACTUALIZADO Y PUBLICADO</t>
  </si>
  <si>
    <t>ACCIONES HALLAZGOS 3.1.1.  PAD 2016 (2)   SE OBSERVA QUE FALTAN DEFINIR LOS PUNTOS DE CONTROL QUE PERMITAN LLEVAR EL REGISTRO Y LA VERIFICACIÓN DE LA CIRCULAR.</t>
  </si>
  <si>
    <t>MODIFICAR Y/O AJUSTAR LA CRICULAR 02 DE 19 DE DICIEMBRE DE 2016</t>
  </si>
  <si>
    <t>CIRCULAR AJUSTADA</t>
  </si>
  <si>
    <t>SUBSECRETARÍA DE POLÍTICA SECTORIAL</t>
  </si>
  <si>
    <t>2017-12-30</t>
  </si>
  <si>
    <t>REALIZAR SEGUIMIENTO MENSUAL AL CUMPLIMIENTO DE LA CIRCULAR 02 DE 19 DE DICIEMBRE DE 2016</t>
  </si>
  <si>
    <t>SEGUIMIENTO AL COMITÉ DE ESTRUCTURACIÓN DE PROCESOS - CEP</t>
  </si>
  <si>
    <t>NO DE REUNIONES REALIZADAS / NO. DE REUNIONES PROGRAMADAS</t>
  </si>
  <si>
    <t>2018-06-30</t>
  </si>
  <si>
    <t>ACCIÓN 3.2.2. PAD 2016 HALLAZGO ADMINISTRATIVO... POR VALOR DE $ 354.457.469, POR EL PAGO ANTIECONÓMICO E INEFICIENTE DE BIENES Y SERVICIOS.  DÉBILES CONTROLES DE LA SUPERVISIÓN AL MOMENTO DE ADQUIRIR ELEMENTOS NO INCLUIDOS EN LA BOLSA DE REPUESTO.</t>
  </si>
  <si>
    <t>DISEÑAR E IMPLEMENTAR UN FORMATO DE CONTROL DE REQUERIMIENTOS EL CUAL DEBERÁ DILIGENCIARSE POR EL JEFE DE LA DEPENDENCIA SOLICITANTE COMO SOPORTE DE LOS SERVICIOS Y COMO REQUISITO PARA LA APROBACIÓN POR PARTE DE LOS SUPERVISORES DEL CONTRATO.</t>
  </si>
  <si>
    <t>FORMATO DE CONTROL DE REQUERIMIENTOS</t>
  </si>
  <si>
    <t>UN (1) FORMATO DISEÑADO E IMPLEMENTADO DE REQUISICIÓN DE SERVICIOS Y APROBACIÓN POR PARTE DE LOS SUPERVISORES</t>
  </si>
  <si>
    <t>SUBDIRECCIÓN ADMINISTRATIVA</t>
  </si>
  <si>
    <t>2017-12-15</t>
  </si>
  <si>
    <t>REALIZAR SEGUIMIENTO A LOS FORMATOS DE CONTROL DE REQUERIMIENTOS AL MOMENTO DE REVISAR LAS CUENTAS PRESENTADAS POR EL CONTRATISTA.</t>
  </si>
  <si>
    <t>SEGUIMIENTO AL FORMATO DE CONTROL DE REQUERIMIENTOS</t>
  </si>
  <si>
    <t>(SEGUIMIENTO A LOS FORMATOS DE CONTROL DE REQUERIMIENTOS / CUENTAS DE COBRO) *100</t>
  </si>
  <si>
    <t>ACCIÓN 3.2.2. PAD 2016 HALLAZGO ADMINISTRATIVO... POR VALOR DE $ 354.457.469, POR EL PAGO ANTIECONÓMICO E INEFICIENTE DE BIENES Y SERVICIOS   DEFICIENCIAS EN LA ESTRUCTURACIÓN DE LOS CONTRATOS, AL CARECER DE ESTUDIOS DE MERCADO EN EL DESARROLLO DEL CONTRATO PARA LA ADQUISICIÓN DE REPUESTOS.</t>
  </si>
  <si>
    <t>REQUERIR AL CONTRATISTA LA ENTREGA DE MÍNIMO TRES (3) COTIZACIONES PARA EFECTUAR UN COMPARATIVO DE COSTOS DE MERCADO Y PROCEDER CON LA AUTORIZACIÓN DE COMPRA, POR PARTE DE LOS SUPERVISORES DEL CONTRATO, EN EL  CASO QUE SE REQUIERA LA DISPOSICIÓN DE UN ELEMENTO NO INCLUIDO EN LA BOLSA DE REPUESTOS DEFINIDA DESDE EL PROCESO PRECONTRACTUAL.</t>
  </si>
  <si>
    <t>COMPARATIVO DE COSTOS</t>
  </si>
  <si>
    <t>(COTIZACIONES EFECTUADAS /3 )*100</t>
  </si>
  <si>
    <t>HALLAZGO ADMINISTRATIVO CON PRESUNTA INCIDENCIA DISCIPLINARIA POR EL INCUMPLIMIENTO Y LA FORMULACIÓN DE ACCIONES INEFICIENTES EN EL PLAN DE MEJORAMIENTO INSTITUCIONAL</t>
  </si>
  <si>
    <t>2.1.1.4.3.4 HALLAZGO ADMINISTRATIVO POR REPORTAR ERRONEAMENTE EL VALOR DEL CONVENIO INTERADMINISTRATIVO 2013 1586 AL SISTEMA DE VIGILANCIA Y CONTROL FISCAL SIVICOF.</t>
  </si>
  <si>
    <t>REVISAR Y AJUSTAR LOS DOCUMENTOS DEL SIG QUE SOPORTAN LA GESTIÓN CONTRACTUAL EN LAS DIFERENTES ETAPAS DEL PROCESO PRECONTRACTUAL, CONTRACTUAL Y POSCONTRACTUAL.</t>
  </si>
  <si>
    <t>SOCIALIZAR LOS DOCUMENTOS DEL SIG QUE SOPORTAN LA GESTIÓN CONTRACTUAL EN LAS DIFERENTES ETAPAS DEL PROCESO CON LOS SERVIDORES QUE INTERVIENEN EN EL MISMO, CON EL FIN DE FORTALECER EL CONOCIMIENTO DE LOS REQUISITOS EN LA ETAPA PRECONTRACTUAL.</t>
  </si>
  <si>
    <t>(SOCIALIZACIONES  REALIZADAS / SOCIALIZACIONES PROGRAMADAS)*100</t>
  </si>
  <si>
    <t>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</si>
  <si>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SOLICITAR A LA ASEGURADORA QUE REALIZÓ LA EXPEDICIÓN DE LA PÓLIZA, INFORMACIÓN FRENTE AL TÉRMINO DEL CUBRIMIENTO Y LA VIGENCIA DE LA MISMA, EN CUANTO AL AMPARO DE ESTABILIDAD DE LA OBRA Y CALIDAD DE LA MISMA, EN VIRTUD DEL OTRO SI NO. 4 DEL CONTRATO 2007-071</t>
  </si>
  <si>
    <t>SOLICITUD DE INFORMACIÓN</t>
  </si>
  <si>
    <t>INFORMACIÓN EMITIDA</t>
  </si>
  <si>
    <t>SUBSECRETARÍA DE SERVICIOS DE MOVILIDAD- DIRECCIÓN DE ASUNTOS LEGALES</t>
  </si>
  <si>
    <t>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t>
  </si>
  <si>
    <t>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t>
  </si>
  <si>
    <t>PROCESO SANCIONATORIO FALLADO</t>
  </si>
  <si>
    <t>PROCESO SANCIONATORIO INICIADO / PROCESO SANCIONATORIO FALLADO</t>
  </si>
  <si>
    <t>SUBSECRETARIA DE SERVICIOS DE MOVILIDAD</t>
  </si>
  <si>
    <t>2016-07-01</t>
  </si>
  <si>
    <t>2017-07-01</t>
  </si>
  <si>
    <t>INCUMPLIDA</t>
  </si>
  <si>
    <t>2.4.5 HALLAZGO ADMINISTRATIVO POR LA APROBACIÓN DE HASTA 35 TRÁMITES POR CADA TURNO ASIGNADO, SIN NINGÚN ESTUDIO O ANÁLISIS TÉCNICO.. ................................ 34  A. AUSENCIA DE UN ESTUDIO TÉCNICO PARA LA DEFINICIÓN DE LA TIPOLOGIA DE TURNOS  B. AFECTACIÓN DE INDICADOR DE SERVICIO</t>
  </si>
  <si>
    <t>?REDEFINIR LA TIPOLOGIA DE TURNOS, DETERMINANSO  LA AFECTACIÓN DE CADA UNO DE ELLOS EN LOS NIVELES DE SERVICIO ESTABLECIDOS CONTRACTUALMENTE EN EL INDICADOR DE RADICACIÓN? CON BASE EN UN ANÁLISIS TÉCNICO</t>
  </si>
  <si>
    <t>ANÁLISIS TÉCNICO PARA REDEFINIR LA TIPOLOGIA DE TURNOS</t>
  </si>
  <si>
    <t>DOCUMENTO DEL ANÁLISIS TÉCNICO</t>
  </si>
  <si>
    <t>DIRECCION DE SERVCIO AL CIUDADANO</t>
  </si>
  <si>
    <t>2016-07-05</t>
  </si>
  <si>
    <t>2016-10-31</t>
  </si>
  <si>
    <t>2.4.6 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</si>
  <si>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VERIFICAR   LAS ACTIVIDADES IMPLEMENTADAS  POR LA INTERVENTORIA FRENTE AL  CONTROL DE LOS REINTEGROS A LOS USUARIOS QUE  DEBE REALIZAR EL CONCESIOANRIO  POR CONCEPTO DE  LOS ERRORES EN LOS  DOCUMENTOS TERMINADOS Y POR  LOS TRAMITES QUE EXCEDIERON LOS TIEMPOS MÁXIMOS DE RESPUESTA Y, CON ELLO  MANTENER UNA BASE DE DATOS CON LA INFORMACIÓN ADECUADA PARA EL SEGUIMIENTO DE LOS REINTEGROS .</t>
  </si>
  <si>
    <t>REPORTES DE LOS REINTEGROS A LOS CIUDADANOS</t>
  </si>
  <si>
    <t>NÚMERO DE INFORMES DE INTERVENTORIA E  INFORMES DE SUPERVISIÓN</t>
  </si>
  <si>
    <t>2.4.2 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POSIBLES DEFICIENCIAS EN LA PLANEACIÓN DE LA GESTIÓN DOCUMENTAL.</t>
  </si>
  <si>
    <t>APROBACIÓN DE LAS TABLAS DE RETENCIÓN DOCUMENTAL (TRD) POR PARTE DEL COMITÉ INTERNO DE ARCHIVO DE LA SDM Y PRESENTACIÓN ANTE EL CONSEJO DISTRITAL DE ARCHIVOS PARA SU CONVALIDACIÓN.</t>
  </si>
  <si>
    <t>DEPENDENCIAS DE LA SDM CON TRD APROBADA, CONVALIDADA Y PUBLICADA.</t>
  </si>
  <si>
    <t>DEPENDENCIAS CON TRD APROBADA, CONVALIDADA Y PUBLICADA / TOTAL DE OFICINAS DE LA SDM.</t>
  </si>
  <si>
    <t>3.5.1 HALLAZGO ADMINISTRATIVO CON PRESUNTA INCIDENCIA DISCIPLINARIA Y FISCAL POR VALOR DE DOSCIENTOS SESENTA Y CUATRO MILLONES DE PESOS ($264.000.000) PORQUE LA SECRETARÍA DISTRITAL DE MOVILIDAD ADQUIRIÓ CON RECURSOS DEL FONDO CUENTA MEDIANTE EL CONTRATO NO. 2011-1203</t>
  </si>
  <si>
    <t>IDENTIFICAR EN LOS ESTUDIOS PREVIOS LA CONCORDANCIA ENTRE EL OBJETO CONTRACTUAL Y LA FUENTE DE FINANCIACIÓN.</t>
  </si>
  <si>
    <t>CONTROL EN EL AVANCE DE LA EJECUCIÓN PRESUPUESTAL.</t>
  </si>
  <si>
    <t>(ESTUDIOS PREVIOS ELABORADOS EN LA SPS CON REGISTRO DE CONTROL PRESUPUESTAL / ESTUDIOS PREVIOS ELABORADOS EN LA SPS.)*100</t>
  </si>
  <si>
    <t>SUBSECRETARIA POLITICA SECTORIAL / DIRECCIÓN DE ASUNTOS LEGALES</t>
  </si>
  <si>
    <t>2016-07-11</t>
  </si>
  <si>
    <t>2017-05-15</t>
  </si>
  <si>
    <t>ELABORAR LISTA DE CHEQUEO Y REGISTRO DE AVANCES DE EJECUCIÓN CONTRACTUAL.</t>
  </si>
  <si>
    <t>CONTROL EN EL AVANCE DE LA EJECUCIÓN CONTRACTUAL.</t>
  </si>
  <si>
    <t>(ESTUDIOS PREVIOS ELABORADOS EN LA SPS CON REGISTRO DE CONTROL / ESTUDIOS PREVIOS ELABORADOS EN LA SPS)*100</t>
  </si>
  <si>
    <t>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</si>
  <si>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ELABORAR Y RADICAR REQUERIMIENTO ANTE EL ADMINISTRADOR DEL SISTEMA DE INFORMACIÓN ETB - SICON PARA DETERMINAR LAS OBLIGACIONES PENDIENTES POR DEPURAR DE LA CARTERA POR COMPARENDOS IMPUESTOS ENTRE LOS AÑOS 1997 A 2006 CLASIFICADOS POR ESTADOS (EJEMPLO: CANCELADOS, FINANCIADOS, PROCESO EN INSPECCIÓN, VIGENTES, ENTRE OTROS).</t>
  </si>
  <si>
    <t>REQUERIMIENTO  RADICADO AL ADMINISTRADOR DEL SISTEMA DE INFORMACIÓN ETB - SICON.</t>
  </si>
  <si>
    <t>UN (1) REQUERIMIENTO RADICADO ANTE EL ADMINISTRADOR DEL SISTEMA DE INFORMACIÓN ETB - SICON.</t>
  </si>
  <si>
    <t>SUBDIRECCIÓN DE JURISDICCIÓN COACTIVA</t>
  </si>
  <si>
    <t>2016-07-13</t>
  </si>
  <si>
    <t>2016-08-31</t>
  </si>
  <si>
    <t>ELABORAR PLAN DE TRABAJO PARA DEPURAR LAS OBLIGACIONES CORRESPONDIENTES A LA CARTERA POR COMPARENDOS IMPUESTOS ENTRE LOS AÑOS 1997 A 2006, QUE A LA FECHA SE ENCUENTREN PENDIENTES DE ESTE PROCESO, CON EL OBJETO DE ESTABLECER LA OCURRENCIA DE ALGUNA CAUSAL QUE EXTINGA LAS OBLIGACIONES, DE CONFORMIDAD CON  DE LA CIRCULAR EXTERNA 001 DE 2009 DEL CONTADOR GENERAL DE BOGOTÁ D.C. Y DETERMINAR LA CARTERA QUE QUEDARÁ VIGENTE.</t>
  </si>
  <si>
    <t>PLAN DE TRABAJO PARA DEPURAR LAS OBLIGACIONES</t>
  </si>
  <si>
    <t>UN (1) PLAN DE TRABAJO PARA DEPURAR LAS OBLIGACIONES.</t>
  </si>
  <si>
    <t>2016-09-01</t>
  </si>
  <si>
    <t>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</si>
  <si>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</si>
  <si>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LA CARTERA DE COMPARENDOS IMPUESTOS ENTRE LOS AÑOS 1997 A 2006</t>
  </si>
  <si>
    <t>2016-11-01</t>
  </si>
  <si>
    <t>2.4.3.2. HALLAZGO ADMINISTRATIVO CON POSIBLE INCIDENCIA DISCIPLINARIA PORQUE LA SECRETARÍA DISTRITAL DE MOVILIDAD EN SUS ESTADOS CONTABLES, A DICIEMBRE 31 DE 2012,</t>
  </si>
  <si>
    <t>ELABORAR Y RADICAR REQUERIMIENTO ANTE EL ADMINISTRADOR DEL SISTEMA DE INFORMACIÓN ETB - SICON PARA DETERMINAR EL ESTADO (EJEMPLO: CANCELADAS, FINANCIADAS, PROCESO EN INSPECCIÓN, VIGENTES, ENTRE OTRAS)  DE LAS OBLIGACIONES (REGISTROS) PENDIENTES POR DEPURAR QUE HACEN PARTE DE LOS 31.760 REGISTROS IDENTIFICADOS EN EL HALLAZGOS 2.4.3.2 DEL INFORME DE AUDITORÍA DE REGULARIDAD PAD 2013.</t>
  </si>
  <si>
    <t>2016-08-02</t>
  </si>
  <si>
    <t>ELABORAR PLAN DE TRABAJO PARA DEPURAR LAS OBLIGACIONES (REGISTROS) PENDIENTES QUE HACEN PARTE DE LOS 31.760 REGISTROS IDENTIFICADOS EN EL HALLAZGO 2.4.3.2 DEL INFORME DE AUDITORÍA DE REGULARIDAD PAD 2013, CON EL OBJETO DE ESTABLECER LA OCURRENCIA DE ALGUNA CAUSAL QUE EXTINGA LAS OBLIGACIONES, DE CONFORMIDAD CON  DE LA CIRCULAR EXTERNA 001 DE 2009 DEL CONTADOR GENERAL DE BOGOTÁ D.C. Y DETERMINAR LA CARTERA QUE QUEDARÁ VIGENTE.</t>
  </si>
  <si>
    <t>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</si>
  <si>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</si>
  <si>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LOS IDENTIFICADOS EN EL HALLAZGO 2.4.3.2  DEL INFORME PAD 2013/</t>
  </si>
  <si>
    <t>ANALIZAR LOS REGISTROS IDENTIFICADOS EN EL HALLAZGO 2.4.3.2 DEL INFORME DE AUDITORÍA PAD 2013  QUE PRESENTAN INCONSISTENCIAS,  CON EL FIN DE CONSTRUIR EL RESPECTIVO  INFORME PARA: A). DETERMINAR EL ESTADO ACTUAL DE LOS MISMOS, B). DETERMINAR SI ALGUNOS SE PUEDEN CORREGIR EN RAZÓN AL CONVENIO INTERADMINISTRATIVO DE COOPERACIÓN SUSCRITO ENTRE LA SECRETARÍA GENERAL DE  LA ALCALDÍA MAYOR DE BOGOTÁ Y LA REGISTRADURIA NACIONAL DEL ESTADO CIVIL Y C). DOCUMENTAR Y TOMAR LAS ACCIONES A QUE HAYA LUGAR.</t>
  </si>
  <si>
    <t>REGISTROS ANALIZADOS</t>
  </si>
  <si>
    <t>(CANTIDAD DE REGISTROS ANALIZADOS DE LOS IDENTIFICADOS EN EL HALLAZGO 2.4.3.2 INFORME PAD 2013 /CANTIDAD DE COMPARENDOS IDENTIFICADOS EN EL HALLAZGO 2.4.3.2 INFORME PAD 2013 ) *100</t>
  </si>
  <si>
    <t>OFICINA DE INFORMACIÓN SECTORIAL</t>
  </si>
  <si>
    <t>2.4.4.1 HALLAZGO ADMINISTRATIVO CON POSIBLE INCIDENCIA DISCIPLINARIA PORQUE LA SECRETARÍA DISTRITAL DE MOVILIDAD EN SUS ESTADOS CONTABLES, A DICIEMBRE 31 DE 2012, PRESENTA INFORMACIÓN CORRESPONDIENTE A DEUDORES POR ACUERDOS DE PAGO</t>
  </si>
  <si>
    <t>MODIFICAR  EL MANUAL DE ADMINISTRACIÓN Y COBRO DE CARTERA EXISTENTE EN LA  ENTIDAD  COMO UN REGLAMENTO INTERNO DE RECAUDO DE CARTERA SUSCEPTIBLE DE COBRO POR JURISDICCIÓN COACTIVA, PARA ADOPTAR UNA POSICIÓN JURÍDICA QUE PERMITA DEPURAR LA CARTERA DE ACUERDOS DE PAGO.</t>
  </si>
  <si>
    <t>PROYECTO DE REGLAMENTO INTERNO DE RECAUDO DE CARTERA SUSCEPTIBLE DE COBRO POR JURISDICCIÓN COACTIVA</t>
  </si>
  <si>
    <t>UN (1) PROYECTO DE REGLAMENTO INTERNO DE RECAUDO DE CARTERA SUSCEPTIBLE DE COBRO POR JURISDICCIÓN COACTIVA.</t>
  </si>
  <si>
    <t>2016-09-30</t>
  </si>
  <si>
    <t>ADOPTAR MEDIANTE ACTO ADMINISTRATIVO EL  REGLAMENTO INTERNO DE RECAUDO DE CARTERA SUSCEPTIBLE DE COBRO POR JURISDICCIÓN COACTIVA,  EN EL CUAL SE ESTABLECE UNA POSICIÓN JURÍDICA QUE PERMITA DEPURAR LA CARTERA DE ACUERDOS DE PAGO.</t>
  </si>
  <si>
    <t>ACTO ADM POR EL CUAL SE ADOPTA EL REGLAMENTO INTERNO DE RECAUDO DE CARTERA</t>
  </si>
  <si>
    <t>UN (1) ACTO ADMINISTRATIVO POR EL CUAL SE ADOPTA EL   REGLAMENTO INTERNO DE RECAUDO DE CARTERA SUSCEPTIBLE DE COBRO POR JURISDICCIÓN COACTIVA.</t>
  </si>
  <si>
    <t>2016-10-03</t>
  </si>
  <si>
    <t>SOCIALIZAR AL INTERIOR DE LA SUBDIRECCIÓN DE JURISDICCIÓN COACTIVA EL REGLAMENTO INTERNO DE RECAUDO DE CARTERA SUSCEPTIBLE DE COBRO POR JURISDICCIÓN COACTIVA.</t>
  </si>
  <si>
    <t>SOCIALIZACIONES DEL REGLAMENTO INTERNO DE RECAUDO DE CARTERA SUSCEPTIBLE DE COBRO</t>
  </si>
  <si>
    <t>(NÚMERO DE SOCIALIZACIONES REALIZADAS / NÚMERO DE SOCIALIZACIONES PROGRAMADAS)*100</t>
  </si>
  <si>
    <t>2016-11-02</t>
  </si>
  <si>
    <t>2017-03-31</t>
  </si>
  <si>
    <t>ELABORAR Y RADICAR REQUERIMIENTO ANTE EL ADMINISTRADOR DEL SISTEMA DE INFORMACIÓN ETB - SICON PARA DETERMINAR LAS OBLIGACIONES PENDIENTES POR DEPURAR DE LA CARTERA DE ACUERDOS DE PAGO OTORGADOS ENTRE LOS AÑOS 2002 A 2009 CLASIFICADOS POR ESTADOS.</t>
  </si>
  <si>
    <t>2016-12-02</t>
  </si>
  <si>
    <t>ELABORAR PLAN DE TRABAJO PARA DEPURAR LAS OBLIGACIONES CORRESPONDIENTES A LA CARTERA DE ACUERDOS DE PAGO OTORGADOS ENTRE LOS AÑOS 2002 A 2009 DE ACUERDO CON EL REGLAMENTO INTERNO DE RECAUDO DE CARTERA SUSCEPTIBLE DE COBRO POR JURISDICCIÓN COACTIVA, QUE A LA FECHA SE ENCUENTREN PENDIENTES DE ESTE PROCESO, Y DETERMINAR LA CARTERA QUE QUEDARÁ VIGENTE.</t>
  </si>
  <si>
    <t>2016-12-05</t>
  </si>
  <si>
    <t>2017-01-20</t>
  </si>
  <si>
    <t>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t>
  </si>
  <si>
    <t>(CANTIDAD TOTAL DE REGISTROS DEPURADOS DE LA CARTERA DE ACUERDOS DE PAGO OTORGADOS ENTRE LOS AÑOS 2002 A 2009 /</t>
  </si>
  <si>
    <t>2017-01-23</t>
  </si>
  <si>
    <t>2.3.1.3.1. HALLAZGO ADMINISTRATIVO PORQUE EN EL PROYECTO 339 IMPLEMENTACIÓN DEL PLAN MAESTRO DE MOVILIDAD SE DETECTÓ EL CUMPLIMIENTO DE METAS PARA LAS CUALES NO SE EJECUTÓ RECURSO</t>
  </si>
  <si>
    <t>ACTUALIZAR EL PROCEDIMIENTO PE01-PR01 - FORMULACIÓN SEGUIMIENTO Y EVALUACIÓN DEL PLAN DE ACCIÓN INSTITUCIONAL, INCLUYENDO UNA POLÍTICA DE OPERACIÓN QUE REGULE LA ASOCIACIÓN DEL CUMPLIMIENTO DE LAS METAS A LA EJECUCIÓN DE RECURSOS DE LA VIGENCIA.</t>
  </si>
  <si>
    <t>MEJORA EN LA FORMULACIÓN, SEGUIMIENTO Y EVALUACIÓN DEL PLAN DE ACCIÓN INSTITUCIONAL</t>
  </si>
  <si>
    <t>PROCEDIMIENTO PE01-PR01 - FORMULACIÓN SEGUIMIENTO Y EVALUACIÓN DEL PLAN DE ACCIÓN INSTITUCIONAL ACTUALIZADO</t>
  </si>
  <si>
    <t>OFICINA ASESORA DE PLANEACIÓN</t>
  </si>
  <si>
    <t>2016-07-07</t>
  </si>
  <si>
    <t>2016-07-31</t>
  </si>
  <si>
    <t>SOCIALIZAR LA ACTUALIZACIÓN DEL PROCEDIMIENTO PE01-PR01 - FORMULACIÓN SEGUIMIENTO Y EVALUACIÓN DEL PLAN DE ACCIÓN INSTITUCIONAL</t>
  </si>
  <si>
    <t>(SERVIDORES SOCIALIZADOS RESPECTO A LA ACTUALIZACIÓN DEL PROCEDIMIENTO / TOTAL DE SERVIDORES PROGRAMADOS Y/O CONVOCADOS PARA LA SOCIALIZACIÓN)*100</t>
  </si>
  <si>
    <t>2016-08-30</t>
  </si>
  <si>
    <t>2.3.1.3.1. HALLAZGO ADMINISTRATIVO PORQUE EN EL PROYECTO 339 IMPLEMENTACIÓN DEL PLAN MAESTRO DE MOVILIDAD SE DETECTÓ EL CUMPLIMIENTO DE METAS PARA LAS CUALES NO SE EJECUTÓ</t>
  </si>
  <si>
    <t>DAR APLICACIÓN AL PROCEDIMIENTO PE01-PR01 - FORMULACIÓN SEGUIMIENTO Y EVALUACIÓN DEL PLAN DE ACCIÓN INSTITUCIONAL ACTUALIZADO</t>
  </si>
  <si>
    <t>IMPLEMENTACIÓN DEL PROCEDIMIENTO PE01PR01FORMULACIÓN SEGUIMIENTO Y EVALUACIÓN DEL PLAN DE ACCIÓN</t>
  </si>
  <si>
    <t>(METAS REPORTADAS CON LOS CRITERIOS DE LA ACTUALIZACIÓN DEL PROCEDIMIENTO / TOTAL DE METAS REPORTADAS)*100</t>
  </si>
  <si>
    <t>SUBSECRETARÍAS</t>
  </si>
  <si>
    <t>2017-01-31</t>
  </si>
  <si>
    <t>2.1.3.1.1</t>
  </si>
  <si>
    <t>Gestión Contractual</t>
  </si>
  <si>
    <t>HALLAZGO ADMINISTRATIVO EN RAZÓN AL MANEJO INADECUADO DEL ARCHIVO DOCUMENTAL Y DEFICIENCIAS EN EL CONTROL INTERNO</t>
  </si>
  <si>
    <t>DÉBIL CONOCIMIENTO DE LOS REQUISITOS EN LA ETAPA PRECONTRACTUAL</t>
  </si>
  <si>
    <t>2.1.3.1.2</t>
  </si>
  <si>
    <t>HALLAZGO ADMINISTRATIVO CON PRESUNTA INCIDENCIA DISCIPLINARIA EN RAZÓN AL INCUMPLIMIENTO DE LAS NORMAS ESTABLECIDAS POR EL ARCHIVO DE BOGOTÁ DE LA SECRETARÍA GENERAL DE LA ALCALDÍA MAYOR</t>
  </si>
  <si>
    <t>DÉBILES MECANISMOS DE CONTROL EN LA ELABORACIÓN DE DOCUMENTOS REQUISITOS DE LOS PROCESOS DE CONTRATACIÓN.</t>
  </si>
  <si>
    <t>DÉBILES PROCESOS DE SEGUIMIENTO A LA ESTRUCTURACIÓN DE CONTRATOS.</t>
  </si>
  <si>
    <t>INCORPORAR COMO CRITERIO EN LA DOCUMENTACIÓN DEL SISTEMA DE GESTIÓN DE CALIDAD UN LINEAMIENTO QUE CUANDO SE TRATE DE PROCESOS DE CONTRATACIÓN CUYO OBJETO ESTÉ REFERIDO A LAS ACTIVIDADES DE GESTIÓN DOCUMENTAL EN LAS ENTIDADES DE LA ADMINISTRACIÓN DISTRITAL, DEBE CONTAR CON EL VISTO BUENO DADO POR EL ARCHIVO DE BOGOTÁ.</t>
  </si>
  <si>
    <t>INCORPORACIÓN DE CRITERIOS</t>
  </si>
  <si>
    <t>UN CRITERIO INCORPORADO EN LOS PROCEDIMIENTOS CONTRACTUALES</t>
  </si>
  <si>
    <t>2.1.3.10.1</t>
  </si>
  <si>
    <t>HALLAZGO ADMINISTRATIVO CON PRESUNTA INCIDENCIA DISCIPLINARIA, POR LA FALTA DE SEGUIMIENTO Y CONTROL DE LAS ACTIVIDADES EN EL MANEJO ADMINISTRATIVO PARA EL SUMINISTRO DE COMBUSTIBLE DE VEHÍCULOS Y/O MOTOCICLETAS DE LA ENTIDAD.</t>
  </si>
  <si>
    <t>POSIBLES DEFICIENCIAS EN EL SEGUIMIENTO A LA EJECUCIÓN DE CONTRATO</t>
  </si>
  <si>
    <t>SOLICITAR CLAVE DE USUARIO AL PROVEEDOR PARA EL REGISTRO EN LÍNEA DE NOVEDADES, DESACTIVACIÓN DE CHIP.</t>
  </si>
  <si>
    <t>REGISTRO EN EL SISTEMA</t>
  </si>
  <si>
    <t>NOVEDAD INCLUIDAS EN EL SISTEMA</t>
  </si>
  <si>
    <t>SUBDIRECIÓN ADMINISTRATIVA</t>
  </si>
  <si>
    <t>2016-12-31</t>
  </si>
  <si>
    <t>INEFECTIVA</t>
  </si>
  <si>
    <t>FORTALECER LAS ACTIVIDADES DE CONTROL POR PARTE DE LA SUPERVISIÓN AL CONTRATO DE SUMINISTRO DE COMBUSTIBLE.</t>
  </si>
  <si>
    <t>SEGUIMIENTO AL CONTRATO DE SUMINISTRO DE COMBUSTIBLE</t>
  </si>
  <si>
    <t>ACTIVIDADES DE SUMINISTRO DE COMBUSTIBLE CONTROLADAS/ TOTAL DE ACTIVIDADES DE SUMINISTRO DE COMBUSTIBLE *100</t>
  </si>
  <si>
    <t>HALLAZGO ADMINISTRATIVO CON PRESUNTA INCIDENCIA DISCIPLINARIA POR CUANTO LOS CONTRATOS NOS. 2015-1252 Y 2016-124, SE EJECUTARON SIN INTERVENTORÍA EXTERNA DURANTE 22 Y 15 DÍAS RESPECTIVAMENTE.</t>
  </si>
  <si>
    <t>FALTA DE CONTROL O DESCONOCIMIENTO DE LA FECHA DE TERMINACIÓN DEL CONTRATO DE INTERVENTORÍA,ASI COMO EL POSIBLE DESCONCIMIENTO DE LA NORMATIVIDAD CONTRACTUAL.</t>
  </si>
  <si>
    <t>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t>
  </si>
  <si>
    <t>TABLERO DE  CONTROL  QUE CONTENGA FECHA DE INICIO Y TERMINACIÓN DEL CONTRATO.</t>
  </si>
  <si>
    <t>2018-07-21</t>
  </si>
  <si>
    <t>REALIZAR SOCIALIZACIÓN PARA LOS SUPERVISORES Y ORDENADORES DEL GASTO  RESPECTO DE SUS OBLIGACIONES CONTENIDAS EN EL MANUAL DE SUPERVISIÓN E INTERVENTORÍA Y DEL TABLERO DE CONTROL ESTABLECIDO.</t>
  </si>
  <si>
    <t>CAPACITACIÓN A LOS SUPERVISORES Y ORDENADORES DEL GASTO.</t>
  </si>
  <si>
    <t>NÚMERO DE SUPERVISORES SOCIALIZADOS Y ORDENADORES/ NÚMERO DE SUPERVISORES Y ORDENADORES INVITADOS A LA SOCIALIZACIÓN</t>
  </si>
  <si>
    <t>2018-03-31</t>
  </si>
  <si>
    <t>2.1.3.10.2</t>
  </si>
  <si>
    <t>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t>
  </si>
  <si>
    <t>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t>
  </si>
  <si>
    <t>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t>
  </si>
  <si>
    <t>ACTA DE LIQUIDACIÓN</t>
  </si>
  <si>
    <t>CONTRATO LIQUIDADO</t>
  </si>
  <si>
    <t>2018-07-18</t>
  </si>
  <si>
    <t>ERRORES EN CANTIDADES EJECUTADAS EN CORTES DE OBRA Y MALA CALIDAD EN ACABADOS DE OBRA</t>
  </si>
  <si>
    <t>ELABORAR ACTA DE LIQUIDACIÓN DEL CONTRATO, EN LA CUAL SE ESTABLEZCAN E IDENTIFIQUEN LAS CANTIDADES REALES DE OBRAS REGISTRADAS EN CADA  CORTE MENSUAL.</t>
  </si>
  <si>
    <t>2018-02-18</t>
  </si>
  <si>
    <t>OFICIAR AL CONTRATISTA EXIGIENDO LA CORRECCIÓN INMEDIATA DE LAS OBSERVACIONES REAIZADAS A LA CALIDAD DE OBRAS, COMO REQUISITO PARA LA OBTENCIÓN DE LOS PAZ Y SALVOS DEL IDU Y PARA LA LIQUIDACIÓN DEL CONTRATO.</t>
  </si>
  <si>
    <t>OFICIO</t>
  </si>
  <si>
    <t>OFICIO RADICADO</t>
  </si>
  <si>
    <t>2.1.3.11.1</t>
  </si>
  <si>
    <t>HALLAZGO ADMINISTRATIVO CON PRESUNTA INCIDENCIA DISCIPLINARIA, POR FALTA DE SEGUIMIENTO Y CONTROL A ACTIVIDADES EN EL MANEJO ADMINISTRATIVO PARA EL SUMINISTRO DE COMBUSTIBLE DE VEHÍCULOS Y/O MOTOCICLETAS DE LA ENTIDAD</t>
  </si>
  <si>
    <t>FORTALECER LAS ACTIVIDADES DE CONTROL POR PARTE DE LA SUPERVISIÓN DEL CONTRATO EN LO REFERIDO AL MAYOR CONTROL EN LA METODOLOGÍA DEL SUMINISTRO DEL COMBUSTIBLE Y EN LA VERIFICACIÓN DE LA FACTURACIÓN</t>
  </si>
  <si>
    <t>FORMATO DE CHECK LIST DE VERIFICACIÓN INTERNA DE FACTURACIÓN</t>
  </si>
  <si>
    <t>DILIGENCIAMIENTO DEL FORMATO</t>
  </si>
  <si>
    <t>2.1.3.11.2</t>
  </si>
  <si>
    <t>HALLAZGO ADMINISTRATIVO CON PRESUNTA INCIDENCIA DISCIPLINARIA Y FISCAL EN LA ORDEN DE SUMINISTRO DE COMBUSTIBLE Nº 1799 DE 2015, POR PAGAR EL CONSUMO DE COMBUSTIBLE A PLACAS VEHICULARES NO PERTENECIENTES AL OBJETO DEL CONTRATO.</t>
  </si>
  <si>
    <t>2.1.3.12.1</t>
  </si>
  <si>
    <t>HALLAZGO ADMINISTRATIVO CON PRESUNTA INCIDENCIA DISCIPLINARIA PORQUE EN CUATRO ÓRDENES DE PAGO DEL CONTRATO DE OBRA 2015-1247 LA SDM DESCONTÓ EL 1% DE RETENCIÓN EN LA FUENTE, EN LUGAR DEL 2% ESTABLECIDO POR EL DECRETO 2418 DE 2013.</t>
  </si>
  <si>
    <t>CAMBIOS LEGALES EN MATERIA TRIBUTARIA DESCONOCIDO POR EL PROCESO.</t>
  </si>
  <si>
    <t>REALIZAR MESAS TÉCNICAS TRIMESTRALES CON EL EQUIPO DE PROFESIONALES QUE APOYAN EL COMPONENTE TRIBUTARIO EN LA SUBDIRECCIÓN FINANCIERA - SF, CON EL FIN DE REALIZAR UNA REVISIÓN DE LOS CAMBIOS NORMATIVOS QUE IMPACTAN EL PROCESO.</t>
  </si>
  <si>
    <t>MESAS TÉCNICAS - PROFESIONALES COMPONENTE TRIBUTARIO SF</t>
  </si>
  <si>
    <t>MESAS TÉCNICAS REALIZADAS/ MESAS TÉCNICAS PROGRAMADAS*100</t>
  </si>
  <si>
    <t>SUBDIRECCIÓN FINANCIERA</t>
  </si>
  <si>
    <t>2018-07-01</t>
  </si>
  <si>
    <t>INSUFICIENTES CONTROLES EN LA REVISIÓN Y ACTUALIZACIÓN DE LA MATRIZ DE CUMPLIMIENTO LEGAL.</t>
  </si>
  <si>
    <t>REVISAR Y/ ACTUALIZAR TRIMESTRALMENTE LA MATRIZ DE CUMPLIMIENTO LEGAL DEL PROCESO DE GESTIÓN FINANCIERA</t>
  </si>
  <si>
    <t>REVISIÓN Y/O ACTUALIZACIÓN DE LA MATRIZ DE CUMPLIMIENTO LEGAL</t>
  </si>
  <si>
    <t>NUMERO DE REGISTROS DE LA MATRIZ DE CUMPLIMIENTO LEGAL REVISADAS Y/O ACTUALIZADAS / TOTAL REPORTES PROGRAMADO EN EL SIG.</t>
  </si>
  <si>
    <t>2.1.3.12.2</t>
  </si>
  <si>
    <t>HALLAZGO ADMINISTRATIVO POR INCUMPLIMIENTO DE LA CLÁUSULA QUINTA DEL CONTRATO DE OBRA NO. 2015-1247, LA CUAL ESTABLECIÓ QUE LOS EXCEDENTES FINANCIEROS GENERADOS POR EL ANTICIPO SERÁN ENTREGADOS AL FIDEICOMITENTE CUANDO SE LIQUIDE EL PATRIMONIO AUTÓNOMO Y CONSTITUIRÁN UN ABONO DE LA SDM AL PAGO DEL CONTRATO.</t>
  </si>
  <si>
    <t>FALTA DE CONTROL POR PARTE DE LOS SERVIDORES PÚBLICOS ENCARGADOS DE REALIZAR LA REVISIÓN DE LAS MINUTAS DERIVADAS DE LOS PROCESOS DE SELECCIÓN QUE SE ADELANTAN EN LA ENTIDAD, A FIN DE QUE SE AJUSTEN A LO ORDENADO POR LA LEY Y LOS PROCEDIMIENTOS.</t>
  </si>
  <si>
    <t>REALIZAR UNA SENSIBILIZACIÓN A LOS SERVIDORES PÚBLICOS ENCARGADOS DE REALIZAR LA REVISIÓN DE LAS MINUTAS DERIVADAS DE LOS PROCESOS DE SELECCIÓN QUE SE ADELANTAN EN LA ENTIDAD, CON EL FIN REFORZAR  LA IMPORTANCIA Y EL IMPACTO QUE PUEDEN TENER CADA UNA DE LAS CLAUSULAS DE LAS MISMAS EN EL DESARRROLLO DEL CONTRATO.</t>
  </si>
  <si>
    <t>SENSIBILIZACIÓN</t>
  </si>
  <si>
    <t>NÚMERO DE SERVIDORES QUE REALIZARON LA SENSIBILIZACIÓN / NÚMERO DE SERVIDORES CONVOCADOS A LA SENSIBILIZACIÓN</t>
  </si>
  <si>
    <t>DAL</t>
  </si>
  <si>
    <t>2018-03-01</t>
  </si>
  <si>
    <t>HALLAZGO ADMINISTRATIVO CON PRESUNTA INCIDENCIA DISCIPLINARIA PORQUE LA SECRETARÍA DISTRITAL DE MOVILIDAD NO PUBLICÓ TODOS LOS DOCUMENTOS DEL PROCESO EN EL SISTEMA ELECTRÓNICO PARA LA CONTRATACIÓN PÚBLICA - SECOP, INCUMPLIENDO LO ESTABLECIDO EN EL DECRETO 1510 DE 2013.</t>
  </si>
  <si>
    <t>DEFICIENCIA DEL CONTROL LEGAL EN LA EJECUCIÓN DE CONTRATOS</t>
  </si>
  <si>
    <t>POSIBLE DESCONOCIMIENTO DE LOS ASPECTOS NORMATIVOS QUE REGULAN LA GESTIÓN DOCUMENTAL.</t>
  </si>
  <si>
    <t>2.1.3.12.4</t>
  </si>
  <si>
    <t>HALLAZGO ADMINISTRATIVO CON PRESUNTA INCIDENCIA DISCIPLINARIA Y FISCAL POR VALOR DE CUARENTA Y OCHO MILLONES DOSCIENTOS SETENTA MIL OCHOCIENTOS OCHENTA Y DOS PESOS M/CTE ($48.270.882), POR EL DETERIORO PREMATURO DE LA SEÑALIZACIÓN IMPLEMENTADA BAJO EL CONTRATO 2014-1443.</t>
  </si>
  <si>
    <t>FALTA DE CONTROL DE LA ENTIDAD OCASIONANDO QUE NO SE PUEDA EXIGIR LA CALIDAD DE LA SEÑALIZACIÓN IMPLEMENTADA.</t>
  </si>
  <si>
    <t>ELABORAR UN PROCEDIMIENTO INTERNO PARA EL CONTROL Y SEGUIMIENTO DE LAS GARANTIAS DE LOS CONTRATOS DE SEÑALIZACIÓN</t>
  </si>
  <si>
    <t>PROCEDIMIENTO SOCIALIZADO PARA CONTROL Y SEGUIMIENTO DE GARANTÍAS</t>
  </si>
  <si>
    <t>PROCEDIMIENTO PUBLICADO</t>
  </si>
  <si>
    <t>2016-10-01</t>
  </si>
  <si>
    <t>2.1.3.12.5</t>
  </si>
  <si>
    <t>HALLAZGO ADMINISTRATIVO CON PRESUNTA INCIDENCIA DISCIPLINARIA Y FISCAL POR VALOR DE TREINTA Y SIETE MILLONES CIENTO SESENTA Y SEIS MIL TRECE PESOS CON SESENTA Y SIETE CENTAVOS M/CTE ($37.166.013,67) POR EL DETERIORO PREMATURO DE LA SEÑALIZACIÓN IMPLEMENTADA BAJO EL CONTRATO 2014-1452.</t>
  </si>
  <si>
    <t>FALTA DE CONTROL DE LA ENTIDAD OCASIONANDO QUE NO SE PUEDAN EXIGIR LA CALIDAD DE LA SEÑALIZACIÒN IMPLEMENTADA.</t>
  </si>
  <si>
    <t>PROCEDIMIENTO PARA CONTROL Y SEGUIMIENTO DE GARANTÍAS</t>
  </si>
  <si>
    <t>2.1.3.12.6</t>
  </si>
  <si>
    <t>HALLAZGO ADMINISTRATIVO CON PRESUNTA INCIDENCIA DISCIPLINARIA POR LA FALTA DE COORDINACIÓN INTERINSTITUCIONAL, TODA VEZ QUE ENTIDADES DISTRITALES HAN INTERVENIDO SEGMENTOS VIALES QUE CONTABAN CON SEÑALIZACIÓN IMPLEMENTADA BAJO LA EJECUCIÓN DE LOS CONTRATOS 2014-1443, 2014-1445 Y 2014-1452, SIN QUE LA MISMA HAYA SIDO REMPLAZADA.</t>
  </si>
  <si>
    <t>FALTA DE COORDINACIÓN INTERINSTITUCIONAL PARA REALIZAR DEMARCACIÓN EN SEGMENTOS VIALES QUE VAN A SER INTERVENIDOS</t>
  </si>
  <si>
    <t>INFORMAR A LAS ENTIDADES RESPONSABLES DE LA INTERVENCIÓN DE VIAS, DE ACUERDO CON  LA PROGRAMACIÓN DE OBRAS DE LOS CONTRATOS DE SEÑALIZACIÓN Y ADICIONALMENTE SOLICITAR LA PROGRAMACIÓN DE OBRA DE DICHAS ENTIDADES  PARA SER TENIDA EN CUENTA DENTRO DE LA EJECUCION DE LOS CONTRATOS DE SEÑALIZACIÓN.</t>
  </si>
  <si>
    <t>INFORMES DE PROGRAMACIÓN DE OBRAS</t>
  </si>
  <si>
    <t>INFORMES PROGRAMADOS / INFORMES ENVIADOS</t>
  </si>
  <si>
    <t>2.1.3.12.7</t>
  </si>
  <si>
    <t>HALLAZGO ADMINISTRATIVO CON PRESUNTA INCIDENCIA DISCIPLINARIA POR LA FALTA DE CONTROL Y MANEJO DE LAS SEÑALES RETIRADAS DEL ESPACIO PÚBLICO, Y ENTREGADAS AL ALMACÉN PARA LA DISPOSICIÓN FINAL.</t>
  </si>
  <si>
    <t>NO USAR LAS MISMAS UNIDADES DE MEDIDA EN EL INFORME ENTREGADO POR EL CONTRATISTA QUE HACE LA DISPOSICIÓN FINAL DE LAS SEÑALES</t>
  </si>
  <si>
    <t>REVISAR Y AJUSTAR LOS DOCUMENTOS DEL SIG QUE SOPORTAN EL INGRESO Y EGRESO BIENES, EN DONDE SE DISCRIMINAN LAS UNIDADES Y EL PESO CORRESPONDIENTE QUE SE ENTREGA.</t>
  </si>
  <si>
    <t>ACTUALIZACIÓN DE DOCUMENTOS DEL SIG REFERENTES  LA ENTREGA DE BIENES</t>
  </si>
  <si>
    <t>(DOCUMENTOS DEL SIG ACTUALIZADOS, APROBADOS Y PUBLICADOS QUE SOPORTAN REFERENTES  LA ENTREGA DE BIENES / DOCUMENTOS DEL SIG POR ACTUALIZAR DEL PROCESO REFERENTES A  LA ENTREGA DE BIENES)*100</t>
  </si>
  <si>
    <t>2016-08-15</t>
  </si>
  <si>
    <t>2.1.3.13.1</t>
  </si>
  <si>
    <t>HALLAZGO ADMINISTRATIVO POR DEFICIENCIAS EN EL ARCHIVO DEL CONTRATO 2014-1153. 269</t>
  </si>
  <si>
    <t>2.1.3.13.2</t>
  </si>
  <si>
    <t>HALLAZGO ADMINISTRATIVO CON PRESUNTA INCIDENCIA DISCIPLINARIA POR NO ACTUALIZAR LAS GARANTÍAS POR LA ADICIÓN DEL CONTRATO 2014-1153</t>
  </si>
  <si>
    <t>MODIFICAR LA RESOLUCIÓN 725 DEL 27 DE OCTUBRE DE 2015 - MANUAL DE SUPERVISIÓN E INTERVENTORÍA EN SU CAPITULO 8, NUMERAL 8.2 NUMERAL 8, FUNCIONES DEL SUPERVISOR EN CUANTO A LA ENTREGA DE DOCUMENTACIÓN PARA SER INGRESADA AL EXPEDIENTE CONTRACTUAL</t>
  </si>
  <si>
    <t>ACTUALIZACIÓN DE DOCUMENTOS DEL SIG REFERENTES AL PROCESO CONTRACTUAL (RESOLUCIÓN MODIFICADA)</t>
  </si>
  <si>
    <t>(DOC DEL SIG ACTUALIZADOS, APROBADOS Y PUBLICADOS DAL / DOCUMENTOS DEL SIG POR ACTUALIZAR DAL)*100</t>
  </si>
  <si>
    <t>SUBSECRETARÍAS- DAL</t>
  </si>
  <si>
    <t>SOCIALIZAR LAS FUNCIONES Y RESPONSABILIDADES DEL SUPERVISOR</t>
  </si>
  <si>
    <t>ACTUALIZACIÓN DE DOCUMENTOS DEL SIG REFERENTES AL PROCESO CONTRACTUAL  (RESOLUCIÓN MODIFICADA)</t>
  </si>
  <si>
    <t>2017-04-18</t>
  </si>
  <si>
    <t>2.1.3.14.1</t>
  </si>
  <si>
    <t>HALLAZGO ADMINISTRATIVO POR INCONSISTENCIAS EN EL CÁLCULO DEL VALOR DEL PRESUPUESTO OFICIAL DEL PROCESO DE SELECCIÓN ABREVIADA POR SUBASTA INVERSA SDM-PSA-SI-006-2015</t>
  </si>
  <si>
    <t>SOCIALIZAR LOS PARAMETROS QUE SE DEBEN TENER EN CUENTA PARA ESTRUCTURAR PROCESOS CONTRACTUALES</t>
  </si>
  <si>
    <t>2.1.3.14.2</t>
  </si>
  <si>
    <t>HALLAZGO ADMINISTRATIVO CON PRESUNTA INCIDENCIA DISCIPLINARIA POR VULNERAR EL PRINCIPIO DE ECONOMÍA EN LA ETAPA PRECONTRACTUAL DEL CONTRATO 2015-1088</t>
  </si>
  <si>
    <t>2.1.3.14.3</t>
  </si>
  <si>
    <t>HALLAZGO ADMINISTRATIVO CON PRESUNTA INCIDENCIA DISCIPLINARIA POR USAR LOS RUBROS DE INVERSIÓN PARA EJECUTAR GASTOS CON NATURALEZA DE FUNCIONAMIENTO, JUSTIFICÁNDOLOS EN UNA META NO EXISTENTE EN EL PROYECTO DE INVERSIÓN 6094 (FORTALECIMIENTO INSTITUCIONAL)</t>
  </si>
  <si>
    <t>DÉBILES MECANISMOS EN LA PLANEACIÓN DE LOS PROYECTOS DE INVERSIÓN.</t>
  </si>
  <si>
    <t>REVISAR Y ACTUALIZAR EL PROYECTO DE INVERSIÓN Y SU RESPECTIVA FICHA EBI-D JUNTO CON LAS ACTUALIZACIONES DEL PLAN ANUAL DE ADQUISICIONES VERIFICANDO SU COHERENCIA CON LA NATURALEZA DEL PROYECTO DE INVERSIÓN</t>
  </si>
  <si>
    <t>ACTUALIZACIÓN PROYECTO DE INVERSIÓN</t>
  </si>
  <si>
    <t>SUBSECRETARIA DE GESTIÓN CORPORATIVA-OFICINA ASESORA DE PLANEACIÓN</t>
  </si>
  <si>
    <t>2016-07-30</t>
  </si>
  <si>
    <t>2.1.3.14.4</t>
  </si>
  <si>
    <t>HALLAZGO ADMINISTRATIVO CON PRESUNTA INCIDENCIA DISCIPLINARIA POR EL INCUMPLIMIENTO DE LAS ESPECIFICACIONES TÉCNICAS DADAS EN ESTUDIO PREVIO, PLIEGO  DE CONDICIONES, FICHA TÉCNICA Y PROPUESTA PRESENTADA</t>
  </si>
  <si>
    <t>AJUSTAR EL MEMORANDO DE NOTIFICACIÓN DE LA SUPERVISIÓN, EN CUANTO A LAS OBLIGACIONES, RESPONSABILIDADES, ENTRE OTROS ACTUALIZANDO EL PROCEDIMIENTO CORRESPONDIENTE</t>
  </si>
  <si>
    <t>2.1.3.14.5</t>
  </si>
  <si>
    <t>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t>
  </si>
  <si>
    <t>2.1.3.15.1</t>
  </si>
  <si>
    <t>HALLAZGO ADMINISTRATIVO POR LA FALTA DE PLANEACIÓN EN EL PROCESO CONTRACTUAL Y EL INCUMPLIMIENTO A LO PRECEPTUADO EN EL ARTÍCULO 42 DE LA LEY 80 DE 1993, AL DECLARAR URGENCIA MANIFIESTA PARA UNA SITUACIÓN PREVISIBLE.</t>
  </si>
  <si>
    <t>2.1.3.15.2</t>
  </si>
  <si>
    <t>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t>
  </si>
  <si>
    <t>2.1.3.16.1</t>
  </si>
  <si>
    <t>HALLAZGO ADMINISTRATIVO CON PRESUNTA INCIDENCIA DISCIPLINARIA POR INCUMPLIMIENTO DEL ARTÍCULO 23 DE LA LEY 80 DE 1993 AL VULNERAR EL  PRINCIPIO DE ECONOMÍA EN LA ETAPA PRECONTRACTUAL DEL CONTRATO 2014-291</t>
  </si>
  <si>
    <t>HALLAZGO ADMINISTRATIVO POR EL INCUMPLIMIENTO DE LAS FECHAS PACTADAS EN EL ANEXO TÉCNICO PARA ENTREGA Y APROBACIÓN DE PRODUCTOS DEL CONTRATO DE CONSULTORÍA NO. 2016-1253</t>
  </si>
  <si>
    <t>INSUFICIENCIA DE ACCIONES PARA QUE EL CONTRATISTA REALIZARÁ EL ENTREGA DEFINITIVA DE LOS PRODUCTOS EN LAS FECHAS PACTADAS.</t>
  </si>
  <si>
    <t>SOCIALIZAR Y EVALUAR A LOS ESTRUCTURADORES DE LA SPS EN EL MANUAL DE CONTRATACIÓN REFERENTE A LA ETAPA PRECONTRACTUAL</t>
  </si>
  <si>
    <t>SOCIALIZACIONES Y EVALUACIÓN EN EL MANUAL DE CONTRATACIÓN</t>
  </si>
  <si>
    <t>(NO. ESTRUCTURADORES CAPACITADOS Y EVALUADOS/  NO. DE ESTRUCTURADORES DESIGNADOS ) *100</t>
  </si>
  <si>
    <t>SPS-DTI</t>
  </si>
  <si>
    <t>SOCIALIZAR Y EVALUAR A LOS SUPERVISORES DE LA PSP EN EL MANUAL DE SUPERVISIÓN E INTERVENTORÍA</t>
  </si>
  <si>
    <t>SOCIALIZACIONES Y EVALUACIÓN EN EL MANUAL DE SUPERVISIÓN E INTERVENTORÍA</t>
  </si>
  <si>
    <t>(NO. SUPERVISORES CAPACITADOS Y EVALUADOS/  NO. DE SUPERVISORES DESIGNADOS ) *100</t>
  </si>
  <si>
    <t>2.1.3.17.1</t>
  </si>
  <si>
    <t>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t>
  </si>
  <si>
    <t>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t>
  </si>
  <si>
    <t>INCLUÍR DENTRO DEL ANEXO TÉCNICO, EN EL NÚMERAL DE ENTREGA DE INFORMES MENSUALES, LAS VARIABLES QUE DEBEN CONTENER LA INFORMACIÓN MÍNIMA PARA REALIZAR EL PAGO DE UNA TOMA DE INFORMACIÓN.</t>
  </si>
  <si>
    <t>CONTRATOS DE MONITOREO SUSCRITOS, CON ANEXO TÉCNICO MODIFICADO</t>
  </si>
  <si>
    <t>NÚMERO DE CONTRATOS DE MONITOREO CON ANEXO TÉCNICO MODIFICADO/NÚMERO DE CONTRATOS DE MONITOREO SUSCRITOS</t>
  </si>
  <si>
    <t>2018-03-21</t>
  </si>
  <si>
    <t>SOCIALIZAR A LOS SUPERVISORES EN LAS VARIABLES QUE DEBE CONTENER EL ANEXO TÉCNICO QUE PERMITA VERIFICAR EL CALCULO DEL COSTO, CANTIDADES UNITARIAS, CANTIDADES TOTALES QUE PERMITAN VERIFICAR Y AUTORIZAR EL PAGO.</t>
  </si>
  <si>
    <t>ANEXO TÉCNICO SOCIALIZADO</t>
  </si>
  <si>
    <t>NUMERO DE SUPERVISORES ASISTENTES A LA SOCIALIZACIÓN  / NUMERO DE SUPERVISORES CONVOCADOS A LA SOCIALIZACIÓN</t>
  </si>
  <si>
    <t>HALLAZGO ADMINISTRATIVO CON PRESUNTA INCIDENCIA DISCIPLINARIA POR INCUMPLIMIENTO DE LO ESTABLECIDO EN EL ARTÍCULO 19 DEL DECRETO 1510 DE 2013 AL NO REALIZAR EL REPORTE DE INFORMACIÓN EN EL SECOP.</t>
  </si>
  <si>
    <t>POSIBLE DESCONOCIMIENTO DE LOS ASPECTOS NORMATIVOS QUE REGULAN LA GESTIÓN CONTRACTUAL</t>
  </si>
  <si>
    <t>2.1.3.17.2</t>
  </si>
  <si>
    <t>HALLAZGO ADMINISTRATIVO CON PRESUNTA INCIDENCIA DISCIPLINARIA AL INCUMPLIR LO ESTABLECIDO EN EL NUMERAL 4 DEL ARTÍCULO 20 DEL DECRETO 1510 DE 2013 POR FALTA DE DEFINICIÓN TÉCNICA DEL VALOR ESTIMADO DEL CONTRATO.</t>
  </si>
  <si>
    <t>HALLAZGO ADMINISTRATIVO CON PRESUNTA INCIDENCIA DISCIPLINARIA Y FISCAL EN LA SUMA DE $36.802.500, POR EL DOBLE PAGO REALIZADO POR LA SDM, DEL FACTOR MULTIPLICADOR INCLUIDO EN LOS COSTOS DE LOGÍSTICA Y EQUIPOS, DURANTE LA EJECUCIÓN DEL CONTRATO 2015-1212</t>
  </si>
  <si>
    <t>LA SECRETARIA  NO COMPARTE EL HALLAZGO, SIN EMBARGO  SUSCRIBIMOS EL PLAN DE MEJORA SOPORTADO EN LA FALTA DE INFORMACIÓN PARA EL CALCULO DEL FACTOR MULTIPLICADOR Y EL POSIBLE DESCONOCIMIENTO DE LA NORMATIVIDAD PARA EL CALCULO DEL FACTOR MULTIPLICADOR..</t>
  </si>
  <si>
    <t>ELABORAR GUIA QUE  ESTABLEZCA PROCEDIMENTALMENTE LOS PARÁMETROS A SEGUIR PARA EL CÁLCULO DE PRESUPUESTOS, PARA CADA UNA DE LAS TIPOLOGÍAS CONTRACTUALES QUE SE MANEJAN.</t>
  </si>
  <si>
    <t>GUÍA</t>
  </si>
  <si>
    <t>GUÍA APROBADA Y PUBLICADA</t>
  </si>
  <si>
    <t>DCV</t>
  </si>
  <si>
    <t>SOCIALIZAR LA GUÍA.</t>
  </si>
  <si>
    <t>GUÍA SOCIALIZADA</t>
  </si>
  <si>
    <t>NÚMERO DE PERSONAS INVITADAS A LA SOCIALIZACIÓN / NÚMERO DE ASISTENTES.</t>
  </si>
  <si>
    <t>2.1.3.17.3</t>
  </si>
  <si>
    <t>HALLAZGO ADMINISTRATIVO CON PRESUNTA INCIDENCIA DISCIPLINARIA POR INCUMPLIMIENTO EN LO ESTIPULADO EN EL ARTÍCULO 52 DEL DECRETO 714 DE 1996, COMO CONSECUENCIA DEL RECONOCIMIENTO DE OBLIGACIONES EJECUTADAS POR FUERA DEL PERIODO CONTRACTUAL</t>
  </si>
  <si>
    <t>INEFICIENTES CONTROLES ADMINISTRATIVOS PARA LA LIQUIDACIÓN DE CONTRATOS</t>
  </si>
  <si>
    <t>2.1.3.17.4</t>
  </si>
  <si>
    <t>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t>
  </si>
  <si>
    <t>2.1.3.17.5</t>
  </si>
  <si>
    <t>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t>
  </si>
  <si>
    <t>2.1.3.17.6</t>
  </si>
  <si>
    <t>HALLAZGO ADMINISTRATIVO CON PRESUNTA INCIDENCIA DISCIPLINARIA POR GESTIÓN INEFICIENTE EN LA EJECUCIÓN DEL CONTRATO 2013-490 AL INCUMPLIR LO ESTABLECIDO EN EL ARTÍCULO 23 DE LA LEY 80 DE 1993 EN LOS NUMERALES 1, 5 Y 6 DEL ARTÍCULO 20 DEL DECRETO 1510 DE 2013</t>
  </si>
  <si>
    <t>2.1.3.17.7</t>
  </si>
  <si>
    <t>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t>
  </si>
  <si>
    <t>2.1.3.17.8</t>
  </si>
  <si>
    <t>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t>
  </si>
  <si>
    <t>2.1.3.18.1</t>
  </si>
  <si>
    <t>HALLAZGO ADMINISTRATIVO CON PRESUNTA INCIDENCIA DISCIPLINARIA Y PENAL, POR INCUMPLIMIENTO EN LO ESTIPULADO EN EL ARTÍCULO 52 DEL DECRETO 714 DE 1996 POR RECONOCIMIENTO DEL PAGO DE SERVICIOS SIN EL RESPALDO PRESUPUESTAL.</t>
  </si>
  <si>
    <t>INEFICIENTES CONTROLES ADMINISTRATIVOS PARA LA REVISIÓN DE CUENTAS DE COBRO</t>
  </si>
  <si>
    <t>REVISAR Y AJUSTAR LOS DOCUMENTOS DEL SIG QUE SOPORTAN LA  REVISIÓN Y APROBACIÓN DE CUENTAS DE COBRO</t>
  </si>
  <si>
    <t>ACTUALIZACIÓN DE DOCUMENTOS DEL SIG REFERENTES AL PROCESO FINANCIERO</t>
  </si>
  <si>
    <t>(DOCUMENTOS DEL SIG ACTUALIZADOS, APROBADOS Y PUBLICADOS DEL PROCESO FINANCIERO PARA LA REVISIÓN DE CUENTAS DE COBRO/</t>
  </si>
  <si>
    <t>SOCIALIZAR LOS DOCUMENTOS DEL SIG  REFERENTES AL PROCESO FINANCIERO PARA LA REVISIÓN DE CUENTAS DE COBRO, CON EL FIN DE FORTALECER EL CONOCIMIENTO.</t>
  </si>
  <si>
    <t>2.1.3.18.2</t>
  </si>
  <si>
    <t>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t>
  </si>
  <si>
    <t>2.1.3.2.1</t>
  </si>
  <si>
    <t>HALLAZGO ADMINISTRATIVO CON PRESUNTA INCIDENCIA DISCIPLINARIA EN RAZÓN A LAS FALLAS EN EL MANEJO DOCUMENTAL DEL CONVENIO INTERADMINISTRATIVO 2015-008.</t>
  </si>
  <si>
    <t>RESOLUCIÓN MODIFICADA</t>
  </si>
  <si>
    <t>ADJUNTAR LOS DOCUMENTOS FALTANTES Y QUE SEA POSIBLE UBICAR A LOS EXPEDIENTES CONTRACTUALES IDENTIFICADOS POR EL ENTE DE CONTROL EN EL PRESENTE HALLAZGO INFORME PAD 2016.</t>
  </si>
  <si>
    <t>(NO DOC UBICADOS E INCLUIDOS LOS EXP PAD 2016/N DOC FALTANTES DE POSIBLE UBICACIÓN LOS EXP OBS)*100</t>
  </si>
  <si>
    <t>2016-12-15</t>
  </si>
  <si>
    <t>HALLAZGO ADMINISTRATIVO CON PRESUNTA INCIDENCIA DISCIPLINARIA, POR DEFICIENCIAS DE PLANEACIÓN, AL FIRMAR EL ACTA DE INICIO 85 DÍAS DESPUÉS DE SUSCRIBIR EL CONVENIO INTERADMINISTRATIVO 2016-1141 Y POR NO REALIZAR EL DESEMBOLSO A FAVOR DEL IDU EN LA FECHA PACTADA.</t>
  </si>
  <si>
    <t>EN EL PROCESO DE FIRMA DEL ACTA DE INICIO SE IDENTIFICÓ QUE SE HICIERON EXIGENCIAS ADICIONALES A LAS PREVISTAS EN LOS TÉRMINOS CONTRACTUALES.</t>
  </si>
  <si>
    <t>REALIZAR CAPACITACIÓN A SUPERVISORES SOBRE  MANUAL DE SUPERVISIÓN, RESPONSABILIDADES Y LIMITES DE LOS MISMOS.</t>
  </si>
  <si>
    <t>CAPACITACIÓN A SUPERVISORES</t>
  </si>
  <si>
    <t>NO. DE CAPACITACIONES REALIZADAS / NO. DE CAPACITACIONES PROGRAMADAS</t>
  </si>
  <si>
    <t>SUB. POLÍTICA SECTORIAL - SUB. SERVICIOS</t>
  </si>
  <si>
    <t>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t>
  </si>
  <si>
    <t>REALIZAR SEGUIMIENTO DEL CUMPLIMIENTO DE LOS PAGOS</t>
  </si>
  <si>
    <t>SEGUIMIENTO PAGOS</t>
  </si>
  <si>
    <t>NO. DE PAGOS REALIZADOS/ NO. DE PAGOS APROBADOS POR EL SUPERVISOR</t>
  </si>
  <si>
    <t>2.1.3.2.3</t>
  </si>
  <si>
    <t>HALLAZGO ADMINISTRATIVO CON PRESUNTA INCIDENCIA DISCIPLINARIA POR EL INCUMPLIMIENTO DE LAS OBLIGACIONES DEL SUPERVISOR DEL CONVENIO</t>
  </si>
  <si>
    <t>2.1.3.2.4</t>
  </si>
  <si>
    <t>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t>
  </si>
  <si>
    <t>MANEJO INADECUADO Y FALTA DE CONTROL EN LA SUPERVISIÓN Y EL SEGUIMIENTO AL CONVENIO 2015-0008</t>
  </si>
  <si>
    <t>1.ADELANTAR EL TRÁMITE DE LIQUIDACIÓN DEL RESPECTIVO CONVENIO PARA ESTABLECER CRUCE DE CUENTAS INCLUIDOS LOS BONOS ADQUIRIDOS Y EL VALOR DE LA COMISIÓN DEL FORPO Y ADELANTAR LAS ACCIONES CONTRACTUALES A QUE HAYA LUGAR.</t>
  </si>
  <si>
    <t>REINTEGRO</t>
  </si>
  <si>
    <t>ACTA DE LIQUIDACIÓN DEL RESPECTIVO CONVENIO</t>
  </si>
  <si>
    <t>SSM / DCV</t>
  </si>
  <si>
    <t>2.1.3.20.1</t>
  </si>
  <si>
    <t>HALLAZGO ADMINISTRATIVO CON PRESUNTA INCIDENCIA DISCIPLINARIA Y FISCAL POR SOBRECOSTOS PAGADOS EN LA EJECUCIÓN DEL CONTRATO 2015-1299 POR EL ÍTEM - SERVICIO POR VALOR DE $ 1.192.792.606</t>
  </si>
  <si>
    <t>FALTA DE DETALLE  EN EL PROCESO DE ESTRUCTURACION Y  EN LA OFERTA PRESENTADA PARA LA CONTRATACIÓN DIRECTA QUE PERMITA JUSTIFICAR LOS COSTOS.</t>
  </si>
  <si>
    <t>INCLUIR EN EL PROCEDIMIENTO DE CONTRATACIÓN DIRECTA, UNA MATRIZ DE DETALLE QUE PRMITA SUSTENTAR CADA UNO DE LOS ITEMA A CONTRATAR Y PAGAR.</t>
  </si>
  <si>
    <t>PROCEDIMIENTO MODIFICADO Y PUBLICADO</t>
  </si>
  <si>
    <t>PROCEDIMIENTO AJUSTADO</t>
  </si>
  <si>
    <t>2018-02-28</t>
  </si>
  <si>
    <t>SOCIALIZAR EL PROCEDIMIENTO DE CONTRATACIÓN DIRECTA</t>
  </si>
  <si>
    <t>2018-04-28</t>
  </si>
  <si>
    <t>2.1.3.21.1</t>
  </si>
  <si>
    <t>HALLAZGO ADMINISTRATIVO CON POSIBLE INCIDENCIA DISCIPLINARIA POR LAS DEFICIENCIAS PRESENTADAS EN LA SUPERVISIÓN DEL CONTRATO NO. 2016-1090</t>
  </si>
  <si>
    <t>DÉBIL APLICACIÓN DE LOS CONTROLES ESTABLECIDOS PARA QUE EL CONTRATISTA CUMPLA LOS PLANES DE ACCIÓN PROPUESTOS PARA LA EJECUCIÓN DEL CONTRATO, POR PARTE DE LOS SUPERVISORES.  BAJA CAPACIDAD OPERATIVA DE LA SUPERVISIÓN</t>
  </si>
  <si>
    <t>REALIZAR REUNIONES POR PARTE DE UN COMITÉ TÉCNICO DE SEGUIMIENTO A LA EJECUCIÓN DEL CONTRATO CON LAS ÁREAS INTERESADAS EN LA SDM Y LA SUPERVISIÓN DEL CONTRATO</t>
  </si>
  <si>
    <t>REUNIONES MENSUALES  DEL COMITÉ TÉCNICO DE SEGUIMIENTO</t>
  </si>
  <si>
    <t>UNA (1) REUNIÓN MENSUAL  DEL COMITÉ TÉCNICO DE SEGUIMIENTO.</t>
  </si>
  <si>
    <t>DIRECCIÓN DE PROCESOS ADMINISTRATIVOS SUBDIRECCIÓN ADMINISTRATIVA</t>
  </si>
  <si>
    <t>DÉBILES CONTROLES EN LA SUPERVISIÓN DEL CONTRATO.  ALTO VOLUMEN DE RECEPCIÓN Y ENTREGA DE DOCUMENTOS DE MENSAJERÍA INTERNA Y EXTERNA.</t>
  </si>
  <si>
    <t>FORTALECER LA SUPERVISIÓN DEL CONTRATO CON UN PROFESIONAL DE APOYO CON EXPERICIENCIA EN PROCESOS DE CORRESPONDENCIA Y MENSAJERÍA</t>
  </si>
  <si>
    <t>PROFESIONAL DE APOYO A LA SUPERVISIÓN DE CONTRATO</t>
  </si>
  <si>
    <t>UN (1) PROFESIONAL DE APOYO CONTRATADO.</t>
  </si>
  <si>
    <t>DIRECCIÓN DE PROCESOS ADMINISTRATIVOS</t>
  </si>
  <si>
    <t>2017-10-01</t>
  </si>
  <si>
    <t>2.1.3.22.1</t>
  </si>
  <si>
    <t>HALLAZGO ADMINISTRATIVO, POR LA GESTIÓN DEFICIENTE DE LA SUBDIRECCIÓN DE JURISDICCIÓN COACTIVA DE LA SDM PARA INICIAR EL COBRO DE LAS MULTAS IMPUESTAS EN EL CONTRATO 2015-1042</t>
  </si>
  <si>
    <t>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t>
  </si>
  <si>
    <t>INICIAR EL PROCESO DE COBRO MEDIANTE LA EMISIÓN DEL MANDAMIENTO DE PAGO Y LA REALIZACIÓN DE LA GESTIÓN TENDIENTE A SU NOTIFICACIÓN DE LAS MULTAS IMPUESTAS EN EL CONTRATO 2015-1042, EL CUAL TENÍA COMO OBJETO "IMPLEMENTAR Y OPERAR, POR SU CUENTA Y RIESGO, EL SISTEMA DE BICICLETAS PÚBLICAS DE BOGOTÁ - SPB".</t>
  </si>
  <si>
    <t>MANDAMIENTO DE PAGO</t>
  </si>
  <si>
    <t>UN (1) MANDAMIENTO DE PAGO EMITIDO Y GENERADOS LOS RESPECTIVOS OFICIOS PARA LA GESTIÓN DE SU NOTIFICACIÓN.</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</si>
  <si>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</si>
  <si>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CONTROL DE OBLIGACIONES OBJETO DE COBRO</t>
  </si>
  <si>
    <t>CANTIDAD DE OBLIGACIONES SOBRE LAS QUE SE LIBRÓ MANDAMIENTO DE PAGO / CANTIDAD DE OBLIGACIONES QUE AGOTARON EL TÉRMINO PARA LA ETAPA PERSUASIVA SIN PAGO Y/O SIN OTORGAMIENTO DE LA FACILIDAD DE PAGO</t>
  </si>
  <si>
    <t>2019-01-18</t>
  </si>
  <si>
    <t>2.1.3.3.1</t>
  </si>
  <si>
    <t>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t>
  </si>
  <si>
    <t>2.1.3.4.1</t>
  </si>
  <si>
    <t>HALLAZGO ADMINISTRATIVO CON PRESUNTA INCIDENCIA DISCIPLINARIA, EN RAZÓN A LA CELEBRACIÓN DE UN CONVENIO INTERADMINISTRATIVO SIN QUE EL MISMO TENGA RELACIÓN DIRECTA CON EL OBJETO DE LA ENTIDAD EJECUTORA.</t>
  </si>
  <si>
    <t>MODIFICAR RESOLUCIÓN 595 DE 2015 - MANUAL DE CONTRATACIÓN</t>
  </si>
  <si>
    <t>HALLAZGO ADMINISTRATIVO CON PRESUNTA INCIDENCIA DISCIPLINARIA PORQUE LA SDM, PAGÓ EL PRODUCTO “DOCUMENTO ESTRUCTURACIÓN TÉCNICA Y OPERATIVA”, SIN QUE EL MISMO FUERA APROBADO PREVIAMENTE, INCUMPLIENDO LO ESTABLECIDO EN LA CLÁUSULA OCTAVA DEL CONTRATO DE CONSULTORÍA NO. 2016-802</t>
  </si>
  <si>
    <t>LA AUDITORIA NO TUVO EN CUENTA  LA RESPUESTA AL INFORME PRELIMINAR DEL OFICIO SDM-OCI-101459-2017 DE 14 DE JULIO,  QUE EXPLICA QUE PREVIAMENTE AL PAGO DEL PRODUCTO II “DOCUMENTO ESTRUCTURACIÓN TÉCNICA Y OPERATIVA”,  FUE REALIZADA LA APROBACION DEL PRODUCTO MEDIANTE LOS FORMATOS DEL PROCEDIMIENTO PA03-PR04 DE LA SDM PARA EL TRÁMITE ORDENES DE PAGO Y RELACIÓN DE AUTORIZACIÓN .  LA SDM NO COMPARTE LAS CONSIDERACIONES EXPUESTAS POR EL EQUIPO AUDITOR QUE DAN ORIGEN Y RATIFICAN ESTE HALLAZGO.</t>
  </si>
  <si>
    <t>REALIZAR EL PAGO DE LOS DEMAS PRODUCTOS DE ESTE CONTRATO  PREVIA  ELABORACION DE UN OFICIO DE LA SUPERVISION QUE MANIFIESTE  EL CUMPLIMIENTO DE LAS ACTIVIDADES CONTRACTUALES Y EL CUMPLIMIENTO  DE CALIDAD DE LOS PRODUCTOS ENTREGABLES ESTABLECIDO CONTACTUALMENTE.</t>
  </si>
  <si>
    <t>AUTORIZACION PAGO</t>
  </si>
  <si>
    <t>(NÚMERO DE OFICIOS DE APROBACION / NÚMERO DE PRODUCTOS APROBADOS) * 100</t>
  </si>
  <si>
    <t>DIRECCION DE SERVICIO AL CIUDADANO</t>
  </si>
  <si>
    <t>2017-08-31</t>
  </si>
  <si>
    <t>2.1.3.4.2</t>
  </si>
  <si>
    <t>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t>
  </si>
  <si>
    <t>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t>
  </si>
  <si>
    <t>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t>
  </si>
  <si>
    <t>INCLUSIÓN PRODUCTOS</t>
  </si>
  <si>
    <t>(NÚMERO DE DOCUMENTOS PRE CONTRACTUALES QUE TOMAN COMO BASE LOS PRODUCTOS DE LA CONSULTARIA APROBADOS/ NÚMERO DE DOCUMENTOS PRECONTRACTUALES QUE REQUIEREN LOS PRODUCTOS DE LA CONSULTORIA)*100</t>
  </si>
  <si>
    <t>HALLAZGO ADMINISTRATIVO CON PRESUNTA INCIDENCIA DISCIPLINARIA Y FISCAL, POR VALOR DE TREINTA Y DOS MILLONES OCHOCIENTOS DIECISÉIS MI NOVECIENTOS PESOS M/CTE ($32.816.900.00), CORRESPONDIENTES A LAS DIFERENCIAS PRESENTADAS ENTRE EL VALOR GIRADO Y EL VALOR EJECUTADO DEL CONVENIO, MÁS LA SUMA CORRESPONDIENTE A BONOS REFERENCIADOS COMO ENTREGADOS PERO SIN FIRMA DE RECIBIDO</t>
  </si>
  <si>
    <t>MANEJO INADECUADO Y FALTA DE CONTROL EN EL SEGUIMIENTO DEL CONVENIO 2014-1529</t>
  </si>
  <si>
    <t>1.LIQUIDACIÓN CONVENIO 2014-1529</t>
  </si>
  <si>
    <t>SOCIALIZACIÓN SUPERVISORES  CONTRATOS  SSM</t>
  </si>
  <si>
    <t>ACTA DE LIQUIDACIÓN DEL CONVENIO CON LA POLICIA NACIONAL QUE FORMA PARTE DEL CONVENIO 2014-1529</t>
  </si>
  <si>
    <t>2.1.3.4.4</t>
  </si>
  <si>
    <t>HALLAZGO ADMINISTRATIVO EN RAZÓN A LAS FALLAS EN EL MANEJO DOCUMENTAL; FALLAS EN LA ELABORACIÓN Y SEGUIMIENTO DE LOS DOCUMENTOS CONTRACTUALES</t>
  </si>
  <si>
    <t>1.REVISAR LA CARPETA CONTRACTUAL QUE REPOSA EN LA DAL Y LA CARPETA QUE CONTIENE LOS DOCUMENTOS DE SUPERVISIÓN DEL CONTRATO CON EL FIN DE UNIFICAR LA DOCUMENTACIÓN DE EJECUCIÓN DEL CONVENIO, Y REMITIR MEDIANTE MEMORANDO LA DOCUMENTACIÓN CORRESPONDIENTE.</t>
  </si>
  <si>
    <t>N DE DOC QUE DEBEN REPOSAR EN LA CARPETA CONTRACTUAL / N DE DOC REMITIDOS A LA DAL* 100</t>
  </si>
  <si>
    <t>2.REALIZAR SOCIALIZACION ORIENTADA A FORTALECER LAS COMPETENCIAS DE LOS SERVIDORES PÚBLICOS QUE DESEMPEÑAN LA LABOR DE SUPERVISIÓN DE LOS CONTRATOS A CARGO DE LA SUBSECRETARÍA DE SERVICOS DE LA MOVILIDAD (SSM)</t>
  </si>
  <si>
    <t>CARPETA CONTRACTUAL DEL CONVENIO COMPLETA</t>
  </si>
  <si>
    <t>(N DE SUPERVISORES SOCIALIZADOS/N TOTAL DE SUPERVISORES DE LA SSM)*100</t>
  </si>
  <si>
    <t>TODOS LOS DOCUMENTOS QUE FORMAN PARTE DEL SEGUIMIENTO DE LA EJECUCIÓN DEL CONTRATO Y LA SUPERVISIÓN DEL MISMO NO REPOSAN DE MANERA COMPLETA Y ADECUADA EN LA CARPETA CONTRACTUAL DE LA DIRECCIÓN DE  ASUNTOS LEGALES</t>
  </si>
  <si>
    <t>REVISAR LA CARPETA CONTRACTUAL QUE REPOSA EN LA DAL Y LA CARPETA QUE CONTIENE LOS DOCUMENTOS DE SUPERVISIÓN DEL CONTRATO CON EL FIN DE UNIFICAR LA DOCUMENTACIÓN DE EJECUCIÓN DEL CONVENIO, Y REMITIR MEDIANTE MEMORANDO LA DOCUMENTACIÓN CORRESPONDIENTE.</t>
  </si>
  <si>
    <t>NUMERO DE DOCUMENTOS QUE DEBEN REPOSAR EN LA CARPETA CONTRACTUAL / NUMERO DE DOCUMENTOS REMITIDOS A LA DAL* 100</t>
  </si>
  <si>
    <t>2017-06-01</t>
  </si>
  <si>
    <t>2.1.3.5.1</t>
  </si>
  <si>
    <t>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t>
  </si>
  <si>
    <t>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t>
  </si>
  <si>
    <t>SOLICITAR CONCEPTO AL ARCHIVO DE BOGOTÁ, COMO ENTE RECTOR DEL SISTEMA DISTRITAL DE ARCHIVOS, RESPECTO A LAS ÁREAS DE ALMACENAMIENTO DISPONIBLES EN LA BODEGA ARRENDADA MEDIANTE EL CONTRATO 2015-1301</t>
  </si>
  <si>
    <t>SOLICITUD DE CONCEPTO</t>
  </si>
  <si>
    <t>SOLICITUD DE UN CONCEPTO</t>
  </si>
  <si>
    <t>TRANSFERIR AL DEPOSITO DE ARCHIVO CENTRAL UBICADO EN LA SEDE DE VILLA ALSACIA, LOS ARCHIVOS DE GESTIÓN ORGANIZADOS EN LA SEDE PUENTE ARANDA, SEGÚN EL PLAN DE TRABAJO DE INTERVENCIÓN DOCUMENTAL APROBADO POR LA SDM.</t>
  </si>
  <si>
    <t>ARCHIVOS DE GESTIÓN TRANSFERIDOS</t>
  </si>
  <si>
    <t>ARCHIVOS DE GESTIÓN TRANSFERIDOS/ TOTAL DE ARCHIVOS DE GESTIÓN SEDE PUENTE ARANDA.</t>
  </si>
  <si>
    <t>2017-04-30</t>
  </si>
  <si>
    <t>HALLAZGO ADMINISTRATIVO CON PRESUNTA INCIDENCIA DISCIPLINARIA POR INOBSERVANCIA DEL ARTÍCULO 25 DEL DECRETO 1510 DEL 17 DE JULIO DE 2013, GENERANDO LA REVOCATORIA DEL PROCESO DE SELECCIÓN Y DEMORAS EN LA LICITACIÓN SDM-LP-002-2015</t>
  </si>
  <si>
    <t>FALTA DE CONTROL EN LA APLICACIÓN DEL CRONOGRAMA POR PARTE DEL SERVIDOR PÚBLICO ENCARGADO DEL PROCESO DE CONTRATACIÓN.</t>
  </si>
  <si>
    <t>REALIZAR UNA SOCIALIZACIÓN A LOS SERVIDORES PÚBLICOS QUE HACEN PARTE DEL GRUPO DE CONTRATACIÓN DE LA DIRECCIÓN DE ASUNTOS LEGALES, CON EL FIN REFORZAR  LA IMPORTANCIA DE DAR CUMPLIMIENTO AL CRONOGRAMA ESTABLECIDO DENTRO DEL PROCESO CONTRACTUAL.</t>
  </si>
  <si>
    <t>SOCIALIZACIÓN</t>
  </si>
  <si>
    <t>NÚMERO DE SERVIDORES CONVOCADOS QUE REALIZARON LA SOCIALIZACIÓN / NÚMERO DE SOCIALIZACIÓN CONVOCADOS A LA SENSIBILIZACIÓN</t>
  </si>
  <si>
    <t>REALIZAR LA MEDICIÓN DE LA EFICACIA DE LA SOCIALIZACIÓN, A TRAVÉS DE UNA ENCUESTA DE PERCEPCIÓN ENTRE LOS PARTICIPANTES A LA MISMA, A FIN DE MEDIR EL GRADO DE APREHENSIÓN DEL TEMARIO</t>
  </si>
  <si>
    <t>ENCUESTA APLICADA Y TABULADA</t>
  </si>
  <si>
    <t>NÚMERO DE SERVIDORES A LOS CUALES SE LES APLICÓ LA ENCUESTA  / NÚMERO DE SERVIDORES QUE REALIZARON LA SOCIALIZACIÓN</t>
  </si>
  <si>
    <t>REALIZAR COMPROMISO, EL CUAL DEBERÁ SER SUSCRITO POR TODOS LOS SERVIDORES PÚBLICOS QUE HACEN PARTE DEL GRUPO DE CONTRATACIÓN DE LA DIRECCIÓN DE ASUNTOS LEGALES, EN EL CUAL SE OBLIGAN A DAR CUMPLIMIENTO AL CRONOGRAMA ESTABLECIDO PARA PROCESO CONTRACTUAL QUE LES SEA ASIGNADO.</t>
  </si>
  <si>
    <t>EMITIR UNA "GUIA DE BUENAS PRACTICAS", EN LA CUAL SE ESTABLEZCA, ENTRE OTROS, ASUNTOS REFERENTES AL ESTRICTO CUMPLIMIENTO QUE SE DEBE DAR AL CRONOGRAMA ESTABLECIDO DENTRO DE CADA PROCESO CONTRACTUAL.</t>
  </si>
  <si>
    <t>ESTABLECER DENTRO DEL CRONOGRAMA DEL PROCESO CONTRACTUAL, CUAL ES LA FECHA MÁXIMA DE PUBLICACIÓN DE ADENDAS.</t>
  </si>
  <si>
    <t>FORMATO</t>
  </si>
  <si>
    <t>FORMATO DE CRONOGRAMA PUBLICADO EN EL PROCESO DE GESTIÓN LEGAL Y CONTRACTUAL</t>
  </si>
  <si>
    <t>2.1.3.5.2</t>
  </si>
  <si>
    <t>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t>
  </si>
  <si>
    <t>DEFICIENCIAS EN LA ORGANIZACIÓN DE LOS ARCHIVOS DE GESTIÓN CONSERVADOS EN LA BODEGA UBICADA EN LA CARRERA 59 NO. 14-64, LO CUAL DIFICULTA REALIZAR UNA TRANSFERENCIA DOCUMENTAL CONTROLADA</t>
  </si>
  <si>
    <t>IMPLEMENTAR LAS TABLAS DE RETENCIÓN DOCUMENTAL (TRD) PARA LA ORGANIZACIÓN DE LOS ARCHIVOS DE GESTIÓN CONSERVADOS EN LA BODEGA UBICADA EN LA CARRERA 59 NO. 14-64.</t>
  </si>
  <si>
    <t>ARCHIVOS DE GESTIÓN ORGANIZADOS</t>
  </si>
  <si>
    <t>ARCHIVOS DE GESTIÓN ORGANIZADOS/ TOTAL DE ARCHIVOS DE GESTIÓN SEDE PUENTE ARANDA.</t>
  </si>
  <si>
    <t>2016-05-18</t>
  </si>
  <si>
    <t>TRANSFERIR AL DEPOSITO DE ARCHIVO CENTRAL UBICADO EN LA SEDE DE VILLA ALSACIA, LOS ARCHIVOS DE GESTIÓN ORGANIZADOS E INVENTARIADOS.</t>
  </si>
  <si>
    <t>METROS LINEALES TRANSFERIDOS/ TOTAL DE ARCHIVOS DE GESTIÓN SEDE PUENTE ARANDA.</t>
  </si>
  <si>
    <t>2.1.3.5.3</t>
  </si>
  <si>
    <t>HALLAZGO ADMINISTRATIVO CON PRESUNTA INCIDENCIA DISCIPLINARIA PORQUE LOS ESTUDIOS PREVIOS Y EL CONTRATO DE ARRENDAMIENTO 2015-1301, NO CUENTAN CON EL VISTO BUENO DEL ARCHIVO DE BOGOTÁ DE LA SECRETARÍA GENERAL DE LA ALCALDÍA MAYOR.</t>
  </si>
  <si>
    <t>2.1.3.6.1</t>
  </si>
  <si>
    <t>HALLAZGO ADMINISTRATIVO CON PRESUNTA INCIDENCIA DISCIPLINARIA POR LAS INCONSISTENCIAS EVIDENCIADAS EN LA ESTRUCTURACIÓN DEL PROCESO DE SELECCIÓN ABREVIADA POR SUBASTA INVERSA PRESENCIAL SDM-PSA-SI-026-2015</t>
  </si>
  <si>
    <t>2.1.3.6.2</t>
  </si>
  <si>
    <t>HALLAZGO ADMINISTRATIVO CON PRESUNTA INCIDENCIA DISCIPLINARIA POR LA ADJUDICACIÓN DEL PROCESO DE SELECCIÓN ABREVIADA POR SUBASTA INVERSA PRESENCIAL SDM-PSA-SI-026-2015 POR EL VALOR TOTAL DEL PRESUPUESTO OFICIALMENTE ASIGNADO AL PROCESO</t>
  </si>
  <si>
    <t>2.1.3.6.3</t>
  </si>
  <si>
    <t>HALLAZGO ADMINISTRATIVO POR LOS RETRASOS EN LA FIRMA DEL ACTA DE INICIO DEL CONTRATO DE PRESTACIÓN DE SERVICIOS 2015-1272.</t>
  </si>
  <si>
    <t>2.1.3.6.4</t>
  </si>
  <si>
    <t>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t>
  </si>
  <si>
    <t>DEBILIDAD EN LA APLICACIÓN DE ATRIBUCIONES POR PARTE DE LA ADMINISTRACIÓN EN CASO DE INCUMPLIMIENTO DE CONTRATISTAS (LA IMPOSICIÓN DE UNA MULTA,  LA DECLARATORIA DE CADUCIDAD Y LA LIQUIDACIÓN UNILATERAL ENTRE OTROS MECANISMOS)</t>
  </si>
  <si>
    <t>SOCIALIZACIÓN EN PROCESOS SANCIONATORIOS</t>
  </si>
  <si>
    <t>2.1.3.7.1.1</t>
  </si>
  <si>
    <t>HALLAZGO ADMINISTRATIVO CON PRESUNTA INCIDENCIA DISCIPLINARIA POR INCUMPLIR LOS TÉRMINOS CONTRACTUALES AL EXCEDER LOS PLAZOS DEL CONTRATO MARCO.</t>
  </si>
  <si>
    <t>2.1.3.7.1.2</t>
  </si>
  <si>
    <t>HALLAZGO ADMINISTRATIVO CON PRESUNTA INCIDENCIA DISCIPLINARIA POR INCUMPLIMIENTO EN LAS OBLIGACIONES CONTRACTUALES RELACIONADAS CON ACTIVIDADES DE DEPURACIÓN DE INFORMACIÓN, GESTIÓN DE INCONSISTENCIAS Y ACTUALIZACIÓN DE DATOS.</t>
  </si>
  <si>
    <t>SUBSECRETARÍAS / DAL</t>
  </si>
  <si>
    <t>2.1.3.7.1.3</t>
  </si>
  <si>
    <t>HALLAZGO ADMINISTRATIVO CON PRESUNTA INCIDENCIA DISCIPLINARIA AL INCUMPLIR OBLIGACIONES CONTRACTUALES RELACIONADAS CON EL PROCESO DE GENERACIÓN DE REPORTES, ESTADÍSTICAS Y SU CAPACITACIÓN.</t>
  </si>
  <si>
    <t>2.1.3.7.1.4</t>
  </si>
  <si>
    <t>HALLAZGO ADMINISTRATIVO CON PRESUNTA INCIDENCIA DISCIPLINARIA AL INCUMPLIR LOS TÉRMINOS CONTRACTUALES PARA LA LIQUIDACIÓN DEL ANEXO 1, Y LA OCURRENCIA DEL FENÓMENO DE LA CADUCIDAD DE LA ACCIÓN CONTRACTUAL</t>
  </si>
  <si>
    <t>2.1.3.7.1.5</t>
  </si>
  <si>
    <t>HALLAZGO ADMINISTRATIVO POR DEFICIENCIAS EN EL PROCESO DE LIQUIDACIÓN DEL ANEXO 2.</t>
  </si>
  <si>
    <t>2.1.3.7.1.6</t>
  </si>
  <si>
    <t>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t>
  </si>
  <si>
    <t>POSIBLE FALLAS EN LA EJECUCIÓN FUNCIONES POR PARTE DE LOS SUPERVISORES PREVISTAS EN EL MANUAL DE SUPERVISIÓN E INTERVENTORIA.</t>
  </si>
  <si>
    <t>POSIBLE FALLAS EN LA EJECUCIÓN DE FUNCIONES POR PARTE DE LOS SUPERVISORES PREVISTAS EN EL MANUAL DE SUPERVISIÓN E INTERVENTORIA.</t>
  </si>
  <si>
    <t>REVISAR Y AJUSTAR LOS DOCUMENTOS DEL SIG QUE SOPORTAN LA LA REVISIÓN Y APROBACIÓN DE CUENTAS DE COBRO</t>
  </si>
  <si>
    <t>2.1.3.7.1.7</t>
  </si>
  <si>
    <t>HALLAZGO ADMINISTRATIVO CON PRESUNTA INCIDENCIA DISCIPLINARIA POR DEFICIENCIAS EN EL PROCESO DE LIQUIDACIÓN DEL ANEXO 6, Y SALDOS PENDIENTES POR LIBERAR.</t>
  </si>
  <si>
    <t>2.1.3.7.1.8.1</t>
  </si>
  <si>
    <t>HALLAZGO ADMINISTRATIVO CON PRESUNTA INCIDENCIA DISCIPLINARIA Y FISCAL POR LA PÉRDIDA DE LA FUERZA EJECUTORIA DE LOS MANDAMIENTOS DE PAGO, POR VALOR DE CIENTO VEINTINUEVE MILLONES NOVECIENTOS NOVENTA Y UN MIL NOVECIENTOS PESOS M/CTE ($129.991.900)</t>
  </si>
  <si>
    <t>DEFICIENCIAS EN LAS MEDIDAS QUE SE REQUIEREN PARA MITIGAR EL ACAECIMIENTO DE FENÓMENOS JURÍDICOS QUE AFECTEN LA EXIGIBILIDAD DE LAS OBLIGACIONES.</t>
  </si>
  <si>
    <t>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t>
  </si>
  <si>
    <t>ADOPTAR MEDIANTE ACTO ADMINISTRATIVO EL  REGLAMENTO INTERNO DE RECAUDO DE CARTERA SUSCEPTIBLE DE COBRO POR JURISDICCIÓN COACTIVA,  EN EL CUAL SE ESTABLECEN MEDIDAS QUE MITIGUEN EL ACAECIMIENTO DE FENÓMENOS JURÍDICOS QUE AFECTEN LA EXIGIBILIDAD DE LAS OBLIGACIONES.</t>
  </si>
  <si>
    <t>ACTO ADMINISTRATIVO POR EL CUAL SE ADOPTA EL REGLAMENTO INTERNO DE RECAUDO DE CARTERA</t>
  </si>
  <si>
    <t>SOCIALIZACIONES DEL REGLAMENTO INTERNO DE RECAUDO DE CARTERA SUSCEPTIBLE</t>
  </si>
  <si>
    <t>AUSENCIA DE CONTROLES QUE PERMITAN REALIZAR UNA ADECUADA LABOR DE VIGILANCIA DE LOS PROCESOS DE COBRO COACTIVO POR INFRACCIONES A LAS NORMAS DE TRÁNSITO.</t>
  </si>
  <si>
    <t>ELABORAR, PUBLICAR Y SOCIALIZAR  UN PROCEDIMIENTO PARA LA VIGILANCIA DE LOS PROCESOS DE COBRO COACTIVO POR INFRACCIONES A LAS NORMAS DE TRÁNSITO QUE INCLUYA CONTROLES QUE MITIGUEN EL ACAECIMIENTO DE FENÓMENOS JURÍDICOS QUE AFECTEN LA EXIGIBILIDAD DE LAS OBLIGACIONES.</t>
  </si>
  <si>
    <t>PROCEDIMIENTO PARA LA VIGILANCIA DE LOS PROCESOS DE COBRO COACTIVO POR INFRACCIONES</t>
  </si>
  <si>
    <t>UN (1) PROCEDIMIENTO PARA LA VIGILANCIA DE LOS PROCESOS DE COBRO COACTIVO POR INFRACCIONES A LAS NORMAS DE TRÁNSITO PUBLICADO EN LA INTRANET, CON  EVIDENCIAS DE SOCIALIZACIÓN DEL MISMO.</t>
  </si>
  <si>
    <t>2016-11-30</t>
  </si>
  <si>
    <t>PERSONAL INSUFICIENTE PARA ADELANTAR LA LABOR DE VIGILANCIA Y GESTIÓN DE CARTERA DE LA SUBDIRECCIÓN DE JURISDICCIÓN COACTIVA.</t>
  </si>
  <si>
    <t>CONTRATAR MEDIANTE LA MODALIDAD DE CONTRATO DE PRESTACIÓN DE SERVICIOS PROFESIONALES Y DE APOYO A LA GESTIÓN, EL PERSONAL REQUERIDO PARA FORTALECER LA LABOR DE VIGILANCIA Y GESTIÓN DE CARTERA DE LA SUBDIRECCIÓN DE JURISDICCIÓN COACTIVA.</t>
  </si>
  <si>
    <t>CONTRATOS DE PRESTACIÓN DE SERVICIOS PROFESIONALES Y DE APOYO A LA GESTIÓN SUSCRITOS.</t>
  </si>
  <si>
    <t>SEIS (6) CONTRATOS DE PRESTACIÓN DE SERVICIOS PROFESIONALES Y DE APOYO A LA GESTIÓN SUSCRITOS.</t>
  </si>
  <si>
    <t>2.1.3.7.1.8.2</t>
  </si>
  <si>
    <t>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t>
  </si>
  <si>
    <t>SOCIALIZACIONES DEL REGLAMENTO INTERNO DE RECAUDO DE CARTERA</t>
  </si>
  <si>
    <t>PROCEDIMIENTO PARA LA VIGILANCIA DE LOS PROCESOS DE COBRO COACTIVO</t>
  </si>
  <si>
    <t>2.1.3.7.1.8.3</t>
  </si>
  <si>
    <t>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t>
  </si>
  <si>
    <t>2.1.3.7.2.1</t>
  </si>
  <si>
    <t>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t>
  </si>
  <si>
    <t>2.1.3.7.2.2</t>
  </si>
  <si>
    <t>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t>
  </si>
  <si>
    <t>DEFICIENCIAS EN LOS PROCESOS DE CONTROL Y AUDITORÍA DE TRANSACCIONES QUE DEBEN REALIZARSE A LAS BASES DE DATOS DE SICON.</t>
  </si>
  <si>
    <t>GESTIONAR CON ETB LA ENTREGA MENSUAL DE LOS LOGS DE AUDITORÍA DE LA BASE DE DATOS DE SICON, INFORMACIÓN QUE DEBE SER VERIFICADA POR LA INTERVENTORÍA DE SICON CON EL FIN DE HACER LA REVISIÓN DE LAS TRANSACCIONES REALIZADAS EN LA BASE DE DATOS Y EL DIAGNÓSTICO DE SEGURIDAD.</t>
  </si>
  <si>
    <t>LOGS BASE DE DATOS SICON</t>
  </si>
  <si>
    <t>(NÚMERO DE LOGS  DE LAS BASE DE DATOS DE SICON ENTREGADOS / NÚMERO DE LOGS DE LA BASE DE DATOS DE SICON SOLICITADOS) *100</t>
  </si>
  <si>
    <t>2016-12-30</t>
  </si>
  <si>
    <t>2.1.3.8.1</t>
  </si>
  <si>
    <t>HALLAZGO ADMINISTRATIVO CON PRESUNTA INCIDENCIA DISCIPLINARIA PORQUE SIN MEDIAR JUSTA CAUSA LA SDM ADICIONÓ EN UN 50% EL VALOR DE LOS CONTRATOS NOS. 2015-1252.</t>
  </si>
  <si>
    <t>LA SECRETARIA NO ESTA DE ACUERDO CON ENTE DE CONTROL, SIN EMBARGO SE ADELANTARÁ EL RESPECTIVO PLAN DE MEJORAMIENTO EN EL CUAL SE INCLUIRA UN DOCUMENTO, TÉCNICO Y ECONÓMICO QUE PERMITA AL ORDENADOR DEL GASTO REALIZAR LAS ADICIONES DE LOS CONTRATOS DE OBRA, DEJANDO CLARIDAD DEL PROCESO Y NO PERMITIENDO QUE SE INTERPRETE O SE SUPONGAN ACTUACIONES O PROCESOS POR PARTE DE LA INTERVENTORIA.</t>
  </si>
  <si>
    <t>ELABORAR UN DOCUMENTO EL CUAL SE DEBE ADJUNTAR LA RESPECTIVA JUSTIFICACIÓN TÉCNICA Y ECONÓMICA QUE PERMITA AL ORDENADOR DEL GASTO DE LA SDM APROBAR SOLICITUDES DE ADICIÓN Y PRORROGA DE LOS CONTRATOS, UNA VEZ LA INTERVENTORÍA LO JUSTIFIQUE Y AVALE PREVIAMENTE .   EN LA CARPETA DEL CONTRATO NO. 2015-1252 SE ENCUENTRA LA JUSTIFICAIÓN TÉCNICA Y ECONÓMICA QUE DIÓ ORIGEN A LA ADICIÓN RESPECTIVA.</t>
  </si>
  <si>
    <t>DOCUMENTO DE ADICIONES CON JUSTIFICACIÓN TÉCNICA Y ECONÓMICA</t>
  </si>
  <si>
    <t>CONTRATOS CON DOCUMENTO DE JUSTIFICACIÓN DE ADICION / CONTRATOS A ADICIONAR</t>
  </si>
  <si>
    <t>2.1.3.8.2</t>
  </si>
  <si>
    <t>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t>
  </si>
  <si>
    <t>NO EXISTE SOLICITUD DEL CONTRATISTA NI APROBACIÓN DE LA INTERVENTORÍA PARA EL PAGO DE LOS IMPREVISTOS RECONOCIDOS MENSUALMENTE, YA SEA POR DESCONOCIMIENTO OMISION O FALTA DE CLARIDAD EN LO QUE ESTABLECE EL MANUAL DE INTERVENTORIA.</t>
  </si>
  <si>
    <t>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t>
  </si>
  <si>
    <t>IMPREVISTOS JUSTIFICADOS</t>
  </si>
  <si>
    <t>IMPREVISTOS JUSTIFICADOS/ IMPREVISTOS PAGADOS</t>
  </si>
  <si>
    <t>CAPACITACIÓN DIRIGIDO AL GRUPO DE SUPERVISIÓN PARA REFORZAR EL CONOCIMIENTO DEL PROCESO CONTRACTUAL Y MANUAL DE SUPERVISIÓN, HACIENDO ÉNFASIS EN EL ALCANCE DE LAS RESPONSABILIDADES DE LA SUPERVISIÓN Y DANDO A CONOCER LOS LÍMITES DE SUS RESPONSABILIDADES.</t>
  </si>
  <si>
    <t>CAPACITACIÓN A LOS SUPERVISORES</t>
  </si>
  <si>
    <t>SUPERVISORES CAPACITADOS / SUPERVISORES CONVOCADOS</t>
  </si>
  <si>
    <t>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t>
  </si>
  <si>
    <t>SOCIALIZACIÓN DE LA GUÍA PARA EL CALCULO DE PRESUPUESTOS PARA CADA UNA DE LAS TIPOLOGIAS CONTRACTUALES.</t>
  </si>
  <si>
    <t>NÚMERO DE PERSONAS ASISTENTES A LA SOCIALIZACIÓN / NÚMERO TOTAL DE CONVOCADOS A LA SOCIALIZACIÓN.</t>
  </si>
  <si>
    <t>2.1.3.8.3</t>
  </si>
  <si>
    <t>HALLAZGO ADMINISTRATIVO CON PRESUNTA INCIDENCIA DISCIPLINARIA POR QUE LA INTERVENTORÍA MODIFICÓ EL PLAN DE INVERSIÓN DEL ANTICIPO, INCLUYENDO UN ÍTEM QUE NO ESTABA PACTADO CONTRACTUALMENTE EN LA CLÁUSULA QUINTA: FORMA DE PAGO, ANTICIPO DEL CONTRATO 2015-1252.</t>
  </si>
  <si>
    <t>EN LA ESTRUCTURACIÓN FINANCIERA DEL PROCESO NO SE TUVO ENCUENTA EL PORCENTAJE A DESCONTAR POR CONTRIBUCIÓN ESPECIAL DEL CUAL FUE OBJETO DE DESCUENTO EL ANTICIPO DEL CONTRATO NO. 2015-1252. POSIBLE DESCONOCIMIENTO DE LA NORMATIVIDAD TRIBUTARIA</t>
  </si>
  <si>
    <t>ESTIMAR DESDE LA ESTRUCTURACIÓN DEL PROCESO, PARA LOS CONTRATOS QUE TENGAN EN SU FORMA DE PAGO UN ANTICIPO, EL VALOR A DESCONTAR ( %) QUE CORRESPONDA A CONTRIBUCIÓN ESPECIAL, CON FUNDAMENTO EN LA RESOLUCIÓN N° SDH-000143 DEL 16 DE MAYO DE 2013</t>
  </si>
  <si>
    <t>CONTRATOS CON PORCENTAJE A DECONTAR POR CONTRIBUCIÓN ESPECIAL ANTICIPO</t>
  </si>
  <si>
    <t>NO. DE CONTRATOS CON PORCENTAJE A DESCONTAR POR CONTRIBUCIÓN ESPECIAL ANTICIPO / NO. DE CONTRATOS CON ANTICIPO</t>
  </si>
  <si>
    <t>2.1.3.8.4</t>
  </si>
  <si>
    <t>HALLAZGO ADMINISTRATIVO CON PRESUNTA INCIDENCIA DISCIPLINARIA POR EL INCUMPLIMIENTO DE LAS OBLIGACIONES CONTRACTUALES EN LA EJECUCIÓN DEL CONTRATO 2015-1252, QUE INCIDEN EN LA CALIDAD DE LAS OBRAS EJECUTADAS.</t>
  </si>
  <si>
    <t>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t>
  </si>
  <si>
    <t>CAPACITAR A LOS SUPERVISORES EN TEMAS  CONTRACTUALES, DE GESTION  PARA CONTRATOS DE ESTA INDOLE. REALIZAR UNA MESA DE TRABAJO CON EL CONTRATISTA Y LA INTERVENTORÍA,</t>
  </si>
  <si>
    <t>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t>
  </si>
  <si>
    <t>REALIZAR MESA DE TRABAJO CON CONTRATISTA Y CON INTERVENTORIA</t>
  </si>
  <si>
    <t>LISTA DE ASISTENCIA</t>
  </si>
  <si>
    <t>REALIZAR ACTAS DE PRECIOS NO PREVISTOS, LAS CUALES DEBEN SER AVALADA POR LA INTERVENTORÍA Y APROBADAS POR EL ORDENADOR DEL GASTO DE LA SDM.</t>
  </si>
  <si>
    <t>ACTAS DE PRECIOS NO PREVISTOS</t>
  </si>
  <si>
    <t>NO. DE ACTAS DE PRECIOS NO PREVISTOS / NO. DE PRECIOS NO PREVISTOS</t>
  </si>
  <si>
    <t>2.1.3.8.5.1</t>
  </si>
  <si>
    <t>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t>
  </si>
  <si>
    <t>INCUMPLIMIENTO A LAS OBLIGACIONES CONTRACTUALES Y RETRASOS EN LOS CRONOGRAMAS QUE HAN OCASIONADO EL INICIO DE PROCESOS SANCIONATORIOS, LOS CUALES SE HAN DILATADO EN EL TIEMPO.</t>
  </si>
  <si>
    <t>1.REALIZAR SOCIALIZACION ORIENTADA A FORTALECER LAS COMPETENCIAS DE LOS SERVIDORES PÚBLICOS QUE DESEMPEÑAN LA LABOR DE SUPERVISIÓN DE LOS CONTRATOS A CARGO DE LA SUBSECRETARÍA DE SERVICOS DE LA MOVILIDAD (SSM)</t>
  </si>
  <si>
    <t>2.1.3.8.5.2</t>
  </si>
  <si>
    <t>HALLAZGO ADMINISTRATIVO CON PRESUNTA INCIDENCIA DISCIPLINARIA POR INCUMPLIMIENTO EN LAS OBLIGACIONES CONTRACTUALES Y VULNERACIÓN DEL PRINCIPIO DE ECONOMÍA, OCASIONADAS POR LAS DEFICIENCIAS DE CONTROL Y SUPERVISIÓN AL EJECUTAR CAMBIOS DE ACTIVIDADES Y OBRAS, SIN QUE LO SOPORTEN AJUSTES EN LOS CRONOGRAMAS, O MODIFICACIONES CONTRACTUALES.</t>
  </si>
  <si>
    <t>DEFICIENCIAS EN LOS PROCESOS DE CONTROL Y SUPERVISIÓN EVIDENCIADOS EN EL CAMBIO DE ACTIVIDADES SIN QUE ESTEN SOPORTADOS EN AJUSTES AL CRONOGRAMA</t>
  </si>
  <si>
    <t>1.SUSCRIBIR DOCUMENTO(S)  ACLARATORIO(S) DONDE SE PRECISE LOS ALCANCES DEL PROYECTO Y CONDICIONES CONTRACTUALES, CONTENIDOS EN LOS DOCUMENTOS (PROPUESTAS, ANEXOS FINANCIEROS Y CRONOGRAMA) .</t>
  </si>
  <si>
    <t>OFERTA CON  CONOGRAMA DE ACTIVIDADES.</t>
  </si>
  <si>
    <t>DOCUMENTO(S) ACLARATORIO(S) SUSCRITO(S).</t>
  </si>
  <si>
    <t>2.1.3.8.6.1</t>
  </si>
  <si>
    <t>HALLAZGO ADMINISTRATIVO POR INCUMPLIMIENTO EN LAS OBLIGACIONES CONTRACTUALES, OCASIONADAS POR LAS DEFICIENCIAS DE CONTROL, SEGUIMIENTO Y SUPERVISIÓN DE LOS COMPROMISOS ADQUIRIDOS POR LA INTERVENTORÍA PARA EL CONTROL EN LA EJECUCIÓN DEL ANEXO FINANCIERO FASE I.</t>
  </si>
  <si>
    <t>DEFICIENCIAS EN LOS PROCESOS DE CONTROL Y SUPERVISIÓN EVIDENCIADOS EN LAS PRUEBAS Y VERIFICACIONES REALIZADAS</t>
  </si>
  <si>
    <t>1.ELABORAR LISTADO DE PRUEBAS REALIZADAS Y VALIDAR CUMPLIMIENTO.</t>
  </si>
  <si>
    <t>LISTADO DE PRUEBAS</t>
  </si>
  <si>
    <t>LISTADO DE PRUEBAS REALIZADAS Y VALIDADAS.</t>
  </si>
  <si>
    <t>2. ELABORAR CRONOGRAMA DE PRUEBAS FALTANTES.</t>
  </si>
  <si>
    <t>CRONOGRAMA DE PRUEBAS</t>
  </si>
  <si>
    <t>NÚMERO DE PRUEBAS PROGRAMADAS (CRONOGRAMA) / NÚMERO DE PRUEBAS REALIZADAS</t>
  </si>
  <si>
    <t>2.1.3.8.6.3</t>
  </si>
  <si>
    <t>HALLAZGO ADMINISTRATIVO CON PRESUNTA INCIDENCIA DISCIPLINARIA POR EL RECONOCIMIENTO Y PAGO DE INCREMENTOS NO PACTADOS BILATERALMENTE VULNERANDO EL PRINCIPIO DE TRANSPARENCIA, QUE PUEDEN GENERAR INSEGURIDAD JURÍDICA Y COMPROMETEN LA EFICACIA CONTRACTUAL Y LOS FINES PERSEGUIDOS</t>
  </si>
  <si>
    <t>VULNERACIÓN DEL PRINCIPIO DE TRANSPARENCIA POR LA FALTA DE PUBLICACIÓN DE LOS DOCUMENTOS CONTRACTUALES</t>
  </si>
  <si>
    <t>SUSCRIBIR Y PUBLICAR EN EL SECOP UN DOCUMENTO ACLARATORIO DONDE SE PRECISE LAS CONDICIONES CONTRACTUALES, CONTENIDOS EN LOS DOCUMENTOS (PROPUESTAS Y SU ACEPTACIÓN, ANEXOS FINANCIERO) .</t>
  </si>
  <si>
    <t>DOCUMENTO ACLARATORIO</t>
  </si>
  <si>
    <t>NÚMERO DE DOMUMENTOS SUSCRITOS / NÚMERO DE CERTIFICADOS DE PUBLICACIÓN</t>
  </si>
  <si>
    <t>2.1.3.9.1</t>
  </si>
  <si>
    <t>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t>
  </si>
  <si>
    <t>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t>
  </si>
  <si>
    <t>SOCIALIZAR LA GUÍA QUE  ESTABLEZCA PROCEDIMENTALMENTE LOS PARÁMETROS A SEGUIR PARA EL CÁLCULO DE PRESUPUESTOS</t>
  </si>
  <si>
    <t>2.1.3.9.1.2</t>
  </si>
  <si>
    <t>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t>
  </si>
  <si>
    <t>SOCIALIZAR CON LOS SERVIDORES DE LA SDM ACERCA DEL EJERCICIO DE LA SUPERVISIÓN, SUS OBLIGACIONES Y LAS IMPLICACIONES DISCIPLINARIAS QUE CONLLEVA LA OMISIÓN EN SU ACTUACIÓN Y POSTERIORMENTE EVALUAR LOS RESULTADOS.</t>
  </si>
  <si>
    <t>NÚMERO DE SERVIDORES SOCIALIZADOS/NÚMERO DE SERVIDORES CONVOCADOS A LA SOCIALIZACIÓN</t>
  </si>
  <si>
    <t>SPS</t>
  </si>
  <si>
    <t>SUSCRIBIR EL ACTA DE INICIO SIN QUE SE HUBIESEN SIDO PREVIAMENTE VALIDADAS LAS HOJAS DE VIDA DE LOS MIEMBROS DEL EQUIPO DE TRABAJO POR FALTA DE CONTROL Y VERIFICACIÓN.</t>
  </si>
  <si>
    <t>DISEÑAR E IMPLEMENTAR LISTA DE CHEQUEO DE DOCUMENTOS Y REQUISITOS EXIGIDOS EN LOS ESTUDIOS PREVIOS, PLIEGOS DE CONDICIONES, CARTA DE INVITACIÓN, CONTRATO, ANEXOS Y FICHAS TÉCNICAS,  PARA CADA UNO DE LOS CONTRATOS GESTIONADOS EN LA SPS.</t>
  </si>
  <si>
    <t>CONTROL CONTRACTUAL</t>
  </si>
  <si>
    <t>LISTA DE CHEQUEO DISEÑADA E IMPLEMENTADA.</t>
  </si>
  <si>
    <t>DIRECCIÓN DE TRANSPORTE E INFRAESTRUCTURA / DIRECCIÓN DE ESTUDIOS SECTORIALES Y DE SERVICIO</t>
  </si>
  <si>
    <t>INCLUIR UN DIAGRAMA DE RUTA CRÍTICA QUE CONSOLIDE LAS DISTINTAS FECHAS E HITOS DEL DESARROLLO DEL CONTRATO EN LOS DOCUMENTOS PRECONTRACTUALES ELABORADOS EN LA SPS.</t>
  </si>
  <si>
    <t>SEGUIMIENTO A RUTA CRÍTICA</t>
  </si>
  <si>
    <t>(DIAGRAMA DE RUTA CRÍTICA INCLUIDO EN LOS DOCUMENTOS PRECONTRACTUALES DE LA SPS / DOCUMENTOS PRECONTRACTUALES ELABORADOS EN LA SPS)*100</t>
  </si>
  <si>
    <t>DIRECCIÓN DE TRANSPORTE E INFRAESTRUCTURA / DIRECCIÓN DE ESTUDIOS SECTORIALES Y DE SERVICIO / SPS</t>
  </si>
  <si>
    <t>2.1.3.9.1.3</t>
  </si>
  <si>
    <t>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t>
  </si>
  <si>
    <t>LA FALTA DE CLARIDAD EN LOS DOCUMENTOS CONTRACTUALES PRODUJO DIFERENCIAS EN LOS CRITERIOS INTERPRETATIVOS EN MATERIA DE DURACIÓN DE LA ETAPA DE IMPLEMENTACIÓN.</t>
  </si>
  <si>
    <t>SOCIALIZAR CON LOS SERVIDORES DE LA SDM TIPS DE BUENAS PRÁCTICAS AL MOMENTO DE ESTRUCTURAR Y EALUAR LOS PROCESOS CONTRACTUALES</t>
  </si>
  <si>
    <t>2016-12-16</t>
  </si>
  <si>
    <t>(DIAG DE RUTA CRÍTICA INCLUIDO EN DOCS PRECONTRA DE LA SPS / DOC PRECONTRA ELABORADOS EN SPS)*100</t>
  </si>
  <si>
    <t>2.1.3.9.1.4</t>
  </si>
  <si>
    <t>HALLAZGO ADMINISTRATIVO, AL PUBLICAR EL ACTA DE AUDIENCIA DE ACLARACIÓN DE PLIEGOS DEFINITIVOS Y ASIGNACIÓN DE RIESGOS EN EL SECOP, SIN FIRMA DE LOS ASISTENTES</t>
  </si>
  <si>
    <t>TALLER DE DIRECTRICES EN LA ELABORACIÓN DE DOCUMENTOS CONTRACTUALES PARA EL EQUIPO DE CONTRATACIÓN DE LA DIRECCIÓN DE ASUNTOS LEGALES</t>
  </si>
  <si>
    <t>2.1.3.9.1.5</t>
  </si>
  <si>
    <t>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t>
  </si>
  <si>
    <t>2.1.3.9.1.6</t>
  </si>
  <si>
    <t>HALLAZGO ADMINISTRATIVO CON PRESUNTA INCIDENCIA DISCIPLINARIA PORQUE LA SECRETARÍA DISTRITAL DE MOVILIDAD TRANSFIRIÓ ANTICIPADAMENTE AL PATRIMONIO AUTÓNOMO $3.400.000.000 SIN QUE SE CONFIGURARA ALGUNA DE LAS CONDICIONES PACTADAS EN EL CONTRATO; ASÍ MISMO NO TUVO EN CUENTA ANTES DE SU TRANSFERENCIA QUE EL CONCESIONARIO SE ENCONTRABA ANTE EL INCUMPLIMIENTO DE OBLIGACIONES ESENCIALES PARA EL INICIO DE LA ETAPA DE IMPLEMENTACIÓN.</t>
  </si>
  <si>
    <t>FALTA DE ESPECIFICIDAD EN EL CONTRATO RESPECTO DEL MOMENTO EN EL CUAL SE DEBEN TRANSFERIR LOS RECURSOS A LA FIDUCIA. FALTA DE PLANEACIÓN EN LA EJECUCIÓN PRESUPUESTAL.</t>
  </si>
  <si>
    <t>REALIZAR TALLER DE BUENAS PRÁCTICAS EN LA ESTRUCTURACIÓN DE PROCESOS, TIPOLOGÍA CONTRACTUAL Y NORMATIVIDAD APLICABLE, DIRIGIDO A LOS SERVIDORES DE LA SDM</t>
  </si>
  <si>
    <t>NÚMERO DE TALLERES REALIZADOS/NÚMERO DE TALLERES PROGRAMADOS</t>
  </si>
  <si>
    <t>2.1.3.9.1.7</t>
  </si>
  <si>
    <t>HALLAZGO ADMINISTRATIVO CON PRESUNTA INCIDENCIA DISCIPLINARIA POR PACTAR COMPROMISOS DIFERENTES SOBRE LOS RENDIMIENTOS FINANCIEROS GENERADOS DE LAS SUBCUENTAS DEL PATRIMONIO AUTÓNOMO EN EL CONTRATO NO. 2015-1042.</t>
  </si>
  <si>
    <t>NO SE TUVO EN CUENTA EL ARTÍCULO 17 DEL DECRETO 234 DE 2015 CUANDO SE PROYECTÓ LA CLÁUSULA 19 EN SU LITERAL C) Y D) DEL CONCESIÓN 2015-1042. DEFINICIÓN ERRADA DE CLAUSULAS EN EL CONTRATO FIDUCIARIO.</t>
  </si>
  <si>
    <t>GESTIONAR ANTE LA FIDUCIARIA EL REINTEGRO DE LOS RENDIMIENTOS FINANCIEROS GENERADOS EN LAS SUBCUENTAS DE PATRIMONIO AUTÓNOMO A LA TESORERÍA DISTRITAL.</t>
  </si>
  <si>
    <t>TALLER DE ACTUALIZACIÓN EN CONTRATACIÓN ESTATAL</t>
  </si>
  <si>
    <t>CERTIFICADO DE TRANSACCIÓN DE REINTEGRO DE RENDIMIENTOS FINANCIEROS AL CORTE SOLICITADO.</t>
  </si>
  <si>
    <t>DTI / DESS</t>
  </si>
  <si>
    <t>2.1.3.9.2.1</t>
  </si>
  <si>
    <t>HALLAZGO ADMINISTRATIVO CON PRESUNTA INCIDENCIA DISCIPLINARIA PORQUE LA SECRETARÍA DISTRITAL DE MOVILIDAD NO PUBLICÓ EN EL SECOP EL DOCUMENTO CORRESPONDIENTE A LOS ESTUDIOS PREVIOS DEL CONVENIO DE ASOCIACIÓN 2015-1142, INCUMPLIENDO LO ESTABLECIDO EN EL DECRETO 1510 DE 2013.</t>
  </si>
  <si>
    <t>2.1.3.9.3</t>
  </si>
  <si>
    <t>HALLAZGO ADMINISTRATIVO POR QUE LA SDM, RECONOCIÓ Y PAGO A TRAVÉS DEL CONTRATO DE OBRA NO. 2016-012, EL IVA DEL 16% CORRESPONDIENTE A LA UTILIDAD DEL CONTRATISTA ETB EN CUANTÍA DE $93.851.807, CUANDO LOS CONTRATOS DE OBRA ESTÁN EXENTOS DEL PAGO DEL IVA</t>
  </si>
  <si>
    <t>LA SECRETARIA NO COMPARTE EL HALLAZGO , DEBIDO A QUE SE APLICO LA NORMATIVIDAD VIGENTE, SIN EMBARGO SE ADELANTARA EL RESPECTIVO PLAN DE MEJORAMIENTO SUSTENTADO EN LA  FALTA DE UNIDAD DE CRITERIO EN EL PROCESO EN LA APLICACIÓN DE NORMATIVIDAD TRIBUTARIA.</t>
  </si>
  <si>
    <t>FALTA DE UNIDAD DE CRITERIO O DESCONOCIMIENTO EN EL PROCESO EN LA APLICACIÓN DE NORMATIVIDAD TRIBUTARIA.</t>
  </si>
  <si>
    <t>SOCIALIZAR LA GUÍA PARA EL CÁLCULO DE PRESUPUESTOS PARA CADA UNA DE LAS TIPOLOGIAS CONTRACTUALES.</t>
  </si>
  <si>
    <t>2018-07-19</t>
  </si>
  <si>
    <t>FALTA DE UNIDAD DE CRITERIO EN EL PROCESO EN LA APLICACIÓN DE NORMATIVIDAD TRIBUTARIA.</t>
  </si>
  <si>
    <t>REALIZAR MESAS TÉCNICAS TRIMESTRALMENTE CON EL EQUIPO DE PROFESIONALES QUE APOYAN EL COMPONENTE TRIBUTARIO EN LA SUBDIRECCIÓN FINANCIERA - SF, CON EL FIN DE REALIZAR UNA REVISIÓN DE LOS CAMBIOS NORMATIVOS QUE IMPACTAN EL PROCESO, COMO MECANISMO DE AUTOCONTROL.</t>
  </si>
  <si>
    <t>REVISAR, ACTUALIZAR REPORTRAR TRIMESTRALMENTE LA MATRIZ DE CUMPLIMIENTO LEGAL DEL PROCESO DE GESTIÓN FINANCIERA</t>
  </si>
  <si>
    <t>NUMERO DE REGISTROS DE LA MATRIZ DE CUMPLIMIENTO LEGAL REVISADAS Y/O ACTUALIZADAS / TOTAL REPORTES PROGRAMADO EN EL SIG</t>
  </si>
  <si>
    <t>2.1.4</t>
  </si>
  <si>
    <t>SE EVIDENCIÓ QUE, EN LAS CARPETAS CORRESPONDIENTES A LOS CONTRATOS INCLUIDOS EN EL CUADRO 2014-017; 2014-206; 2014-127; 2014-189; 2014-171; 2014-053; 2014-219; 2014-019; 2014-221; 2014-242; 2014-117; 2014-106; 2014-220; 2014-215; 2014-236; 2014-116; 2014-274; 2014-253; 2014-023; 2014-198; 2014-024; 2014-217; 2014-160</t>
  </si>
  <si>
    <t>IMPOSIBILIDAD REALIZAR LA AFILIACIÓN AL SISTEMA GENERAL DE RIESGO LABORALES ANTES DE LA LEGALILZACIÓN DEL CONTRATO</t>
  </si>
  <si>
    <t>1. HACER UNA VERIFICACIÓN  E INCORPORACIÓN DE LAS CERTIFICACIONES DE AFILIACIÓN DE LOS CONTRATOS SUSCRITOS EN LA VIGENCIA 2014, DE TAL MANERA QUE SE ESTABLEZCA EL CUMPLIMIENTO DE LOS REQUISITOS DEFINIDOS  POR LA NORMATIVIDAD VIGENTE, INCLUYENDO LA MUESTRA RELACIONADA POR EL ENTE DE CONTROL.</t>
  </si>
  <si>
    <t>NO. DE CONTRATOS VERIFICADOS Y AJUSTADOS / NO.  TOTAL DE  CONTRATOS SUSCRITOS EN LA VIGENCIA 2014</t>
  </si>
  <si>
    <t>2. INCLUIR EL ACTA DE COMPROMISO DE AFILIACIÓN A LA ARL, EN EL PROCEDIMIENTO PARA LA CONTRATACIÓN DIRECTA Y EN LA LISTA DE CHEQUEO DE REQUISITOS (DOCUMENTOS DEBIDAMENTE SOCIALILIZADOS)</t>
  </si>
  <si>
    <t>PROCEDIMIENTO ACTUALIZADO</t>
  </si>
  <si>
    <t>PROCEDIMIENTO  Y ANEXOS , ACTUALIZADO, SOCIALIZADOS E IMPLEMENTADOS</t>
  </si>
  <si>
    <t>2.1.4.1.1</t>
  </si>
  <si>
    <t>HALLAZGO ADMINISTRATIVO POR INCONSISTENCIA EN LA INFORMACIÒN REPORTADA EN EL COMPONENTE ENERGÈTICO POR CUANTO EL PORCENTAJE DE LA META DE AHORRO ALCANZADO DEL 7% NO CORRESPONDE A LA REALIDAD YA QUE POR EL CONTRARIO SE PRODUJO UN MAYOR CONSUMO DEL 18,05%.</t>
  </si>
  <si>
    <t>FALTA DE CONTROL  Y REVISIÒN AL INGRESAR LOS DATOS AL  SISTEMA DE VIGILANCIA Y CONTROL FISCAL SIVICOF.</t>
  </si>
  <si>
    <t>1. CONFRONTAR Y VERIFICAR MENSUALMENTE  LOS ORIGINALES CONTRA LAS BASES DE DATOS DE LOS CONSUMOS GENERADOS, IINCLUYENDO LA ESTACIÒN DE METROPOLITANA DE TRÀNSITO.</t>
  </si>
  <si>
    <t>SEGUIMIENTOS REALIZADOS</t>
  </si>
  <si>
    <t>(NÚMERO DE SEGUIMIENTOS REALIZADOS / NÚMERO DE SEGUIMIENTOS PROGRAMADOS )*100</t>
  </si>
  <si>
    <t>SUBSECRETARÍA DE GESTION CORPORATIVA / SUBDIRECCION ADMINISTRATIVA</t>
  </si>
  <si>
    <t>2014-06-15</t>
  </si>
  <si>
    <t>2. DESARROLLAR ACTIVIDADES DE MANTENIMIENTOS PREVENTIVOS Y CORRECTIVOS A APARATOS, ELEMENTOS Y OTROS DEL SISTEMA ENERGÉTICO Y REDES ELÉCTRICAS DE LAS DIFERENTES SEDES DE LA SDM.</t>
  </si>
  <si>
    <t>ACTIVIDADES REALIZADAS</t>
  </si>
  <si>
    <t>(NÚMERO DE ACTIVIDADES REALIZADAS /NÚMERO DE ACTIVIDADES PROGRAMADAS )*100</t>
  </si>
  <si>
    <t>3. REALIZAR CAPACITACIONES Y/O SENSIBILIZACIONES SOBRE EL MANEJO ADECUADO DEL RECURSO ENÈRGETICO EN LAS DIFERENTES SEDES DE LA SDM.</t>
  </si>
  <si>
    <t>Gestión Presupuestal</t>
  </si>
  <si>
    <t>HALLAZGO ADMINISTRATIVO POR BAJA EJECUCIÓN DEL 48,72% EN LOS GIROS PRESUPUESTALES</t>
  </si>
  <si>
    <t>DÉBILES PROCESOS DE SEGUIMIENTO AL PAC.</t>
  </si>
  <si>
    <t>REALIZAR SEGUIMIENTO POR PARTE DE LOS ORDENADORES DEL GASTO A LA EJECUCIÓN PRESUPUESTAL.</t>
  </si>
  <si>
    <t>EJECUCIÓN</t>
  </si>
  <si>
    <t>(NO DE SEGUIMIENTOS REALIZADOS / NO DE SEGUIMIENTOS PROGRAMADOS) * 100</t>
  </si>
  <si>
    <t>2.1.4.1.2</t>
  </si>
  <si>
    <t>HALLAZGO ADMINISTRATIVO POR INCONSISTENCIA EN LA INFORMACIÒN REPORTADA EN EL COMPONENTE HÌDRICO POR CUANTO EL PORCENTAJE DE LA META DE AHORRO ALCANZADO DEL 1% NO CORRESPONDE A LA REALIDAD YA QUE POR EL CONTRARIO SE PRODUJO UN MAYOR CONSUMO DEL 36,13%.</t>
  </si>
  <si>
    <t>1. CONFRONTAR Y VERIFICAR MENSUALMENTE  LOS ORIGINALES CONTRA LAS BASES DE DATOS DE LOS CONSUMOS GENERADOS, INCLUYENDO LA ESTACIÒN DE METROPOLITANA DE TRÀNSITO.</t>
  </si>
  <si>
    <t>2. DESARROLLAR ACTIVIDADES DE MANTENIMIENTOS PREVENTIVOS Y CORRECTIVOS A APARATOS, ELEMENTOS Y OTROS DEL SISTEMA  HÌDRICO Y REDES ELÉCTRICAS DE LAS DIFERENTES SEDES DE LA SDM.</t>
  </si>
  <si>
    <t>3. REALIZAR CAPACITACIONES Y/O SENSIBILIZACIONES SOBRE EL MANEJO ADECUADO DEL RECURSO HÌDRICO EN LAS DIFERENTES SEDES DE LA SDM.</t>
  </si>
  <si>
    <t>2.1.4.3.1</t>
  </si>
  <si>
    <t>HALLAZGO ADMINISTRATIVO POR INCONSISTENCIAS EN LA INFORMACIÓN DEL PROYECTO 339 SUMINISTRADA A LA CONTRALORÍA DE BOGOTÁ EN EL DESARROLLO DEL PROCESO AUDITOR.</t>
  </si>
  <si>
    <t>SE PRESENTO UN ERROR DE DIGITALIZACIÓN POR PARTE DEL PROFESIONAL PRODUCIENDO INCONGRUENCIA ENTRE EL PRESUPUESTO PROGRAMADO Y EL EJECUTADO</t>
  </si>
  <si>
    <t>REVISAR Y COTEJAR MENSUALMENTE LA INFORMACIÒN GENERADA Y REPORTADA POR  LA SUBSECRETARIA DE POLÌTICA SECTORIAL Y VERIFICAR EL REGISTRO DE LA MISMA.</t>
  </si>
  <si>
    <t>NÚMERO SEGUIMIENTOS REALIZADOS / NÚMERO DE SEGUIMIENTOS PROGRAMADOS</t>
  </si>
  <si>
    <t>2014-03-06</t>
  </si>
  <si>
    <t>2015-02-06</t>
  </si>
  <si>
    <t>2.1.5</t>
  </si>
  <si>
    <t>FALTA DE CERTIFICACIÓN ORIGINAL ACERCA DE LA INEXISTENCIA EN PLANTA DE PERSONAL POR PARTE DEL SUBDIRECTOR ADMINISTRATIVO.</t>
  </si>
  <si>
    <t>INEXISTENCIA DE UN PROCEDIMIENTO PARA LA EXPEDICIÒN DEL CERTIFICADO DE NO PLANTA.</t>
  </si>
  <si>
    <t>ELABORAR E IMPLEMENTAR EL PROCEDIMIENTO Y SUS ANEXOS PARA LA EXPEDICIÒN DEL  CERTIFICADO DE NO PLANTA. (SOCIALIZAR  EL PROCEDIMIENTO)</t>
  </si>
  <si>
    <t>PROCEDIMIENTO  Y ANEXOS, ACTUALIZADO, SOCIALIZADOS E IMPLEMENTADOS</t>
  </si>
  <si>
    <t>2014-04-30</t>
  </si>
  <si>
    <t>2.1.6</t>
  </si>
  <si>
    <t>CONTRATO 2014-224, SUSCRITO POR LAS PARTES: EL OBJETO CONTRACTUAL DEFINIDO COMO "BRINDAR DE MANERA AUTÓNOMA LOS SERVICIOS TÉCNICOS Y ADMINISTRATIVOS, APOYO AL DESPAHO EN LOS RELACIONADO CON LA ORGANIZACIÓN DE LOS DOCUMENTOS QUE INGRESAN A ESTA DEPEDENCIA... Y DEMÁS ACTIVIDADES CON LA GESTIÓN DOCUMENTAL", CORRESPODE AL DIARIO QUEHACER INSTITUCIONAL Y POR TANTO TALES ACTIVIDADES HACEN PARTE DE LAS FUNCIONES DEL PERSONAL DE PLANTA.</t>
  </si>
  <si>
    <t>PERSONAL INSUFIENTE PARA ATENDER  LOS SERVICIOS PROFESIONALES, TÈCNICOS Y ASISTENCIALES.</t>
  </si>
  <si>
    <t>REALIZAR UN ESTUDIO TÉCNICO TENDIENTE A LOGRAR EL INCREMENTO DE LA PLANTA TEMPORAL EN 351 (PROFESIONALES, TÈCNICOS Y ASISTENCIALES) PARA SECRETARIA DISTRITAL DE MOVILIDAD.</t>
  </si>
  <si>
    <t>ESTUDIO TÈCNICO GENERADO</t>
  </si>
  <si>
    <t>ESTUDIO TÈCNICO</t>
  </si>
  <si>
    <t>SUBSECRETARÍA DE GESTION CORPORATIVA</t>
  </si>
  <si>
    <t>2014-03-03</t>
  </si>
  <si>
    <t>DEFICIENCIAS EN LA IDENTIFICACIÓN DE LAS NECESIDADES Y SU INCORPORACIÓN EN LOS ESTUDIOS PREVIOS DEL PERSONAL QUE SE REQUIERE CONTRATAR.</t>
  </si>
  <si>
    <t>ELABORAR ESTUDIOS PREVIOS COHERENTES Y AJUSTADOS A LAS NECESIDADES DE LA ENTIDAD Y A LA NORMATIVIDAD VIGENTE, A FIN DE QUE SE INCORPOREN CRITERIOS DE PROPORCONALIDAD ENTRE LOS REQUISITOS QUE SE EXIGEN Y LAS ACTIVIDADES A CONTRATAR.</t>
  </si>
  <si>
    <t>NO. ESTUDIOS PREVIOS ELABORADOS DE ACUERDO CON LAS NECESIDADADES / NO. DE SOLICITUDES DE CONTRATACIÓN RADICADAS EN LA DAL PARA TRÁMITE</t>
  </si>
  <si>
    <t>SUBSECRETARIA DE POLITICA SECTORIAL</t>
  </si>
  <si>
    <t>FALTA DE CONTROL AL REVISAR LOS DOCUMENTOS QUE CONFORMAN LA CARPETA QUE CONTIENE EL EXPEDIENTE CONTRACTUAL</t>
  </si>
  <si>
    <t>1. ADJUNTAR LA MINUTA A LA CARPETA DEL CONTRATO REFERIDO</t>
  </si>
  <si>
    <t>DOCUMENTO ADJUNTADO</t>
  </si>
  <si>
    <t>DOCUMENTO INCORPORADO A LA CARPETA</t>
  </si>
  <si>
    <t>2. APLICAR DE MANERA RIGUROSA EN LA DAL LA LISTA DE CHEQUEO, A FIN DE PODER CONSOLIDAR DE MANERA COMPLETA LOS DOCUMENTOS QUE HACEN PARTE DE LA CARPETA QUE CONTIENE EL EXPEDIENTE CONTRACTUAL.</t>
  </si>
  <si>
    <t>CONTRATOS CON SEGUIMIENTO</t>
  </si>
  <si>
    <t>NO.CONTRATOS CON  SEGUIMIENTO REALIZADO  / NO. DE CONTRATOS SUSCRITOS.</t>
  </si>
  <si>
    <t>2.1.6.8.1</t>
  </si>
  <si>
    <t>HALLAZGO ADMINISTRATIVO POR INCONSISTENCIA DE LA INFORMACIÒN SUMINSITRADA EN EL DESARROLLO DEL PROCESO AUDITOR, CORRESPONDIENTE A LAS CUENTAS POR PAGAR A DICIEMBRE DE 2013.</t>
  </si>
  <si>
    <t>FALTA DE PUNTOS DE CONTROL  Y DESCONOCIMIENTO DE LA FORMA DE ATENDER LOS ENTES DE CONTROL.</t>
  </si>
  <si>
    <t>1. EMITIR UNA CIRCULAR POR SECRETARIO DE MOVILIDAD DONDE SE ESTABLEZCA EL PROCEDIMIENTO PARA ATENDER LOS REQUERIMIOENTO Y ENTREGA DE LA INFORMACIÒN SOLICITADA POR ENTES DE CONTROL Y CLIENTES INTERNOS Y EXTERNOS. .</t>
  </si>
  <si>
    <t>EXPEDICIÓN DE CIRCULAR</t>
  </si>
  <si>
    <t>CIRCULAR EMITIDA Y SOCIALIZADA</t>
  </si>
  <si>
    <t>2015-08-15</t>
  </si>
  <si>
    <t>2. VERIFICAR PREVIAMENTE LA INFORMACIÓN SOLICITADA POR LOS ENTES DE CONTROL, CONTRA LOS ORGINALES.</t>
  </si>
  <si>
    <t>REQUERIMIENTOS REVISADOS</t>
  </si>
  <si>
    <t>NÚMERO DE REQUERIMIENTOS REVISADOS /NUMERO DE REQUERIMIENTOS SOLICITADOS</t>
  </si>
  <si>
    <t>SUBSECRETARÍA DE GESTION CORPORATIVA / SUBDIRECCION FINANCIERA</t>
  </si>
  <si>
    <t>2.10.2</t>
  </si>
  <si>
    <t>HALLAZGO ADMINISTRATIVO CON POSIBLE INCIDENCIA DISCIPLINARIA E INCIDENCIA FISCAL EN CUANTÍA VEINTIUN MIL NOVECIENTOS SESENTA Y CINCO MILLONES TRECE MIL TREINTA Y UN PESOS ($21.965.013.031,00) MCTE,</t>
  </si>
  <si>
    <t>ENTREGAR Y SOCIALIZAR EL ACTO MODIFICATORIO DEL  REGLAMENTO DEL FONDO PARA EL MEJORAMIENTO DE LA CALIDAD DEL SERVICIO ELIMINANDO LA POSIBILIDAD DE ADQUIRIR VEHÍCULOS VINCULADOS BAJO LA MODALIDAD DE RENTA. EN EL ENTENDIDO QUE DESDE EL AÑO 2012 NO SE HA AUTORIZADO NUEVAMENTE LA COMPRA DE VEHÍCULOS BAJO LA MODALIDAD DE RENTA DEL SITP ACCIÓN QUE HA VENIDO SIENDO CUMPLIDA.</t>
  </si>
  <si>
    <t>ELABORACIÓN ACTO MODIFICATORIO</t>
  </si>
  <si>
    <t>ACTO MODIFICATORIO DEL REGLAMENTO DEL FONDO PARA EL MEJORAMIENTO DE LA CALIDAD DEL SERVICIO ENTREGADO Y SOCIALIZADO</t>
  </si>
  <si>
    <t>2.11.1</t>
  </si>
  <si>
    <t>HALLAZGO ADMINISTRATIVO CON POSIBLE INCIDENCIA DISCIPLINARIA E INCIDENCIA FISCAL EN CUANTÍA DE OCHO MIL TRECIENTOS OCHENTA MILLONES DOSCIENTOS CINCO MIL NOVECIENTOS DIEZ Y SEIS PESOS ($8.380.205.916), AL DETERMINAR LA EXISTENCIA DE 31760 REGISTROS CORRESPONDIENTES A MULTAS GENERADAS EN LOS ACTOS ADMINISTRATIVOS PROVENIENTES DE  LA IMPOSICIÓN DE COMPARENDOS A INFRACTORES DE TRÁNSITO.</t>
  </si>
  <si>
    <t>EXISTENCIA DE EXPEDIENTES CONTRAVENCIONALES (INFRACCIÓN  A LAS NORMAS DE TRÁNSITO)  Y DE PROCESO DE COBRO COACTIVO MANUALES QUE NO ESTÁN REGISTRADOS EN EL SISTEMA DE INFORMACIÓN SICON, SITUACIÓN QUE DIFICULTA LA  REALIZACIÓN DE PROCESOS DE DEPURACIÓN Y SANEAMIENTO DE LA CARTERA DE LA SDM.</t>
  </si>
  <si>
    <t>EFECTUAR EL ANALISIS DE  LOS 31.760 REGISTROS, CORRESPONDIENTE A LA CUENTA DEUDORES, EN LOS QUE SE EVIDENCIA MULTAS PROVENIENTES DE LA IMPOSICIÓN DE COMPARENDOS QUE SEGÚN LOS REGISTROS EVIDENCIADOS EN SICON NO SE LES HA LIBRADO EL CORRESPONDIENTE MANDAMIENTO DE PAGO; MEDIANTE EL PROCEDIMIENTO ESTABLECIDO EN LOS NUMERALES 2.3 Y 2.4 DEL MANUAL DE ADMINISTRACIÓN</t>
  </si>
  <si>
    <t>(CANTIDAD TOTAL DE REGISTROS DEPURADOS DE LA CARTERA DE COMPARENDOS IMPUESTOS ENTRE EL AÑO 1997 A 2006 SIN MANDAMIENTO DE PAGO EN SICON</t>
  </si>
  <si>
    <t>2013-06-07</t>
  </si>
  <si>
    <t>2015-10-18</t>
  </si>
  <si>
    <t>2.2</t>
  </si>
  <si>
    <t>HALLAZGO ADMINISTRATIVO CON PRESUNTA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</si>
  <si>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 POR LOS HECHOS ANTERIORMENTE DESCRITOS SE CONSIDERA UN HALLAZGO ADMINISTRATIVO CON INCIDENCIA DISCIPLINARIA. TRASGREDIENDO EL ARTÍCULO 2 LITERALES A), D), E), DE LA LEY 87 DEL 29 DE NOVIEMBRE DE 1993 Y NUMERALES 1 Y 2 DEL ARTÍCULO 34 Y NUMERAL 1 DE ARTÍCULO 35 DE LA LEY 734 DE 2002.</t>
  </si>
  <si>
    <t>ORGANIZAR Y ACTUALIZAR CRONOLÓGICAMENTE EL EXPEDIENTE CONTRACTUAL EN EJECUCIÓN NUMERO 20132071 2013.CON LA  INCLUSIÓN DE LOS INFORMES DE SUPERVISIÓN FALTANTES  Y EVIDENCIADOS  EN LA AUDITORÍA</t>
  </si>
  <si>
    <t>DOCUMENTACIÓN ARCHIVADA</t>
  </si>
  <si>
    <t>INFORMES  REALIZADOS DE SUPERVISIÓN  /  INFORMES ORGANIZADOS Y ARCHIVADOS</t>
  </si>
  <si>
    <t>2.2.1.1.5</t>
  </si>
  <si>
    <t>HALLAZGO ADMINISTRATIVO CON PRESUNTA INCIDENCIA DISCIPLINARIA PORQUE LA SECRETARÍA DISTRITAL DE MOVILIDAD NO PUBLICÓ EN EL SECOP EL DOCUMENTO CORRESPONDIENTE A LA ADICIÓN Y PRÓRROGA NO. 2 AL CONTRATO DE OBRA NO. 2012-1881 Y EL MODIFICATORIO NO. 1 AL CONTRATO DE OBRA NO. 2012-1842, INCUMPLIENDO LO ESTABLECIDO EN EL DECRETO 1510 DE 2013</t>
  </si>
  <si>
    <t>UNA VEZ VERIFICADA LA INFORMACIÓN REPORTADA EN EL SISTEMA ELECTRÓNICO DE CONTRATACIÓN PUBLICA – SECOP, SE EVIDENCIO QUE ESTE DOCUMENTO NO FUE PUBLICADO DENTRO DELOS TRES (3) DÍAS SIGUIENTES A SU EXPEDICIÓN.</t>
  </si>
  <si>
    <t>EMITIR Y SOCIALIZAR CIRCULAR AL INTERIOR DE LA SECRETARIA DISTRITAL DE MOVILIDAD, EN LA CUAL SE RECUERDE LA OBLIGATORIEDAD DE APORTAR OPORTUNAMENTE LA DOCUMENTACIÓN QUE DEBA SER PUBLICADA EN EL SISTEMA ELECTRÓNICO DE CONTRATACIÓN PUBLICA – SECOP, DENTRO DE LOS TIEMPOS ESTABLECIDOS POR LEY.</t>
  </si>
  <si>
    <t>ELABORACIÓN CIRCULAR</t>
  </si>
  <si>
    <t>CIRCULAR EMITIDA POR LA DIRECCIÓN DE ASUNTOS LEGALES.</t>
  </si>
  <si>
    <t>SUBSECRETARÍA DE GESTIÓN CORPORATIVA/DIRECCIÓN ASUNTOS LEGALES</t>
  </si>
  <si>
    <t>2015-12-30</t>
  </si>
  <si>
    <t>2.2.1.10.1</t>
  </si>
  <si>
    <t>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t>
  </si>
  <si>
    <t>EL CONTRATISTA INCUMPLE LAS OBLIGACIONES ESTIPULADAS EN EL CONTRATO DE CONSULTORÍA NO. 1804-2012 AL CONSTATARSE QUE NO SE APORTÓ UN VALOR ADICIONAL A LO EXISTENTE, ASÍ COMO OTRAS IMPORTANTES FALENCIAS EN LOS PRODUCTOS ENTREGADOS.</t>
  </si>
  <si>
    <t>1. GESTIONAR EL TRÁMITE DEL PROYECTO DE DECRETO PARA LA ADOPCION DEL PLAN DE MOVILIDAD AL ESTUDIO Y PLAN PILOTO.</t>
  </si>
  <si>
    <t>RADICAR PROYECTO DE DECRETO ANTE LA SECRETARÍA GENERAL DE LA ALCALDÍA MAYOR DE BOGOTÁ</t>
  </si>
  <si>
    <t>1. RADICACIÓN DE PROYECTO DE DECRETO ANTE LA SECRETARÍA GENERAL DE LA ALCALDÍA MAYOR DE BOGOTÁ, PREVIA  EXPOSICIÓN DE MOTIVOS QUE SUSTENTAN LA NECESIDAD DE EMISIÓN DEL DECRETO.</t>
  </si>
  <si>
    <t>DIRECCIÓN DE SEGURIDAD VIAL Y COMPORTAMIENTO DEL TRANSITO</t>
  </si>
  <si>
    <t>2. REFORZAR LA CAPACITACION SOBRE LAS GESTIONES Y OBLIGACIONES DE LOS SUPERVISORES A LOS CONTRATISTAS Y FUNCIONARIOS DE LA DSVCT.  (NO OBSTANTE LA ENTIDAD CONSIDERA QUE LOS PRODUCTOS DEL CITADO CONTRATO SI APORTARON VALOR AGREGADO)</t>
  </si>
  <si>
    <t>REALIZAR CAPACITACIONES SOBRE LAS GESTIONES Y OBLIGACIONES DE LOS SUPERVISORES</t>
  </si>
  <si>
    <t>2. PLANILLA DE ASISTENCIA A LA CAPACITACION  SOBRE LAS GESTIONES Y OBLIGACIONES DE LOS SUPERVISORES A LOS CONTRATISTAS Y FUNCIONARIOS DE LA DSVCT.</t>
  </si>
  <si>
    <t>2.2.1.3.1</t>
  </si>
  <si>
    <t>Control de Resultados</t>
  </si>
  <si>
    <t>Planes, Programas y Proyectos</t>
  </si>
  <si>
    <t>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t>
  </si>
  <si>
    <t>NO EXISTE HERRAMIENTA QUE REGISTRE LA RELACIÓN ENTRE EL AVANCE FÍSICO DE LAS METAS Y EL PRESUPUESTO EJECUTADO PARA LAS METAS MEDIDAS PORCENTUALMENTE</t>
  </si>
  <si>
    <t>DISEÑAR UN FORMATO DE CONTROL DE ACTIVIDADES QUE PERMITA REPORTAR LAS ACTIVIDADES DESARROLLADAS EN EL CUMPLIMIENTO DE LA META PORCENTUAL Y SU PONDERACIÓN, ASOCIADAS A LOS COMPROMISOS PRESUPUESTALES,DICHO FORMATO HARÁ PARTE INTEGRAL DEL PROCEDIMIENTO PE01-PR01 - FORMULACIÓN SEGUIMIENTO Y EVALUACIÓN DEL PLAN DE ACCIÓN INSTITUCIONAL.</t>
  </si>
  <si>
    <t>SEGUIMIENTO AL AVANCE DE METAS DE PORCENTAJE.</t>
  </si>
  <si>
    <t>DOCUMENTO ACTUALIZADO Y SOCIALIZADO A LOS RESPONSABLES EN EL PROCEDIMIENTO</t>
  </si>
  <si>
    <t>DAR APLICACIÓN AL FORMATO DE CONTROL DE ACTIVIDADES DEL PROCEDIMIENTO PE01-PR01 - FORMULACIÓN SEGUIMIENTO Y EVALUACIÓN DEL PLAN DE ACCIÓN INSTITUCIONAL ACTUALIZADO.</t>
  </si>
  <si>
    <t>IMPLEMENTACIÓN DEL FORMATO DE CONTROL DE ACTIVIDADES EN EL PROCEDIMIENTO PE01-PR01</t>
  </si>
  <si>
    <t>ESTIMAR METAS Y ASIGNAR RECURSOS A LOS PROYECTOS CON BASE EN PORCENTAJES SIN ESTABLECER MAGNITUDES O CANTIDADES CONCRETAS COMO AVANCE FÍSICO</t>
  </si>
  <si>
    <t>DISEÑAR UN FORMATO DE CONTROL DE ACTIVIDADES QUE PERMITA PROGRAMAR Y REPORTAR LAS ACTIVIDADES DESARROLLADAS EN EL CUMPLIMIENTO DE LA META PORCENTUAL Y SU PONDERACIÓN, ASOCIADAS A LOS COMPROMISOS PRESUPUESTALES, DICHO FORMATO HARÁ PARTE INTEGRAL DEL PROCEDIMIENTO PE01-PR01 - FORMULACIÓN SEGUIMIENTO Y EVALUACIÓN DEL PLAN DE ACCIÓN INSTITUCIONAL</t>
  </si>
  <si>
    <t>SEGUIMIENTO AL AVANCE DE METAS DE PORCENTAJE</t>
  </si>
  <si>
    <t>PROCEDIMIENTO PE01-PR01 - FORMULACIÓN SEGUIMIENTO Y EVALUACIÓN DEL PLAN DE ACCIÓN INSTITUCIONAL ACTUALIZADO, CON LA INCLUSIÓN DEL FORMATO DE CONTROL DE ACTIVIDADES</t>
  </si>
  <si>
    <t>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t>
  </si>
  <si>
    <t>LA SECRETARIA NO COMPARTE EL HALLAZGO, SIN EMBARGO SE ADELANTA  EL PLAN DE MEJORAMIENTO SOPORTADO EN  LA POSIBLE DEFICIENCIA EN LA ETAPA DE PLANEACIÓN DE LAS ACTIVIDADES,  ASI COMO POR DEBILIDADES EN EL CONTROL Y SEGUIMIENTO DE LAS MISMAS.</t>
  </si>
  <si>
    <t>1. REALIZAR LA REFORMULACIÓN DEL PROYECTO DE INVERSIÓN 1032 " GESTIÓN Y CONTROL DE TRÁNSITO Y TRANSPORTE", INCORPORANDO LA JUSTIFICACIÓN DE LA PLANEACIÓN DEL SISTEMA INTELIGENTE DE TRANSPORTE.</t>
  </si>
  <si>
    <t>REFORMULACIÓN DE PROYECTO DE INVERSIÓN DE INVERSIÓN 1032 GESTIÓN Y CONTROL DE TRÁNSITO Y TRANSPORTE</t>
  </si>
  <si>
    <t>FORMULACIÓN DE PROYECTO ACTUALIZADO</t>
  </si>
  <si>
    <t>SSM</t>
  </si>
  <si>
    <t>2018-01-31</t>
  </si>
  <si>
    <t>2. ACTUALIZAR EL PROCEDIMIENTO PE01 - PR01 PROCEDIMIENTO PARA LA FORMULACIÓN, SEGUIMIENTO Y EVALUACIÓN DEL PLAN DE ACCIÓN INSTITUCIONAL, INCLUYENDO EL LINEAMIENTO A TENER EN CUENTA PARA LA FORMULACIÓN DE METAS CUYA DESCRIPCIÓN CONTEMPLE FASES.</t>
  </si>
  <si>
    <t>PROCEDIMIENTO ACTUALIZADO PE01 - PR01 PE01-PR01</t>
  </si>
  <si>
    <t>OAP</t>
  </si>
  <si>
    <t>2017-11-30</t>
  </si>
  <si>
    <t>2.2.1.3.1.4</t>
  </si>
  <si>
    <t>HALLAZGO ADMINISTRATIVO CON INCIDENCIA FISCAL Y PRESUNTA DISCIPLINARIA EN CUANTÍA DE TREINTA Y SEIS MILLONES SESENTA Y UN MIL OCHOCIENTOS TREINTA Y UN PESOS ($36.061.831), PORQUE LA SECRETARÍA DISTRITAL DE MOVILIDAD</t>
  </si>
  <si>
    <t>NO HABERSE PRONUNCIADO LA ADMINISTRACIÓN SOBRE LOS RECURSOS DE REPOSICIÓN  QUE INTERPUSIERON EL CONSORCIO SIM Y LA ASEGURADORA QUE AMPARA EL CONTRATO DE CONCESIÓN 071-2007 CONFIANZA SA., CONTRA EL ACTO ADMINISTRATIVO  EMITIDO POR LA SDM RESOLUCIÓN NO. 006 DE 2013 EN CONTRA DEL CONSORCIO SIM POR INCUMPLIMIENTO A SUS OBLIGACIONES CONTRACTUALES.</t>
  </si>
  <si>
    <t>ESTABLECER EL  PROCEDIMIENTO PARA   TRAMITES DE PROCESOS  SANCIONATORIOS</t>
  </si>
  <si>
    <t>PROCEDIMIENTO APROBADO / PROCEDIMIENTO  PRESENTADO A OF ASESORA DE PLANEACIÓN</t>
  </si>
  <si>
    <t>SUBSECRETARÍA DE SERVICIOS DE MOVILIDAD</t>
  </si>
  <si>
    <t>2016-06-01</t>
  </si>
  <si>
    <t>2.2.1.3.2</t>
  </si>
  <si>
    <t>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t>
  </si>
  <si>
    <t>INDEBIDA PLANIFICACIÒN</t>
  </si>
  <si>
    <t>1. ACTUALIZAR EL PROCEDIMIENTO PE01 - PR01 PROCEDIMIENTO PARA LA FORMULACIÓN, SEGUIMIENTO Y EVALUACIÓN DEL PLAN DE ACCIÓN INSTITUCIONAL, INCLUYENDO LA RESPONSABILIDAD FRENTE AL SEGUIMIENTO TRIMESTRAL DE LAS METAS POR PARTE DE LOS SUBSECRETARIOS Y GERENTES DE PROYECTO.</t>
  </si>
  <si>
    <t>2. SOCIALIZAR A LA ALTA DIRECCIÓN LAS ACTUALIZACIONES DEL PROCEDIMIENTO PE01-PR01  PROCEDIMIENTO PARA LA FORMULACIÓN, SEGUIMIENTO Y EVALUACIÓN DEL PLAN DE ACCIÓN INSTITUCIONAL</t>
  </si>
  <si>
    <t>SOCIALIZACIÓN DEL PROCEDIMIENTO</t>
  </si>
  <si>
    <t>(DIRECTIVOS SOCIALIZADOS / DIRECTIVOS DE LA SDM)*100</t>
  </si>
  <si>
    <t>2.2.1.3.2.1</t>
  </si>
  <si>
    <t>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t>
  </si>
  <si>
    <t>LA CONTRALORIA AL REALIZAR SU INFORME CONCLUYÓ QUE NO SE ESTÁN  CUMPLIENDO LOS INDICADORES DE SERVICIO ESTIPULADOS EN EL CONTRATO Y  QUE NO SE HAN EVALUADO PERTINENTEMENTE POR LA SDM LOS  INFORMES DE POSIBLE INCUMPLIMIENTO.</t>
  </si>
  <si>
    <t>1. VERIFICAR EL CUMPLIMIENTO DE LOS INDICADORES DE SERVICIO DE ACUERDO A  LOS COMPROMISOS CONTRACTUALES.</t>
  </si>
  <si>
    <t>VERIFICACIÓN INDICADORES DE SERVICIO</t>
  </si>
  <si>
    <t>INDICADOR DE RESPUESTA RDA, RDC, RTO MENSUAL</t>
  </si>
  <si>
    <t>SUBSECRETARÍA DE SERVICIOS DE LA MOVILIDAD / DIRECCIÓN DE SERVICIO AL CIUDADANO</t>
  </si>
  <si>
    <t>2. REALIZAR EL TRÁMITE SANCIONATORIO A QUE HAYA LUGAR DE LOS INFORMES DE POSIBLE INCUMPLIMIENTO RELACIONADOS CON LOS INDICADORES DE SERVICIO ESTABLECIDOS EN EL CONTRATO DE CONCESIÓN 071 DE 2007 Y SU REGLAMENTO.</t>
  </si>
  <si>
    <t>ELABORACIÓN DE INFORMES DE POSIBLE INCUMPLIMIENTO</t>
  </si>
  <si>
    <t>INFORMES DE POSIBLE INCUMPLIMIENTO DE INDICADORES DEL SIM TRAMITADOS./ INFORMES DE POSIBLE INCUMPLIMIENTO DE INDICADORES DEL SIM.</t>
  </si>
  <si>
    <t>2.2.1.4.1</t>
  </si>
  <si>
    <t>HALLAZGO ADMINISTRATIVO CON PRESUNTA INCIDENCIA DISCIPLINARIA POR FRACCIONAMIENTO DE CONTRATOS. CONTRATOS CREADOS CON EL FIN DE MEJORAR LA CULTURA VIAL A TRAVÉS DE PRESENTACIONES LÚDICAS TEATRALES EN VÍA PÚBLICA. PÁG.  64</t>
  </si>
  <si>
    <t>VERIFICADA LA ETAPA PRECONTRACTUAL DE CADA UNO DE LOS CONTRATOS DE ASOCIACIÓN, EN ELLOS SE PUDO EVIDENCIAR LO SIGUIENTE: EL OBJETO Y LA NECESIDAD DESCRIBEN Y JUSTIFICAN LO MISMO EN LOS TRES CONTRATOS.</t>
  </si>
  <si>
    <t>INCLUIR EN LA POLITICAS DE OPERACIÓN DEL PROCEDIMIENTO DE CONTRATACIÓN DIRECTA, LINEAMIENTOS PRECISOS FRENTE A LOS CONTRATOS DERIVADOS DEL CONVENIO.</t>
  </si>
  <si>
    <t>INCLUSIÓN DE POLITICAS EN PROCEDIMIENTO</t>
  </si>
  <si>
    <t>2014-11-04</t>
  </si>
  <si>
    <t>2015-12-20</t>
  </si>
  <si>
    <t>2.2.1.4.1.1</t>
  </si>
  <si>
    <t>HALLAZGO ADMINISTRATIVO POR EL ATRASO CONSIDERABLE EN LA IMPLEMENTACIÓN DEL SISTEMA INTEGRADO DE TRANSPORTE SITP Y MANTENER LA OPERACIÓN DEL TRADICIONAL TRANSPORTE PÚBLICO COLECTIVO CUYAS CONDICIONES DE ASEO, COMODIDAD, AMPLITUD PARA LOS USUARIOS NO CORRESPONDEN A LOS ESTÁNDARES O PARÁMETROS EXIGIDOS</t>
  </si>
  <si>
    <t>INCUMPLIMIENTO DE LOS CONCESIONARIOS EMPRESA GESTORA OPERADORA DE BUSES - EGOBÚS SAS Y DEL  OPERADOR SOLIDARIO DE PROPIETARIOS TRANSPORTADORES – COOBÚS SAS, LOS CUALES TENÍAN A SU CARGO LA OPERACIÓN DE FONTIBÓN, SUBA CENTRO Y PERDOMO.</t>
  </si>
  <si>
    <t>REALIZAR SEGUIMIENTO AL MODELO DE TRANSPORTE  EN CUANTO A TRAZADOS, COBERTURA Y OFERTA DE LAS RUTAS PROVISIONALES Y LAS RUTAS SITP PENDIENTES POR INICIAR OPERACIÓN PARA ESTABLECER LA CANTIDAD Y TIPOLOGÍA DE FLOTA NECESARIA POR ZONA.</t>
  </si>
  <si>
    <t>MODELO DE TRANSPORTE</t>
  </si>
  <si>
    <t>(NO. DE SEGUIMIENTOS MENSUALES REALIZADOS / NO DE SEGUMIENTOS PROGRAMADOS) * 100</t>
  </si>
  <si>
    <t>DIRECCIÓN DE TRANSPORTE E INFRAESTRUCTURA</t>
  </si>
  <si>
    <t>2017-03-30</t>
  </si>
  <si>
    <t>2.2.1.4.1.3</t>
  </si>
  <si>
    <t>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t>
  </si>
  <si>
    <t>DEFICIENCIA EN LA EJECUCIÓN E IMPLEMENTACIÓN DEL CONTRATO POR PARTE DEL CONCESIONARIO.</t>
  </si>
  <si>
    <t>APLICAR EL PROCEDIMIENTO PE01-PR18 "PROCEDIMIENTO PARA ADELANTAR EL PROCESO SANCIONATORIO A CONTRATISTAS", CON LA FINALIDAD DE ESTABLECER EL POSIBLE INCUMPLIMIENTO POR PARTE DEL CONCESIONARIO.</t>
  </si>
  <si>
    <t>APLICACIÓN DE PROCEDIMIENTO</t>
  </si>
  <si>
    <t>ADELANTAR PROCESO SANCIONATORIO</t>
  </si>
  <si>
    <t>DEFICIENCIA EN LA FORMULACIÓN DEL INDICADOR DE SEGUIMIENTO DE LA META DADO QUE NO ESTABA EN TÉRMINOS DE RESULTADO.</t>
  </si>
  <si>
    <t>FORMULAR INDICADORES DE RESULTADO QUE PERMITAN EVALUAR EL AVANCE REAL DE LAS METAS DE LOS PROYECTOS DE INVERSIÓN QUE IMPLIQUEN IMPLEMENTACIÓN DE UN PROCESO, SISTEMA O PROYECTO.</t>
  </si>
  <si>
    <t>EVALUACIÓN DE RESULTADOS</t>
  </si>
  <si>
    <t>(METAS CON INDICADOR DE RESULTADO / TOTAL METAS DE IMPLEMENTACIÓN DE PROCESOS, SISTEMAS O PROYECTOS DE LA SDM)*100</t>
  </si>
  <si>
    <t>2.2.1.4.3.1</t>
  </si>
  <si>
    <t>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t>
  </si>
  <si>
    <t>NO DETALLAR LAS ACTIVIDADES PARA REALIZAR EL SEGUIMIENTO A LOS AVANCES DE LAS METAS DE LOS PROYECTOS EN FORMA PRECISA</t>
  </si>
  <si>
    <t>DISEÑAR UN FORMATO DE CONTROL DE ACTIVIDADES QUE PERMITA REPORTAR LAS ACTIVIDADES DESARROLLADAS EN EL CUMPLIMIENTO DE LA META PORCENTUAL Y SU PONDERACIÓN, ASOCIADAS A LOS COMPROMISOS PRESUPUESTALES. DICHO FORMATO HARÁ PARTE INTEGRAL DEL PROCEDIMIENTO PE01-PR01 - FORMULACIÓN SEGUIMIENTO Y EVALUACIÓN DEL PLAN DE ACCIÓN INSTITUCIONAL PARA QUE SE</t>
  </si>
  <si>
    <t>DEFICIENCIAS EN LA PLANIFICACIÓN DE LOS CONTRATOS DE PRESTACIÓN DE SERVICIOS PROFESIONALES Y APOYO A LA GESTIÓN DEL PROYECTO DE INVERSIÓN  7132</t>
  </si>
  <si>
    <t>CONTRATAR MEDIANTE LA MODALIDAD DE PRESTACIÓN DE SERVICIOS PROFESIONALES Y APOYO A LA GESTIÓN PARA LA VIGENCIA 2016, EL PERSONAL REQUERIDO PARA ADELANTAR LAS ACTUACIONES ADMINISTRATIVAS DE LAS DEPENDENCIAS QUE SE FINANCIAN CON RECURSOS DEL PROYECTO DE INVERSIÓN 7132 "SUSTANCIACIÓN DE PROCESOS, RECAUDO Y COBRO DE LA CARTERA", CUYOS PLAZOS DE EJECUCIÓN NO AFECTEN LA CONTINUIDAD DE LAS LABORES DE CARÁCTER MISIONAL  Y REFLEJEN  LA DEBIDA PLANEACIÓN CONTRACTUAL.</t>
  </si>
  <si>
    <t>(NÚMERO DE CONTRATOS DE PRESTACIÓN DE SERVICIOS PROFESIONALES Y DE APOYO A LA GESTIÓN SUSCRITOS EN LA VIGENCIA 2016</t>
  </si>
  <si>
    <t>FALTA DE CLARIDAD EN EL PROCEDIMIENTO QUE PERMITA DETERMINAR CON EXACTITUD LOS AVANCES DE LAS METAS</t>
  </si>
  <si>
    <t>DAR APLICACIÓN AL FORMATO DE CONTROL DE ACTIVIDADES DEL PROCEDIMIENTO PE01-PR01 - FORMULACIÓN SEGUIMIENTO Y EVALUACIÓN DEL PLAN DE ACCIÓN INSTITUCIONAL ACTUALIZADO</t>
  </si>
  <si>
    <t>2.2.1.4.4.1</t>
  </si>
  <si>
    <t>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t>
  </si>
  <si>
    <t>INEXISTENCIA DE UN LINEAMIENTO CLARO EN EL PROCEDIMIENTO QUE PERMITA DETERMINAR CON EXACTITUD LOS AVANCES FÍSICOS REALES ALCANZADOS CON LOS RECURSOS DE UNA SOLA VIGENCIA</t>
  </si>
  <si>
    <t>IMPLEMENTACIÓN DEL PROCEDIMIENTO PE01-PR01</t>
  </si>
  <si>
    <t>2.2.1.4.4.2</t>
  </si>
  <si>
    <t>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t>
  </si>
  <si>
    <t>2.2.1.5.1</t>
  </si>
  <si>
    <t>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t>
  </si>
  <si>
    <t>COMO RESULTADO DE LA EVALUACIÓN A ESTE CONTRATO, SE PUDO EVIDENCIAR QUE A LA FECHA NO EXISTE CRONOGRAMA ALGUNO NI PUESTA EN MARCHA DE LAS RECOMENDACIONES FORMULADAS POR EL CONSULTOR.</t>
  </si>
  <si>
    <t>1. ADELANTAR EL TRÁMITE PARA EL PROYECTO DE DECRETO PARA ESTABLECER CONDICIONES PARA  MEJORAR LA  CALIDAD EN LA PRESTACIÓN DEL SERVICIO DEL TRANSPORTE PÚBLICO INDIVIDUAL.</t>
  </si>
  <si>
    <t>ELABORACIÓN PROYECTO DE DECRETO</t>
  </si>
  <si>
    <t>1. UN (1) PROYECTO DE DECRETO  PARA  ESTABLECER CONDICIONES PARA MEJORAR LA  CALIDAD EN LA PRESTACIÓN DEL SERVICIO DEL TRANSPORTE PÚBLICO INDIVIDUAL.</t>
  </si>
  <si>
    <t>2015-12-31</t>
  </si>
  <si>
    <t>2.ELABORAR UN CRONOGRAMA PARA IMPLEMENTAR LAS ACTIVIDADES CONTRIBUYAN AL MEJORAMIENTO EN LA CALIDAD DE LA PRESTACIÓN DEL SERVICIO DE TRANSPORTE INDIVIDUAL.</t>
  </si>
  <si>
    <t>ELABORACIÓN DE CRONOGRAMA PARA MEJORAMIENTO EN LA CALIDAD DE LA PRESTACIÓN DEL SERVICIO</t>
  </si>
  <si>
    <t>2. UN (1) CRONOGRAMA PARA IMPLEMENTAR LAS ACTIVIDADES QUE CONTRIBUYAN AL MEJORAMIENTO EN LA CALIDAD DE LA PRESTACIÓN DEL SERVICIO DE TRANSPORTE INDIVIDUAL.</t>
  </si>
  <si>
    <t>2.2.1.6.3.1</t>
  </si>
  <si>
    <t>HALLAZGO ADMINISTRATIVO POR CUANTO LOS INDICADORES DE COBERTURA POBLACIONAL PARA LA SOLUCIÓN DE LOS PROBLEMAS PLANTEADOS POR LA ENTIDAD NO FUERON SATISFACTORIOS EN EL CASO DEL PROYECTO 339 "IMPLEMENTACIÓN DEL PLAN MAESTRO DE MOVILIDAD", COMO TAMPOCO EXISTE INFORMACIÓN CONSOLIDADA, PRECISA Y CONFIABLE PARA CONTRASTAR LA POBLACIÓN OBJETIVO Y LA POBLACIÓN ATENDIDA.</t>
  </si>
  <si>
    <t>FALTA DE INFORMACIÓN CONSOLIDADA, PRECISA Y CONFIABLE PARA CONTRASTAR LA POBLACIÓN OBJETIVO Y LA POBLACIÓN ATENDIDA EN EL INFORME DE BALANCE SOCIAL DE LA VIGENCIA 2015</t>
  </si>
  <si>
    <t>DEFINIR EN TÉRMINOS DE VALOR ABSOLUTO LA POBLACIÓN OBJETIVO Y LA POBLACIÓN BENEFICIADA EN LOS PROBLEMAS IDENTIFICADOS EN EL INFORME DE BALANCE SOCIAL</t>
  </si>
  <si>
    <t>COBERTURA POBLACIONAL</t>
  </si>
  <si>
    <t>PROBLEMAS IDENTIFICADOS EN INFORME DE BALANCE SOCIAL CON POBLACIÓN CUANTIFICADA (VALOR ABSOLUTO) / TOTAL PROBLEMAS IDENTIFICADOS EN INFORME DE BALANCE SOCIAL</t>
  </si>
  <si>
    <t>SUBSECRETARIA DE POLITICA SECTORIAL- SUBSECRETARIA SERVICIOS DE MOVILIDAD</t>
  </si>
  <si>
    <t>2017-02-28</t>
  </si>
  <si>
    <t>2.2.1.7.1</t>
  </si>
  <si>
    <t>HALLAZGO ADMINISTRATIVO PORQUE LA ENTIDAD NO TIENE CLARO EL CONCEPTO DE LA GESTIÓN AMBIENTAL POR CUANTO RELACIONA COMO CONTRATOS PACA ALGUNOS CUYOS OBJETOS NO TIENEN NINGUNA RELACIÓN CON EL TEMA.</t>
  </si>
  <si>
    <t>INADECUADA CLASIFICACIÓN DE CONTRATOS.</t>
  </si>
  <si>
    <t>INCLUIR EN EL INFORME DEL PACA  LOS CONCEPTOS QUE  CORRESPONDEN A LA GESTIÓN AMBIENTAL.</t>
  </si>
  <si>
    <t>INCLUSIÓN DE CONCEPTOS RELACIONADOS EN GESTIÓN AMBIENTAL EN EL INFORME PACA</t>
  </si>
  <si>
    <t>2017-02-01</t>
  </si>
  <si>
    <t>2.2.1.7.2</t>
  </si>
  <si>
    <t>HALLAZGO ADMINISTRATIVO CON PRESUNTA INCIDENCIA DISCIPLINARIA PORQUE LA SECRETARÍA DISTRITAL DE MOVILIDAD NO TIENE IMPLEMENTADAS ACCIONES QUE LE PERMITA RECIBIR Y CONTROLAR LOS ELEMENTOS Y/O PARTES DE LA SEÑALIZACIÓN QUE HAN SIDO RETIRADOS DEL ESPACIO PÚBLICO. PÁG.  78</t>
  </si>
  <si>
    <t>EN LA ENTIDAD PARA EL MOMENTO DE LA AUDITORÍA NO EXISTÍAN ESPACIOS Y CONTROLES QUE PERMITAN UBICAR Y DISPOSICIÓN FINAL A LAS SEÑALES RETIRADAS DEL ESPACIO PÚBLICO.</t>
  </si>
  <si>
    <t>CON EL FIN DE ATENDER LA OBSERVACIÓN DEL ENTE DE CONTROL,  LA SECRETARÍA DISTRITAL DE MOVILIDAD, DISPUSO DE UN ESPACIO FÍSICO PARA LA DISPOSICIÓN DE LAS SEÑALES RETIRADAS DEL ESPACIO PÚBLICO EN EL ALMACÉN DE LA ENTIDAD.</t>
  </si>
  <si>
    <t>ADECUACIÓN DEL ESPACIO FÍSICO EN EL ALMACÉN</t>
  </si>
  <si>
    <t>ADECUACIÓN DEL ESPACIO FÍSICO EN EL ALMACÉN PARA EL RECIBO DE LAS SEÑALES RETIRADAS DEL ESPACIO PÚBLICO.</t>
  </si>
  <si>
    <t>REALIZAR  SEGUIMIENTO A LA APLICACIÓN DEL PROCEDIMIENTO (MENSUALMENTE) “PROCEDIMIENTO DE RECIBO Y ENTREGA DE SEÑALES DE TRÁNSITO RETIRADAS EN VÍA PARA SU POSTERIOR DADA DE BAJA”</t>
  </si>
  <si>
    <t>REALIZAR SEGUIMIENTO A LA APLICACIÓN DEL PROCEDIMIENTO</t>
  </si>
  <si>
    <t>SEGUIMIENTO EFECTUADO A LA APLICACIÓN DEL PROCEDIMIENTO / SEGUIMIENTO PROGRAMADO</t>
  </si>
  <si>
    <t>2016-03-31</t>
  </si>
  <si>
    <t>2.2.1.7.3</t>
  </si>
  <si>
    <t>HALLAZGO ADMINISTRATIVO CON INCIDENCIA FISCAL Y PRESUNTA DISCIPLINARIA POR VALOR DE CIENTO VEINTIDOS MILLONES OCHOCIENTOS ONCE MIL CIENTO CINCO PESOS ($122.811.105) PORQUE LA SECRETARÍA DISTRITAL DE MOVILIDAD PAGÓ AL CONTRATISTA NSP DE COLOMBIA BAJO LA EJECUCIÓN DEL CONTRATO DE PRESTACIÓN DE SERVICIOS NO. 2013-2076</t>
  </si>
  <si>
    <t>NO TENER AL MANUAL DE SEÑALIZACIÓN- RESOLUCIÓN 1050 DE 2004 COMO NORMA QUE RIJA ESTRICTAMENTE LOS CONCEPTOS TÉCNICOS SINO COMO GUÍA ORIENTADORA.</t>
  </si>
  <si>
    <t>PARA EL NUEVO CONTRATO RELACIONADO CON EL MANTENIMIENTO DE SEÑALIZACIÓN VERTICAL Y ELEVADA, NO SE INCLUIRA LA ACTIVIDAD DE ADECUACIÓN DE PEDESTALES.</t>
  </si>
  <si>
    <t>AJUSTE CONTRATO VIGENCIA 2015</t>
  </si>
  <si>
    <t>CONTRATO VIGENCIA 2015 QUE NO INCLUYA LA ACTIVIDAD DE ADECUACIÓN DE PEDESTALES / CONTRATO FIRMADO.</t>
  </si>
  <si>
    <t>2.2.1.7.4</t>
  </si>
  <si>
    <t>HALLAZGO ADMINISTRATIVO CON INCIDENCIA FISCAL Y PRESUNTA DISCIPLINARIA EN CUANTÍA DE CIENTO DOCE MILLONES TRESCIENTOS OCHENTA Y SIETE MIL QUINIENTOS DIECISIETE PESOS ($112.387.517) POR LOS SOBRECOSTOS DERIVADOS DE LOS MAYORES VALORES PAGADOS EN EJECUCIÓN DEL CONTRATO 2013-2076. PÁG.  82</t>
  </si>
  <si>
    <t>NO CONTAR CON UN ESTUDIO DE MERCADO RELACIONADO CON EL TEMA ESPECÍFICO DEL CONTRATO DE MANTENIMIENTO DE SEÑALIZACIÓN.</t>
  </si>
  <si>
    <t>PARA EL NUEVO CONTRATO RELACIONADO CON EL MANTENIMIENTO DE SEÑALIZACIÓN VERTICAL Y ELEVADA,SE REALIZARÁ UN ESTUDIO DE MERCADO.</t>
  </si>
  <si>
    <t>ELABORACIÓN ESTUDIOS DE MERCADO</t>
  </si>
  <si>
    <t>ESTUDIOS PREVIOS CONTRATO VIGENCIA 2016 QUE CONTENGA ESTUDIO DE MERCADO/ ESTUDIOS PREVIOS FIRMADOS</t>
  </si>
  <si>
    <t>2016-05-15</t>
  </si>
  <si>
    <t>2.2.1.7.5</t>
  </si>
  <si>
    <t>HALLAZGO ADMINISTRATIVO CON PRESUNTA INCIDENCIA DISCIPLINARIA POR LAS DEFICIENCIAS PRESENTADAS EN LA ESTRUCTURACIÓN DEL PROCESO SDM-PSA-SI-064-2013. PÁG.  85</t>
  </si>
  <si>
    <t>LA  ENTIDAD  REALIZÓ AJUSTE A LOS PLIEGOS PREVIA PUBLICACIÓN DE LOS DOCUMENTOS DEFINITIVOS.</t>
  </si>
  <si>
    <t>MEJORAR LAS COMPETENCIAS DEL PERSONAL DE LA ENTIDAD EN TEMAS RELACIONADOS CON LA CONTRATACIÓN ESTATAL.</t>
  </si>
  <si>
    <t>REALIZAR CAPACITACIÓN AL PERSONAL DE LA ENTIDAD EN CONTRATACIÓN</t>
  </si>
  <si>
    <t>REALIZAR LA CAPACITACIÓN AL PERSONAL DE LA ENTIDAD ENCARGADA DEL MANEJO DE TEMAS CONTRACTUALES.</t>
  </si>
  <si>
    <t>DIRECCIÓN CONTROL VIGILANCIA/ DIRECCIÓN ASUNTOS LEGALES</t>
  </si>
  <si>
    <t>2.2.1.8.6</t>
  </si>
  <si>
    <t>HALLAZGO ADMINISTRATIVO CON PRESUNTA INCIDENCIA DISCIPLINARIA POR FALTA DE PLANEACIÓN DE LA SDM EN LA ESTRUCTURACIÓN E IMPLEMENTACIÓN DEL PROYECTO SIT PARA BOGOTÁ EJECUTADO MEDIANTE CONVENIO INTERADMINISTRATIVO MARCO NO. 1029 DE 2010 PÁG.  97</t>
  </si>
  <si>
    <t>MOTIVA EL HALLAZGO SEGÚN MANIFIESTA LA CONTRALORÍA EN SU ESCRITO CORRESPONDE A LA FALTA DE PLANEACIÓN Y GESTIÓN  YA QUE TRANSCURRIDOS CINCUENTA Y SIETE (57) MESES</t>
  </si>
  <si>
    <t>APLICAR EL PROCEDIMIENTO ESTABLECIDO EN LA JUSTIFICACÓN A LA MODIFICACIÓN Nº 2 AL CONVENIO INTERADMINISTRATIVON 1029 DE LA  FASE I, DESDE EL PASO 1 HASTA AL PASO 8 DEL FLUJOGRAMA RESPECTIVO PARA EL COMPONENETE CENTRO DE GESTIÓN DE TRÁNSITO.</t>
  </si>
  <si>
    <t>PROCEDIMIENTO APLICADO PARA EL COMPONENETE CENTRO DE GESTIÓN DE TRÁNSITO/ANEXO FINANCIERO SUSCRITO .</t>
  </si>
  <si>
    <t>MOTIVA EL HALLAZGO SEGÚN MANIFIESTA LA CONTRALORÍA EN SU ESCRITO CORRESPONDE A LA FALTA DE PLANEACIÓN Y GESTIÓN  YA QUE TRANSCURRIDOS CINCUENTA Y SIETE (57) MESES DESDE LA SUSCRIPCIÓN DEL CONVENIO</t>
  </si>
  <si>
    <t>APLICAR EL PROCEDIMIENTO ESTABLECIDO EN LA JUSTIFICACÓN A LA MODIFICACIÓN Nº 2 AL CONVENIO INTERADMINISTRATIVON 1029 DE LA  FASE I, DESDE EL PASO 1 HASTA AL PASO 8 DEL FLUJOGRAMA RESPECTIVO PARA EL COMPONENETE DETECCIÓN ELECTÓNICA DE INFRACCIONES DE TRÁNSITO.</t>
  </si>
  <si>
    <t>PROCEDIMIENTO APLICADO PARA EL COMPONENETE DETECCIÓN ELECTÓNICA DE INFRACCIONES DE TRÁNSITO/ANEXO FINANCIERO SUSCRITO .</t>
  </si>
  <si>
    <t>APLICAR EL PROCEDIMIENTO ESTABLECIDO EN LA JUSTIFICACÓN A LA MODIFICACIÓN Nº 2 AL CONVENIO INTERADMINISTRATIVON 1029 DE LA  FASE I, DESDE EL PASO 1 HASTA AL PASO 8 DEL FLUJOGRAMA RESPECTIVO PARA EL COMPONENETE  MODERNIZACIÓN Y ACTUALIZACIÓN SEMAFÓRICA.</t>
  </si>
  <si>
    <t>PROCEDIMIENTO APLICADO PARA EL COMPONENETE MODERNIZACIÓN Y ACTUALIZACIÓN SEMAFÓRICA/ANEXO FINANCIERO SUSCRITO .</t>
  </si>
  <si>
    <t>MOTIVA EL HALLAZGO SEGÚN MANIFIESTA LA CONTRALORÍA EN SU ESCRITO CORRESPONDE A LA FALTA DE PLANEACIÓN Y GESTIÓN  YA QUE TRANSCURRIDOS CINCUENTA Y SIETE (57)</t>
  </si>
  <si>
    <t>APLICAR EL PROCEDIMIENTO ESTABLECIDO EN LA JUSTIFICACÓN A LA MODIFICACIÓN Nº 2 AL CONVENIO INTERADMINISTRATIVON 1029 DE LA  FASE I, DESDE EL PASO 1 HASTA AL PASO 8 DEL FLUJOGRAMA RESPECTIVO PARA EL COMPONENETE PANELES DE MENSAJE VARIABLE)</t>
  </si>
  <si>
    <t>PROCEDIMIENTO APLICADO PARA EL COMPONENETE COMPONENETE PANELES DE MENSAJE VARIABLE/ANEXO FINANCIERO SUSCRITO .</t>
  </si>
  <si>
    <t>2.2.1.9.1</t>
  </si>
  <si>
    <t>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t>
  </si>
  <si>
    <t>LA ENTIDAD NO HA IMPLEMENTADO LAS ACCIONES CORRECTIVAS FRENTE AL ALTO PORCENTAJE DE DEVOLUCIÓN DE ACTOS ADMINISTRATIVOS Y COMPARENDOS ELECTRÓNICOS, QUE SUPERA EL 50%.</t>
  </si>
  <si>
    <t>INCLUIR EN LA ESTRUCTURACIÓN DEL PROCESO CONTRACTUAL DE CORRESPONDENCIA INDICADORES DEL NIVEL DE SERVICIO INICIAL QUE SE TENDRÁN EN CUENTA PARA LA EVALUACIÓN MENSUAL DEL SERVICIO SOLICITADO DURANTE LA EJECUCIÓN DEL CONTRATO</t>
  </si>
  <si>
    <t>ESTABLECER INDICADORES PARA EL SEGUIMIENTO EN EL PROCESO CONTRACTUAL</t>
  </si>
  <si>
    <t>NO. DE INDICADORES APLICADOS EN LA EVALUACIÓN MENSUAL DEL SERVICIO EJECUTADO/ NO. DE INDICADORES ESTABLECIDOS PARA EL SEGUIMIENTO EN EL PROCESO CONTRATUAL</t>
  </si>
  <si>
    <t>SUBDIRECCIÓN  ADMINISTRATIVA</t>
  </si>
  <si>
    <t>REALIZAR EVALUACIÓN MENSUAL DE LOS INDICADORES DEL NIVEL DE SERVICIO  EJECUTADO PARA VERIFICAR EL CUMPLIMIENTO DE LO SOLICITADO CONTRACTUALMENTE</t>
  </si>
  <si>
    <t>REALIZAR EVALUACIÓN MENSUAL DEL PORCENTAJE DE CUMPLIMIENTO DEL  INDICADOR DEL SERVICIO</t>
  </si>
  <si>
    <t>PORCENTAJE DE CUMPLIMIENTO DEL  INDICADOR DEL SERVICIO  EJECUTADO ESTABLECIDOS PARA EL SEGUIMIENTO</t>
  </si>
  <si>
    <t>2.2.2</t>
  </si>
  <si>
    <t>HALLAZGO ADMINISTRATIVO CON POSIBLE INCIDENCIA DISCIPLINARIA AL DETERMINAR DEFICIENCIAS EN LA UTILIZACIÓN DE LOS RECURSOS DE INVERSIÓN, AL PRESENTAR BAJAS O NULAS EJECUCIONES EN ALGUNAS METAS DE LOS PROYECTOS EVALUADOS. ACCIÓN 3.</t>
  </si>
  <si>
    <t>LA CONTRALORÍA A TRAVÉS DE HALLAZGO 2.2.3.1. DETERMINÓ QUE LA ACCIÓN ESTABLECIDA PARA SOLUCIONAR ESTE HALLAZGO EN EL PMI FUE INEFICIENTE POR LO QUE SE PROCEDE A PLANTEAR NUEVA ACCIÓN DE MEJORA PARA ESTE HALLAZGO.</t>
  </si>
  <si>
    <t>REALIZAR REUNIONES MENSUALES POR PARTE DE LOS ORDENADORES DE GASTO, QUE PERMITAN EVIDENCIAR POSIBLES ATRASOS EN LA EJECUCIÓN DEL PLAN DE ADQUISICIONES, CON EL FIN DE TOMAR LAS CORRECCIONES A TIEMPO, LOGRANDO ASÍ UNA ADECUADA UTILIZACIÓN DE RECURSOS Y EJECUCIÓN DE METAS</t>
  </si>
  <si>
    <t>REALIZAR REUNIONES POR PARTE DE LOS ORDENADORES DE GASTO</t>
  </si>
  <si>
    <t>REUNIONES REALIZADAS/ REUNIONES PROGRAMADAS PARA EVALUAR EL PORCENTAJE DE EJECUCIÓN PRESUPUESTAL (SIN TENER EN CUENTA LOS RECURSOS DE PLANTA TEMPORAL)</t>
  </si>
  <si>
    <t>ORDENADORES DEL GASTO</t>
  </si>
  <si>
    <t>2015-05-30</t>
  </si>
  <si>
    <t>2.2.3</t>
  </si>
  <si>
    <t>HALLAZGO ADMINISTRATIVO CON POSIBLE INCIDENCIA PENAL Y DISCIPLINARIA AL DETERMINAR QUE EN LA EJECUCIÓN DEL CONTRATO DE PRESTACIÓN DE SERVICIOS NO. 118 DE 2012 SE REALIZAN, POR PARTE DEL CONTRATISTA, LABORES QUE NO CORRESPONDEN AL OBJETO CONTRACTUAL</t>
  </si>
  <si>
    <t>LA CONTRALORÍA A TRAVÉS DE HALLAZGO 2.2.3.1. DETERMINÓ QUE LA ACCIÓN ESTABLECIDA PARA SOLUCIONAR ESTE HALLAZGO EN EL PMI FUE INEFICIENTE POR LO QUE SE PROCEDE A PLANTEAR NUEVA ACCIÓN DE MEJORA PARA ESTE HALLAZGO..</t>
  </si>
  <si>
    <t>1. IMPARTIR DIRECTRIZ A TODOS LOS SUPERVISORES DE LOS CONTRATOS DE LA SDM DONDE SE RECUERDE VERIFICAR LA ENTREGA DE PRODUCTOS DE CONFORMIDAD AL OBJETO CONTRACTUAL CON  EL FIN DE IDENTIFICAR PRODUCTOS NO CONFORME Y TOMAR ACCIONES CORRECTIVAS Y PREVENTIVAS AL RESPECTO.</t>
  </si>
  <si>
    <t>ELABORACIÓN Y REMISIÓN CIRCULAR</t>
  </si>
  <si>
    <t>CIRCULAR REMITIDA  A TODOS LOS SUPERVISORES DE LOS CONTRATOS DE LA SDM IMPARTIENDO LA DIRECTRIZ.</t>
  </si>
  <si>
    <t>SUBSECRETARÍA POLITICA SECTORIAL</t>
  </si>
  <si>
    <t>2. VERIFICAR EN EL INFORME DE ACTIVIDADES DE LOS CONTRATISTAS LA ENTREGA DE PRODUCTOS DE CONFORMIDAD AL OBJETO CONTRACTUAL CON  EL FIN DE IDENTIFICAR PRODUCTOS NO CONFORME.</t>
  </si>
  <si>
    <t>VERIFICACIÓN INFORMES DE ACTIVIDADES DE LOS CONTRATISTAS</t>
  </si>
  <si>
    <t>INFORME DE ACTIVIDADES DE LOS CONTRATISTAS</t>
  </si>
  <si>
    <t>2.2.3.1</t>
  </si>
  <si>
    <t>HALLAZGO ADMINISTRATIVO POR LA FORMULACIÓN DE ACCIONES INEFICIENTES EN EL PLAN DE MEJORAMIENTO INSTITUCIONAL. PÁG.  114</t>
  </si>
  <si>
    <t>DEFICIENCIA EN LA FORMULACIÓN Y  SEGUIMIENTO DE LOS PLANES DE MEJORAMIENTO</t>
  </si>
  <si>
    <t>REALIZAR SEGUIMIENTO TRIMESTRAL A LA APLICACIÓN DEL PROCEDIMIENTO PV01-PR04</t>
  </si>
  <si>
    <t>REALIZAR PLAN DE MEJORAMIENTO INSTITUCIONAL</t>
  </si>
  <si>
    <t>NUMERO DE ACCIONES CON SEGUIMIENTO DEL PLAN DE MEJORAMIENTO INSTITUCIONAL / TOTAL ACCIONES DEFINIDAS E IMPLEMENTADAS EN EL PLAN DE MEJORAMIENTO INSTITUCIONAL</t>
  </si>
  <si>
    <t>OFICINA CONTROL INTERNO</t>
  </si>
  <si>
    <t>2.2.3.2</t>
  </si>
  <si>
    <t>HALLAZGO ADMINISTRATIVO CON PRESUNTA INCIDENCIA DISCIPLINARIA POR EL INCUMPLIMIENTO DE LAS ACCIONES FORMULADAS EN EL PLAN DE MEJORAMIENTO INSTITUCIONAL. PÁG.  116</t>
  </si>
  <si>
    <t>2.2.4</t>
  </si>
  <si>
    <t>HALLAZGO ADMINISTRATIVO CON POSIBLE INCIDENCIA DISCIPLINARIA E INCIDENCIA FISCAL EN CUANTÍA DE DOSCIENTOS SIETE MILLONES TRESCIENTOS CINCUENTA Y SIETE MIL CIENTO TREINTA Y OCHOS PESOS ($207.357.138.00) AL DETERMINAR QUE SE REALIZAN CONTRATACIONES PARA ADELANTAR ACTIVIDADES QUE SON PROPIAS DE LAS FUNCIONES DEL PERSONAL DE PLANTA O CORRESPONDEN A CONTRATACIONES ADELANTADAS POR OTRO CONTRATISTA.</t>
  </si>
  <si>
    <t>VERIFICAR EN LOS ESTUDIOS PREVIOS QUE LAS FUNCIONES A REALIZAR POR EL PERSONAL A CONTRATAR NO SE ADELANTEN POR FUNCIONARIOS YA VINCULADO O POR OTROS CONTRATISTAS.</t>
  </si>
  <si>
    <t>VERIFICACIÓN ESTUDIOS PREVIOS</t>
  </si>
  <si>
    <t>ESTUDIOS PREVIOS REVISADOS</t>
  </si>
  <si>
    <t>2015-08-30</t>
  </si>
  <si>
    <t>2.2.4.2.1</t>
  </si>
  <si>
    <t>HALLAZGO ADMINISTRATIVO POR EL INCUMPLIMIENTO DE LA CIRCULAR 031 DE 2011 DE LA PROCURADURÍA GENERAL DE LA NACIÓN POR LA BAJA EJECUCIÓN DEL PRESUPUESTO ASIGNADO EN LA VIGENCIA 2014. PÁG.  122</t>
  </si>
  <si>
    <t>LA ENTIDAD EJECUTÓ EL 84% A DICIEMBRE 31 DEL PRESUPUESTO TOTAL ASIGNADO A LA VIGENCIA 2014</t>
  </si>
  <si>
    <t>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t>
  </si>
  <si>
    <t>REALIZAR REUNIONES SEGUIMIENTO A LA EJECUCIÓN DEL PLAN ANUAL DE ADQUISICIONES</t>
  </si>
  <si>
    <t>PORCENTAJE DE EJECUCIÓN PRESUPUESTAL (SIN TENER EN CUENTA LOS RECURSOS DE PLANTA TEMPORAL)</t>
  </si>
  <si>
    <t>2.2.4.6.1</t>
  </si>
  <si>
    <t>HALLAZGO ADMINISTRATIVO CON PRESUNTA INCIDENCIA DISCIPLINARIA POR EL INCUMPLIMIENTO DE LA CIRCULAR 031 DE 2011 DE LA PROCURADURÍA GENERAL DE LA NACIÓN POR LA BAJA EJECUCIÓN DEL PAC APROBADO EN LA VIGENCIA 2014. PÁG.  125</t>
  </si>
  <si>
    <t>SE PROGRAMAN LOS PAGOS SIN TENER LA FACTURAS DE LOS PROVEEDORES.</t>
  </si>
  <si>
    <t>LA PROGRAMACIÓN DEL PAC  MENSUAL SE HARÁ CON BASE EN LAS  FACTURAS APROBADAS POR EL SUPERVISOR O INTERVENTOR DEL CONTRATO SEGÚN EL CASO.</t>
  </si>
  <si>
    <t>VERIFICACIÓN EJECUCIÓN PAC PROGRAMADO</t>
  </si>
  <si>
    <t>VALOR PAC EJECUTADO / PROGRAMADO .</t>
  </si>
  <si>
    <t>2015-09-01</t>
  </si>
  <si>
    <t>2.2.4.7.3.1</t>
  </si>
  <si>
    <t>HALLAZGO ADMINISTRATIVO CON PRESUNTA INCIDENCIA DISCIPLINARIA POR EL INCUMPLIMIENTO DE LA CIRCULAR 031 DE 2011 DE LA PROCURADURÍA GENERAL DE LA NACIÓN EN LA CONSTITUCIÓN DE RESERVAS PRESUPUESTALES VIGENCIA 2014. PÁG.  126</t>
  </si>
  <si>
    <t>AL CIERRE DE LA VIGENCIA 2014 LA ENTIDAD CONSTITUYÓ RESERVAS PRESUPUESTALES POR EL 40% DEL TOTAL COMPROMETIDO,</t>
  </si>
  <si>
    <t>2.2.5.1</t>
  </si>
  <si>
    <t>HALLAZGO ADMINISTRATIVO CON PRESUNTA INCIDENCIA DISCIPLINARIA POR EL INCUMPLIMIENTO DE LAS FUNCIONES PREVISTAS EN EL MANUAL DE SUPERVISIÓN E INTERVENTORÍA DE LA SECRETARÍA DISTRITAL DE MOVILIDAD. PÁG.  128</t>
  </si>
  <si>
    <t>SE EVIDENCIO QUE LOS SUPERVISORES ASIGNADOS POR LA SDM NO REALIZAN UNA CORRECTA VIGILANCIA EN LA EJECUCIÓN DE LOS CONTRATOS.</t>
  </si>
  <si>
    <t>PUBLICAR Y SOCIALIZAR AL INTERIOR DE LA ENTIDAD, EL MANUAL DE SUPERVISIÓN E INTERVENTORÍA.</t>
  </si>
  <si>
    <t>MANUAL DE SUPERVISIÓN PUBLICADO</t>
  </si>
  <si>
    <t>* CIRCULAR PUBLICADA EN LOS MEDIOS EXPEDITOS PARA TAL FIN.</t>
  </si>
  <si>
    <t>SOCIALIZAR MANUAL DE SUPERVISIÓN</t>
  </si>
  <si>
    <t>* NUMERO DE SOCIALIZACIONES REALIZADAS / NUMERO DE SOCIALIZADAS PROYECTADAS A REALIZAR</t>
  </si>
  <si>
    <t>2.2.5.2</t>
  </si>
  <si>
    <t>HALLAZGO ADMINISTRATIVO CON PRESUNTA INCIDENCIA DISCIPLINARIA POR LAS DEFICIENCIAS EN LA FALTA DE CONTROL DE LA INFORMACIÓN CONTENIDA EN LOS EXPEDIENTES CONTRACTUALES. PÁG.  129</t>
  </si>
  <si>
    <t>LA OBSERVACIÓN SE ORIGINA POR LA FALTA DE UN DEBIDO CONTROL EN LA FOLIACIÓN Y REGISTRO DE LOS DOCUMENTOS QUE SE INCORPORAN A LAS CARPETAS REVISADAS, ESTO GENERA INSEGURIDAD EN LA INFORMACIÓN.</t>
  </si>
  <si>
    <t>SOLICITAR MAYOR PERSONAL, QUE APOYE LA ACTIVIDAD DEL GRUPO DE  GESTIÓN DOCUMENTAL DE LA DIRECCIÓN DE ASUNTOS LEGALES</t>
  </si>
  <si>
    <t>OFICIO DE SOLICITUD DE PERSONAL</t>
  </si>
  <si>
    <t>OFICIO POR MEDIO DEL CUAL SE SOLICITA LA ASIGNACIÓN DE PERSONAL DE APOYO PARA EL GRUPO DE GESTIÓN DOCUMENTAL DELA DIRECCIÓN DE ASUNTOS LEGALES.</t>
  </si>
  <si>
    <t>IMPLEMENTAR, PUBLICAR Y SOCIALIZAR PROTOCOLO EN EL CUAL SE ESTABLEZCAN LOS DOCUMENTOS QUE SE DEBEN INCORPORAR EN CADA UNO DE LOS EXPEDIENTES CONTRACTUALES, A FIN DE TENER UN  MEJOR CONTROL DE LOS MISMOS.</t>
  </si>
  <si>
    <t>ELABORACIÓN, PUBLICACIÓN Y SOCIALIZACIÓN PROTOCOLO</t>
  </si>
  <si>
    <t>PROTOCOLO PUBLICADO Y SOCIALIZADO AL INTERIOR DEL PROCESO DE GESTIÓN LEGAL Y CONTRACTUAL.</t>
  </si>
  <si>
    <t>2.2.6.1.1</t>
  </si>
  <si>
    <t>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t>
  </si>
  <si>
    <t>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t>
  </si>
  <si>
    <t>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t>
  </si>
  <si>
    <t>ELABORACIÓN DE INFORME DE COMPARENDOS</t>
  </si>
  <si>
    <t>(CANTIDAD DE COMPARENDOS ANALIZADOS DE LOS IDENTIFICADOS EN EL HALLAZGO 2.2.6.1.1/CANTIDAD DE COMPARENDOS IDENTIFICADOS EN EL HALLAZGO 2.2.6.1.1) *100</t>
  </si>
  <si>
    <t>DIRECCIÓN PROCESOS ADMINISTRATIVOS</t>
  </si>
  <si>
    <t>2.2.6.1.2</t>
  </si>
  <si>
    <t>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t>
  </si>
  <si>
    <t>AUSENCIA DE PROCESOS DE DEPURACIÓN Y SANEAMIENTO DE LA CARTERA CORRESPONDIENTE A DEUDORES POR MULTAS PROVENIENTES DE LA IMPOSICIÓN DE COMPARENDOS QUE SE ENCUENTRAN REGISTRADOS EN LA CARTERA DE LA SECRETARÍA DISTRITAL DE MOVILIDAD CON CORTE A 31 DE DICIEMBRE DE 2014.</t>
  </si>
  <si>
    <t>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t>
  </si>
  <si>
    <t>DEPURACIÓN REGISTROS DE 1997 A 2014</t>
  </si>
  <si>
    <t>(CANTIDAD TOTAL DE REGISTROS DEPURADOS DE LA CARTERA DE COMPARENDOS IMPUESTOS ENTRE LOS AÑOS 1997 Y 2014</t>
  </si>
  <si>
    <t>COMITÉ TÉCNICO DE SOSTENIBILIDAD DEL SISTEMA CONTABLE</t>
  </si>
  <si>
    <t>2.2.6.1.3</t>
  </si>
  <si>
    <t>HALLAZGO ADMINISTRATIVO CON PRESUNTA INCIDENCIA DISCIPLINARIA AL DETERMINAR QUE HAY PAGOS NO APLICADOS SIN DETERMINAR LOS INFRACTORES Y QUE PUEDEN AFECTAR LA CARTERA POR COMPARENDOS Y ACUERDOS DE PAGO EN $11.156.3 MILLONES. PÁG.  143</t>
  </si>
  <si>
    <t>EXISTEN VALORES QUE AL SER CONSIGNADOS POR LOS CIUDADANOS NO CRUZARON CON UN  REGISTRO EN CARTERA,  PROVENIENTE DE UN COMPARENDO O UN ACUERDO DE PAGO.</t>
  </si>
  <si>
    <t>CONSTRUIR Y HACER EL SEGUIMIENTO DE REQUERIMIENTO AL ADMINISTRADOR DEL SISTEMA DE INFORMACIÓN CONTRAVENCIONAL SICON,  PARA QUE EL APLICATIVO  DE MANERA AUTOMÁTICA,  IDENTIFIQUE,  CLASIFIQUE E INCORPORE LOS VALORES IDENTIFICADOS COMO "PAGOS NO APLICADOS"  A LOS REGISTROS POR COMPARENDOS SUSCEPTIBLES DEL RESPECTIVO CRUCE PARA QUE LOS MISMOS QUEDEN EN ESTADO APLICADO.</t>
  </si>
  <si>
    <t>REQUERIMIENTO REALIZADO SICON</t>
  </si>
  <si>
    <t>REQUERIMIENTO RADICADO AL ADMINISTRADOR DEL SISTEMA DE INFORMACIÓN CONTRAVENCIONAL SICON</t>
  </si>
  <si>
    <t>SUBDIRECCIÓN FINANCIERA  DIRECCIÓN DE PROCESOS ADMINISTRATIVOS   OFICINA DE INFORMACIÓN SECTORIAL</t>
  </si>
  <si>
    <t>2016-05-31</t>
  </si>
  <si>
    <t>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t>
  </si>
  <si>
    <t>ELABORAR DOCUMENTO DE CONSULTA A LA FISCALIA</t>
  </si>
  <si>
    <t>CONSULTA ELEVADA A LA AUTORIDAD FISCAL COMPETENTE,</t>
  </si>
  <si>
    <t>2.3</t>
  </si>
  <si>
    <t>HALLAZGO ADMINISTRATIVO CON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</si>
  <si>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t>
  </si>
  <si>
    <t>ORGANIZAR Y ACTUALIZAR CRONOLÓGICAMENTE EL EXPEDIENTE CONTRACTUAL EN EJECUCIÓN NUMERO 20132109 2013 CON LA  INCLUSIÓN DE LOS INFORMES DE SUPERVISIÓN FALTANTES  Y EVIDENCIADOS  EN LA AUDITORÍA</t>
  </si>
  <si>
    <t>2.3.1</t>
  </si>
  <si>
    <t>HALLAZGO ADMINISTRATIVO CON POSIBLE INCIDENCIA DISCIPLINARIA, POR EL INCUMPLIMIENTO DE LOS PRINCIPIOS DE LA CONTRATACIÓN ESTATAL Y LA INDEBIDA ADICIÓN Y PRÓRROGA DEL CONTRATO DE CONCESIÓN NO. 071 DE 2007, CELEBRADO EL 14 DE DICIEMBRE DE 2007, ENTRE LA SECRETARÍA DISTRITAL DE MOVILIDAD –SDM -</t>
  </si>
  <si>
    <t>NO EXISTEN LOS PRESUPUESTOS FÁCTICOS Y JURÍDICOS QUE PERMITAN LA CELEBRACIÓN DEL CUESTIONADO CUARTO (4) OTRO SÍ DEL 10 DE FEBRERO DE 2014, Y LA DECISIÓN ADOPTADA POR EL GESTOR FISCAL DE PRORROGAR EL CONTRATO EN 6 AÑOS, VULNERA LOS PRINCIPIOS DE LA CONTRATACIÓN ESTATAL ANTERIORMENTE ANALIZADOS Y PRETERMITE EL MECANISMO DE SELECCIÓN PREVISTO POR EL LEGISLADOR, ES DECIR, LA LICITACIÓN PÚBLICA.</t>
  </si>
  <si>
    <t>ACTUALIZAR Y SOCIALIZAR EN LA ENTIDAD EL MANUAL DE CONTRATACIÓN Y LOS PROCEDIMIENTOS QUE DE ÉSTE SE DERIVAN, DONDE ESTÁN CONTEMPLADOS LOS PRINCIPIOS DE LA CONTRATACIÓN ESTATAL.</t>
  </si>
  <si>
    <t>MANUAL DE CONTRATACIÓN AJUSTADO Y SOCIALIZADO</t>
  </si>
  <si>
    <t>MANUAL DE CONTRATACIÓN ACTUALIZADO Y SOCIALIZADO</t>
  </si>
  <si>
    <t>DIRECCIÓN ASUNTOS LEGALES</t>
  </si>
  <si>
    <t>2015-05-29</t>
  </si>
  <si>
    <t>2.3.1.1.1</t>
  </si>
  <si>
    <t>Control Financiero</t>
  </si>
  <si>
    <t>Estados Contables</t>
  </si>
  <si>
    <t>HALLAZGO ADMINISTRATIVO POR FALTA DE DEPURACIÓN DE LA CARTERA DE ACUERDOS DE PAGO POR $291.353,9 MILLONES Y DE CARTERA POR REVISIÓN TECNOMECÁNICA</t>
  </si>
  <si>
    <t>AUSENCIA DE UNA POSICIÓN JURÍDICA INSTITUCIONAL QUE PERMITA DEPURAR LA CARTERA DE ACUERDOS DE PAGO.</t>
  </si>
  <si>
    <t>ACTO ADMINISTRATIVO POR EL CUAL SE ADOPTA EL REGLAMENTO INTERNO DE RECAUDO</t>
  </si>
  <si>
    <t>DESCONOCIMIENTO DEL NÚMERO DE OBLIGACIONES QUE SE DEBEN DEPURAR DE LA CARTERA DE ACUERDOS DE PAGO OTORGADOS ENTRE LOS AÑOS 2010 A 2015.</t>
  </si>
  <si>
    <t>ELABORAR Y RADICAR REQUERIMIENTO ANTE EL ADMINISTRADOR DEL SISTEMA DE INFORMACIÓN ETB - SICON PARA DETERMINAR LAS OBLIGACIONES OBJETO DE DEPURACIÓN DE LA CARTERA DE ACUERDOS DE PAGO OTORGADOS ENTRE LOS AÑOS 2010 A 2015 CLASIFICADOS POR ESTADOS.</t>
  </si>
  <si>
    <t>DEBILIDADES EN LA COORDINACIÓN DE LAS ACTIVIDADES PARA DEPURAR LA CARTERA DE ACUERDOS DE PAGO OTORGADOS ENTRE LOS AÑOS 2010 A 2015.</t>
  </si>
  <si>
    <t>ELABORAR PLAN DE TRABAJO PARA DEPURAR LAS OBLIGACIONES CORRESPONDIENTES A LA CARTERA DE ACUERDOS DE PAGO OTORGADOS ENTRE LOS AÑOS 2010 A 2015 DE ACUERDO CON EL REGLAMENTO INTERNO DE RECAUDO DE CARTERA SUSCEPTIBLE DE COBRO POR JURISDICCIÓN COACTIVA Y DETERMINAR LA CARTERA QUE QUEDARÁ VIGENTE.</t>
  </si>
  <si>
    <t>AUSENCIA DE PROCESOS DE DEPURACIÓN DE LA CARTERA DE ACUERDOS DE PAGO OTORGADOS ENTRE LOS AÑOS 2010 A 2015.</t>
  </si>
  <si>
    <t>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t>
  </si>
  <si>
    <t>(CANTIDAD TOTAL DE REGISTROS DEPURADOS DE LA CARTERA DE ACUERDOS DE PAGO OTORGADOS ENTRE LOS AÑOS 2010 A 2015</t>
  </si>
  <si>
    <t>DESCONOCIMIENTO DEL ORIGEN DE LOS ACTOS ADMINISTRATIVOS CON LOS QUE SE REGISTRÓ  LA CARTERA DE REVISIÓN TECNICOMECÁNICA EN LOS ESTADOS CONTABLES DE LA ENTIDAD.</t>
  </si>
  <si>
    <t>REVISAR E IDENTIFICAR EL ORIGEN DE LOS ACTOS ADMINISTRATIVOS CON LOS QUE SE REGISTRÓ LA CARTERA DE REVISIÓN TECNICOMECÁNICA EN LOS ESTADOS CONTABLES DE LA ENTIDAD.</t>
  </si>
  <si>
    <t>SOPORTE ORIGEN CARTERA DE REVISIÓN TECNICOMECÁNICA</t>
  </si>
  <si>
    <t>UN (1) SOPORTE QUE EVIDENCIE EL ORIGEN DEL REGISTRO DE LA CARTERA DE REVISIÓN TECNICOMECÁNICA EN LOS ESTADOS CONTABLES DE LA ENTIDAD .</t>
  </si>
  <si>
    <t>AUSENCIA DE PROCESOS DE DEPURACIÓN DE LA CARTERA DE REVISIÓN TECNICOMECÁNICA.</t>
  </si>
  <si>
    <t>ADELANTAR LAS ACCIONES A QUE HAYA LUGAR DE ACUERDO CON EL ANÁLISIS DE LOS REGISTROS QUE CONFORMAN LA CARTERA DE REVISIÓN TECNICOMECÁNICA, CON EL FIN DE DEPURAR DICHA CARTERA.</t>
  </si>
  <si>
    <t>ACCIONES ADELANTADAS CARTERA REVISIÓN TECNICOMECÁNICA</t>
  </si>
  <si>
    <t>(NÚMERO DE ACCIONES EJECUTADAS /NÚMERO DE ACCIONES PROGRAMADAS)*100</t>
  </si>
  <si>
    <t>SUBDIRECCIÓN FINANCIERA- SUBDIRECCIÓN DE JURISDICCIÓN COACTIVA</t>
  </si>
  <si>
    <t>2.3.1.1.2</t>
  </si>
  <si>
    <t>HALLAZGO ADMINISTRATIVO POR PRESENTAR EN LA CUENTA DEUDORES PAGOS NO APLICADOS POR $11.308,9 MILLONES</t>
  </si>
  <si>
    <t>EXISTEN VALORES QUE AL SER CONSIGNADOS POR LOS CIUDADANOS NO CRUZARON CON UN REGISTRO EN CARTERA, PROVENIENTE DE UN COMPARENDO O UN ACUERDO DE PAGO.</t>
  </si>
  <si>
    <t>CONSTRUIR Y HACER SEGUIMIENTO DEL REQUERIMIENTO QUE SE VA A PRESENTAR AL ADMINISTRADOR DEL SISTEMA DE INFORMACIÓN CONTRAVENCIONAL - SICON, PARA QUE EL APLICATIVO DE MANERA AUTOMÁTICA, IDENTIFIQUE, CLASIFIQUE E INCORPORE LOS VALORES IDENTIFICADOS COMO "PAGOS NO APLICADOS" A LOS REGISTROS POR COMPARENDOS SUSCEPTIBLES DEL RESPETIVO CRUCE, PARA QUE LOS MISMOS QUEDEN EN ESTADO APLICADO</t>
  </si>
  <si>
    <t>REQUERIMIENTO SICON</t>
  </si>
  <si>
    <t>REQUERIMIENTO SICON "PAGOS NO APLICADOS" CONSTRUIDO/REQUERIMIENTO SICON "PAGOS NO APLICADOS" APROBADO *100</t>
  </si>
  <si>
    <t>SUBDIRECCIÓN FINANCIERA-DIRECCIÓN DE PROCESOS ADMINISTRATIVOS-OFICINA DE INFORMACIÓN SECTORIAL</t>
  </si>
  <si>
    <t>2015-07-01</t>
  </si>
  <si>
    <t>2017-05-30</t>
  </si>
  <si>
    <t>ELEVAR CONSULTA A LA AUTORIDAD FISCAL COMPETENTE CON EL FIN DE QUE DETERMINE EL DESTINO QUE SE DEBE DAR A AQUELLOS PAGOS CONSIGNADOS POR CIUDADANOS QUE LUEGO DE REALIZAR LAS VALIDACIONES QUE CORRESPONDA, NO PUDIERON SER ASOCIADOS A LA CARTERA DE COMPARENDOS Y ACUERDOS DE PAGO DE LA ENTIDAD</t>
  </si>
  <si>
    <t>CONSULTA REALIZADA</t>
  </si>
  <si>
    <t>UNA CONSULTA A LA AUTORIDAD FISCAL</t>
  </si>
  <si>
    <t>2.3.1.1.3</t>
  </si>
  <si>
    <t>HALLAZGO ADMINISTRATIVO PORQUE AÚN NO SE CUENTA CON UN ESTADO DE CARTERA POR EDADES</t>
  </si>
  <si>
    <t>CLASIFICACIÓN DE LA CARTERA DEFINIDA EN EL MANUAL DE ADMINISTRACIÓN Y COBRO DE CARTERA NO ACORDE A LAS NECESIDADES DE LA SUBDIRECCIÓN DE JURISDICCIÓN COACTIVA</t>
  </si>
  <si>
    <t>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t>
  </si>
  <si>
    <t>PROYECTO DE REGLAMENTO INTERNO DE RECAUDO DE CARTERA</t>
  </si>
  <si>
    <t>ADOPTAR MEDIANTE ACTO ADMINISTRATIVO EL  REGLAMENTO INTERNO DE RECAUDO DE CARTERA SUSCEPTIBLE DE COBRO POR JURISDICCIÓN COACTIVA,  DONDE SE ESTABLEZCA LA CLASIFICACIÓN DE LA CARTERA DE ACUERDO CON LAS NECESIDADES DE LA SUBDIRECCIÓN DE JURISDICCIÓN COACTIVA.</t>
  </si>
  <si>
    <t>AUSENCIA DE REPORTES DE CLASIFICACIÓN DE LA CARTERA,  CONFORME AL MANUAL DE ADMINISTRACIÓN Y COBRO DE CARTERA ACTUALIZADO, QUE LE PERMITA TOMAR DECISIONES PARA EFECTOS DE UNA ADECUADA GESTIÓN DE COBRO COACTIVO.</t>
  </si>
  <si>
    <t>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t>
  </si>
  <si>
    <t>REQUERIMIENTO  AL ADMINISTRADOR DEL SISTEMA DE INFORMACIÓN ETB - SICON</t>
  </si>
  <si>
    <t>UN (1) REQUERIMIENTO RADICADO ANTE EL ADMINISTRADOR DEL SISTEMA DE INFORMACIÓN ETB - SICON Y VERIFICADO.</t>
  </si>
  <si>
    <t>2.3.1.1.5</t>
  </si>
  <si>
    <t>HALLAZGO ADMINISTRATIVO POR LA PRESCRIPCIÓN Y PÉRDIDA DE FUERZA EJECUTORIA DE CARTERA POR $135.939,7 MILLONES</t>
  </si>
  <si>
    <t>PROYECTO DE REGLAMENTO INTERNO DE RECAUDO DE CARTERA SUSCEPTIBLE</t>
  </si>
  <si>
    <t>2.3.1.3.1</t>
  </si>
  <si>
    <t>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t>
  </si>
  <si>
    <t>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t>
  </si>
  <si>
    <t>2. CAPACITAR A LOS AGENTES DE TRÀNSITO DONDE SE RECALQUE LA OBLIGATORIEDAD DE REGISTRAR INFORMACIÒN CLARA Y COMPLETA DE LOS NOMBRES DE LOS INFRACTORES. TEMAS: ETICA, NORMATIVIDAD, ILEGALIDAD EN EL TRANSPORTE,  DILIGENCIAMIENTO DE COMPARENDOS CON EL NÙMERO DE IDENTIFICACIÒN DEL INFRACTOR, ENTRE OTRAS.</t>
  </si>
  <si>
    <t>CAPACITACIONES  REALIZADAS</t>
  </si>
  <si>
    <t>(NÚMERO DE CAPACITACIONES EJECUTADAS / NÚMERO DE CAPACITACIONES PROGRAMADAS) *100</t>
  </si>
  <si>
    <t>SUBSECRETARÍA DE SERVICIOS DE LA MOVILIDAD / SUBSECRETARIA DE GESTION CORPORATIVA</t>
  </si>
  <si>
    <t>2016-05-20</t>
  </si>
  <si>
    <t>3. ACTUALIZAR  Y SOCIALIZAR LOS PROCEDIMIENTOS DE LA SUBDIRECCIÓN DE CONTRAVENCIONES DE TRÁNSITO (PM06-PR02; PM06-PR03 Y PM06-PR04) CON EL FIN DE ESTABLECER POLÍTICAS PARA EL INGRESO OBLIGATORIO DE DATOS COMPLETOS DEL PRESUNTO INFRACTOR.  ASÍ MISMO, INCLUIR EN LOS PROCEDIMIENTOS CONTROLES PERIÓDICOS QUE PERMITAN DETECTAR LAS INCONSISTENCIAS DE LA INFORMACIÓN CARGADA   POR ESTA SUBDIRECCIÓN.</t>
  </si>
  <si>
    <t>PROCEDIMIENTOS  ACTUALIZADOS</t>
  </si>
  <si>
    <t>PROCEDIMIENTOS (PM06-PR02; PM06-PR03 Y PM06-PR04) DE LA SUBDIRECCIÓN DE CONTRAVENCIONES DE TRÁNSITO</t>
  </si>
  <si>
    <t>2014-06-24</t>
  </si>
  <si>
    <t>2015-05-22</t>
  </si>
  <si>
    <t>4. CONSTRUIR Y HACER EL SEGUIMIENTO DEL REQUERIMIENTO QUE SE VA A PRESENTAR AL ADMINISTRADOR DEL SISTEMA DE INFORMACIÓN CONTRAVENCIONAL SICON, PARA QUE  SE INCORPORE EN EL APLICATIVO LA CAPTURA OBLIGATORIA DE LOS CAMPOS NOMBRE Y NÚMERO DE DOCUMENTO DE IDENTIDAD  DEL INFRACTOR.</t>
  </si>
  <si>
    <t>REQUERIMIENTO RADICADO</t>
  </si>
  <si>
    <t>5. VERIFICAR LA INCORPORACIÓN EN EL SISTEMA DE INFORMACIÓN CONTRAVENCIONAL SICON, DEL CONTROL QUE PERMITE LA CAPTURA OBLIGATORIA DE LOS CAMPOS NOMBRE Y NÚMERO DE DOCUMENTO DE IDENTIDAD  DEL INFRACTOR, DE ACUERDO CON EL REQUERIMIENTO PRESENTADO.</t>
  </si>
  <si>
    <t>VERIFICACIÓN CONTROLES SICON</t>
  </si>
  <si>
    <t>VERIFICACIÓN  EN  EL SISTEMA DE INFORMACIÓN CONTRAVENCIONAL SICON DEL CONTROL QUE PERMITE LA CAPTURA OBLIGATORIA DE LOS CAMPOS NOMBRE Y NÚMERO DE DOCUMENTO DE IDENTIDAD  DEL INFRACTOR.</t>
  </si>
  <si>
    <t>6.ELABORAR UN  PLAN DE TRABAJO QUE INCLUYA ACTIVIDADES TALES COMO: A). ANÁLISIS DE  LA INFORMACIÓN BASE DEL HALLAZGO 2.3.1.3.1 Y B). IDENTIFICACIÓN Y UBICACIÓN DE LOS DATOS FALTANTES RESPECTO AL NOMBRE Y NÚMERO DE DOCUMENTO DE IDENTIDAD  DEL INFRACTOR, CON EL FIN DE SUBSANAR LOS QUE SEAN ENCONTRADOS.</t>
  </si>
  <si>
    <t>PLAN DE TRABAJO ELABORADO</t>
  </si>
  <si>
    <t>PLAN DE TRABAJO ELABORADO Y APROBADO QUE  INCLUYA ACTIVIDADES TALES COMO: A). ANÁLISIS DE  LA INFORMACIÓN BASE DEL HALLAZGO 2.3.1.3.1</t>
  </si>
  <si>
    <t>HALLAZGO ADMINISTRATIVO PORQUE EN EL PROYECTO 339 IMPLEMENTACIÓN DEL PLAN MAESTRO DE MOVILIDAD SE DETECTÓ EL CUMPLIMIENTO DE METAS PARA LAS CUALES NO SE EJECUTÓ RECURSO ALGUNO, CONFUNDIENDO LA GESTIÓN DE DOS VIGENCIAS DIFERENTES, LO QUE IMPIDE EFECTUAR UN SEGUIMIENTO OBJETIVO, DETALLADO Y AJUSTADO A LA REALIDAD DE LOS PROYECTOS. PÁG.  167</t>
  </si>
  <si>
    <t>EL APLICATIVO SEGPLAN Y EL FORMATO DEL PLAN DE ACCIÓN INSTITUCIONAL EN EL QUE SE CONSOLIDAN LOS DATOS DE AVANCE FÍSICO DE META</t>
  </si>
  <si>
    <t>ADICIONAR LAS MAGNITUDES NO EJECUTADAS EN LA VIGENCIA ANTERIOR, A LA MAGNITUD PROGRAMADA EN LA VIGENCIA PRESUPUESTAL SIGUIENTE. SE DARÁ PARTE DE LAS ACTIVIDADES ADELANTADAS, CON LA EJECUCIÓN DE LAS RESERVAS, EN LOS CAMPOS DEFINIDOS PARA LAS OBSERVACIONES DEL APLICATIVO SEGPLAN.</t>
  </si>
  <si>
    <t>INCLUSIÓN DE MAGNITUDES NO EJECUTADAS EN LA VIGENCIA ANTERIOR</t>
  </si>
  <si>
    <t>(NO DE METAS CON MAGNITUD FÍSICA ASOCIADA RESERVAS PRESUPUESTALES</t>
  </si>
  <si>
    <t>SUBSECRETARIA POLITICA SECTORIAL/ OFICINA ASESORA DE PLANEACIÓN</t>
  </si>
  <si>
    <t>2015-12-12</t>
  </si>
  <si>
    <t>2.3.1.3.2</t>
  </si>
  <si>
    <t>HALLAZGO ADMINISTRATIVO CON POSIBLE INCIDENCIA DISCIPLINARIA  AL DETERMINAR DIFERENCIAS ENTRE INFORMACIÒN SUMINISTRADA POR LA DIRECCIÒN DISTRITAL DE TESORERIA FRENTE A LOS REGISTROS DEL SISTEMA CONTRAVENCIONAL SICON, CORRESPONDIENTES A LOS RECAUDOS DE MULTAS PROVENIENTES DE LA IMPOSICIÒN DE COMPARENDOS.</t>
  </si>
  <si>
    <t>NO COINCIDENCIA DE LA INFORMACIÒN ENTRE SICON Y TESORERIA DISTRITAL.</t>
  </si>
  <si>
    <t>CONCILIAR MENSUAMENTE  LOS INGRESOS CARGADOS EN EL SISTEMA SICON  CONTRA LOS REPORTADOS POR LAS ENTIDADES RECAUDADORAS A LA TESORERÍA DISTRITAL</t>
  </si>
  <si>
    <t>CONCILIACIONES REALIZADAS</t>
  </si>
  <si>
    <t>(NÚMERO DE CONCILIACIONES REALIZADAS EN LA VIGENCIA / NÚMERO DE CONCILIACIONES PROGRAMADAS DE LA VIGENCIA) *100</t>
  </si>
  <si>
    <t>2014-06-03</t>
  </si>
  <si>
    <t>2015-02-27</t>
  </si>
  <si>
    <t>2.3.1.3.3</t>
  </si>
  <si>
    <t>HALLAZGO ADMINISTRATIVO CON POSIBLE INCIDENCIA DISCIPLINARIA E INCIDENCIA FISCAL POR HABERSE PERDIDO LA POSIBILIDAD DE COBRAR ONCE MIL QUINIENTOS CUARENTA Y DOS MILLONES NOVECIENTOS CINCUENTA Y SEIS MIL TRESCIENTOS OCHENTA Y UN PESOS ($11.542.956.381)</t>
  </si>
  <si>
    <t>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t>
  </si>
  <si>
    <t>1). ELABORAR Y SOCIALIZAR  UN PROCEDIMIENTO PARA LA VIGILANCIA DE LOS PROCESOS DE COBRO COACTIVO POR INFRACCIONES A LAS NORMAS DE TRÁNSITO.</t>
  </si>
  <si>
    <t>PROCEDIMIENTO PARA LA VIGILANCIA DE LOS PROCESOS DE COBRO COACTIVO POR INFRACCIONES A LAS NORMAS DE TRÁNSITO PUBLICADO EN LA INTRANET, CON  EVIDENCIAS DE SOCIALIZACIÓN DEL MISMO.</t>
  </si>
  <si>
    <t>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t>
  </si>
  <si>
    <t>2.3.1.3.4</t>
  </si>
  <si>
    <t>HALLAZGO ADMINISTRATIVO CON POSIBLE INCIDENCIA DISCIPLINARIA E INCIDENCIA FISCAL POR VALOR DE DOSCIENTOS VEINTIUN MILLONES NOVECIENTOS SEIS MIL SEISCIENTOS PESOS ($221.906.600)</t>
  </si>
  <si>
    <t>2.3.1.3.5</t>
  </si>
  <si>
    <t>HALLAZGO ADMINISTRATIVO CON POSIBLE INCIDENCIA DISCIPLINARIA  Y FISCAL EN CUANTIA DE $3.179.381.176 AL ESTABLECER CONDONACIÒN TÀCITA DEL COBRO DE INTERÈS MORATORIOS EN EL PROCESO JUDICIAL EN CONTRA DE LA EMPRESA DE TRANSPORTES BUSES AMARILLOS Y ROJOS S.A. BARSA POR RENUNCIAR AL MISMO.</t>
  </si>
  <si>
    <t>CONDONACIÓN TÁCITA DEL COBRO DE INTERESES MORATORIOS EN EL PROCESO JUDICIAL EN CONTRA DE LA EMPRESA BARSA</t>
  </si>
  <si>
    <t>NO ES DE RECIBO EL PRESENTE HALLAZGO, YA QUE COMO SE MANIFESTÓ A LO LARGO DEL ESCRITO DE DESCARGOS DEL 22 DE ABRIL DEL AÑO EN CURSO</t>
  </si>
  <si>
    <t>VER SEGUIMIENTO OCI</t>
  </si>
  <si>
    <t>2.3.1.3.7</t>
  </si>
  <si>
    <t>HALLAZGO ADMINISTRATIVO CON POSIBLE INCIDENCIA DISCIPLINARIA AL ESTABLECER INCREMENTO DEL PATRIMONIO DE LA SECRETARÍA DISTRITAL DE MOVILIDAD CON OPERACIONES CUYO ORIGEN ES POSIBLEMENTE ILEGAL, TODA VEZ QUE LOS RECURSOS QUE ORIGINARON</t>
  </si>
  <si>
    <t>OPERACIONES CUYO ORIGEN ES POSIBLEMENTE ILEGAL</t>
  </si>
  <si>
    <t>CONVOCAR AL COMITÉ SECTORIAL PARA SOLICITAR LA CONSTITUCIÓN DE TÍTULOS EJECUTIVOS PROVENIENTES DEL FONDO PARA EL MEJORAMIENTO DE LA CALIDAD Y SERVICIOS, FACTOR DE CALIDAD.</t>
  </si>
  <si>
    <t>COMITÈ EFECTUADO</t>
  </si>
  <si>
    <t>2.3.1.3.8</t>
  </si>
  <si>
    <t>HALLAZGO ADMINISTRATIVO CON POSIBLE INCIDENCIA DISCIPLINARIA AL ESTABLECER REGISTRO DE CUENTAS DE COBRO CON DEFICIENTE GESTIÓN PARA SU RECUPERACIÓN, DE LOS VALORES A AMAORTIZAR, CORRESPONDIENTES A LOS VEHÍCULOS VINCULADOS AL SITP</t>
  </si>
  <si>
    <t>LA NO EXISTENCIA DE UN TÍTULO EJECUTIVO QUE PERMITA EJERCER EL COBRO COACTIVO CORRESPONDIENTE AL INCUMPLIMIENTO DEL PAGO DE LAS RENTAS POR PARTE DE COOBUS Y EGOBUS CAUSADAS A 31 DE DIC/13.</t>
  </si>
  <si>
    <t>CONJUNTAMENTE SE TOMARAN LAS ACCIONES DE CARÁCTER ADMINISTRATIVO, LEGAL Y FINANCIERO, CON EL FIN DE CONSTITUIR EL TÍTULO EJECUTIVO CON OBSERVACIA DEL DEBIDO PROCESO, QUE LE PERMITA A LA ENTIDAD, INICIAR UN PROCESO DE COBRO COACTIVO POR RENTAS CAUSADAS A 31 DE DIC./13.</t>
  </si>
  <si>
    <t>TÍTULOS EJECUTIVOS EJECUTORIADOS</t>
  </si>
  <si>
    <t>TÍTULOS EJECUTIVOS EJECUTORIADOS PARA COBRO POR RENTAS CASUSADAS A 31 DE DIC./13</t>
  </si>
  <si>
    <t>2.3.1.8.1</t>
  </si>
  <si>
    <t>HALLAZGO ADMINISTRATIVO POR DEBILIDADES DEL CONTROL INTERNO DE CARTERA</t>
  </si>
  <si>
    <t>SISTEMA DE INFORMACIÓN CONTRAVENCIONAL - SICON NO REPRODUCE SALDOS DE CIERRE MENSUALES QUE PUEDAN SER REPRODUCIDOS DE LA MISMA FORMA EN OTRO MOMENTO DEL TIEMPO</t>
  </si>
  <si>
    <t>REQUERIMIENTO AL ADMINISTRADOR DEL SISTEMA DE INFORMACIÓN DEL CONTRAVENCIONAL - SICON, PARA QUE LOS SALDOS DE LOS CIERRES MENSUALES ESTÉN EN CAPACIDAD DE SER REPRODUCIDOS EXACTAMENTE IGUALES EN CUALQUIER MOMENTO A SOLICITUD DE LA ENTIDAD.</t>
  </si>
  <si>
    <t>REQUERIMIENTO REALIZADO</t>
  </si>
  <si>
    <t>REQUERIMIENTO</t>
  </si>
  <si>
    <t>2016-01-29</t>
  </si>
  <si>
    <t>CARENCIA DE INDICADORES FINANCIEROS EN EL SISTEMA DE INFORMACIÓN DEL CONTRAVENCIONAL - SICON, LO CUAL GENERA INEFICACIA EN EL COBRO Y PERDIDA DE CONTROL DE LOS RECURSOS.</t>
  </si>
  <si>
    <t>REQUERIMIENTO AL ADMINISTRADOR DEL SISTEMA DE INFORMACIÓN DEL CONTRAVENCIONAL - SICON, PARA QUE EL SISTEMA GENERE INDICADORES FINANCIEROS DE RECAUDO, CARTERA Y PAGOS NO APLICADOS.</t>
  </si>
  <si>
    <t>2.3.10</t>
  </si>
  <si>
    <t>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</si>
  <si>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REALIZAR LA APROBACIÓN DE LA PÓLIZA DE AMPARO DE ESTABILIDAD Y CALIDAD DE LA OBRA SIN QUE EXISTA FECHA CIERTA DE RECIBO A SATISFACCIÓN DE LA OBRA.</t>
  </si>
  <si>
    <t>REQUERIR AL CONTRATISTA, A FIN DE QUE HAGA LLEGAR A LA SECRETARÍA DISTRITAL DE MOVILIDAD UNA NOTA ACLARATORÍA POR PARTE DE LA ASEGURADORA, EN LA CUAL SE DETERMINE LA ENTRADA EN VIGENCIA DE LA PÓLIZA QUE AMPARA LA ESTABLIDAD Y CALIDAD DE LA OBRA.</t>
  </si>
  <si>
    <t>ELABORACIÓN NOTA ACLARATORIA</t>
  </si>
  <si>
    <t>NOTA ACLARATORIA ENTREGADA POR PARTE DEL CONTRATISTA / REQUERIMIENTO REALIZADO AL CONTRATISTA.</t>
  </si>
  <si>
    <t>REQUERIR AL CONTRATISTA, A FIN DE QUE HAGA LLEGAR A LA SECRETARÍA DISTRITAL DE MOVILIDAD NOTA ACLARATORÍA POR PARTE DE LA ASEGURADORA, EN LA CUAL SE DETERMINE LA ENTRADA EN VIGENCIA DE LA PÓLIZA QUE AMPARA LA ESTABLIDAD Y CALIDAD DE LA OBRA.</t>
  </si>
  <si>
    <t>2014-11-05</t>
  </si>
  <si>
    <t>2.3.11</t>
  </si>
  <si>
    <t>HALLAZGO ADMINISTRATIVO CON POSIBLE INCIDENCIA DISCIPLINARIA PORQUE LA SECRETARÍA DISTRITAL DE MOVILIDAD NO TIENE TODOS LOS DOCUMENTOS CONTRACTUALES EN EL EXPEDIENTE DEL CONTRATO DE CONCESIÓN NO. 071 DE 2007, LOS CUALES NO LE PERMITEN REALIZAR UNA CORRECTA SUPERVISIÓN AL MISMO.</t>
  </si>
  <si>
    <t>EL NO HALLAZGO DE DOCUMENTACIÓN EN LAS CARPETAS DEL EXPEDIENTE CONTRACTUAL, LO CUAL NO PERMITE REALIZAR UN SEGUIMIENTO ADECUADO A LA EJECUCIÓN DEL CONTRATO EN CUESTIÓN.</t>
  </si>
  <si>
    <t>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t>
  </si>
  <si>
    <t>REQUERIMIENTOS REALIZADOS</t>
  </si>
  <si>
    <t>NÚMERO DE REQUERIMIENTOS ENTREGADOS / NÚMERO DE REQUERIMIENTOS PROYECTADOS.</t>
  </si>
  <si>
    <t>2014-11-06</t>
  </si>
  <si>
    <t>2015-03-02</t>
  </si>
  <si>
    <t>REALIZAR EN EL MANUAL DE SUPERVISIÓN E INTERVENTORÍA ACLARACIÓN EN CUANTO AL TIEMPO PERENTORIO QUE LOS SUPERVISORES E INTERVENTORES TIENEN A FIN DE APORTAR A LA DAL LA DOCUMENTACIÓN QUE SOPORTA LA EJECUCIÓN CONTRACTUAL.</t>
  </si>
  <si>
    <t>MANUAL DE SUPERVISIÓN AJUSTADO</t>
  </si>
  <si>
    <t>MANUAL DE SUPERVISIÓN E INTERVENTORÍA</t>
  </si>
  <si>
    <t>2014-11-07</t>
  </si>
  <si>
    <t>REALIZAR CAPACITACIONES A LOS SUPERVISORES E INTERVENTORES EN CUANTO AL MANUAL DE CONTRATACIÓN, MANUAL DE SUPERVISIÓN E INTERVENTORÍA Y PROCEDIMIENTOS, REALIZANDO ESPECIAL ÉNFASIS EN CUANTO A SUS OBLIGACIONES LEGALES.</t>
  </si>
  <si>
    <t>CAPACITACIONES REALIZADAS</t>
  </si>
  <si>
    <t>NÚMERO DE CAPACITACIONES REALIZADAS / NÚMERO DE CAPACITACIONES PROGRAMADAS</t>
  </si>
  <si>
    <t>2014-11-08</t>
  </si>
  <si>
    <t>NO CONTAR CON LA DOCUMENTACIÓN COMPLETA EN LAS CARPETAS DEL EXPEDIENTE CONTRACTUAL, LO CUAL NO PERMITE REALIZAR UN SEGUIMIENTO ADECUADO A LA EJECUCIÓN DEL CONTRATO EN CUESTIÓN.</t>
  </si>
  <si>
    <t>REQUERIMIENTO ORDENADOR DEL GASTO Y SUPERVISOR DE CONTRATO</t>
  </si>
  <si>
    <t>DIRECCION DE SERVICIO AL CIUDADANO DIRECCION DE ASUNTOS LEGALES</t>
  </si>
  <si>
    <t>2.3.2</t>
  </si>
  <si>
    <t>HALLAZGO ADMINISTRATIVO CON POSIBLES INCIDENCIAS DISCIPLINARIA Y PENAL POR LA CESIÓN DEL CONTRATO DE CONCESIÓN NO. 075 DE 2007, CELEBRADO POR LA SECRETARÍA DISTRITAL DE MOVILIDAD – SDM – Y LA UNIÓN TEMPORAL COLOMBO ARGENTINA SEGRUP – SERVICIOS DE GRUAS Y PATIOS BOGOTA, TODA VEZ QUE EL CONTRATISTA CESIONARIO ESTABA INHABILITADO POR EL NUMERAL 1.12 QUIENES PUEDEN PARTICIPAR Y NO REUNÍA LA EXPERIENCIA MÍNIMA REQUERIDA EN EL NUMERAL 4.3.3.3 EXPERIENCIA DEL PLIEGO DE CONDICIONES. ACCIÓN 2</t>
  </si>
  <si>
    <t>DEJAR ESTABLECIDO DENTRO DEL MAPA DE RIESGOS ANTICORRUPCIÓN DE LA SECRETARIA DISTRITAL DE MOVILIDAD, SITUACIONES SIMILARES A LAS QUE DIERON ORIGEN AL HALLAZGO, A FIN DE GENERAR LA ALERTA Y DEJAR ESTABLECIDOS LOS CONTROLES QUE DEBEN TENERSE EN CUENTA PARA PREVENIR LA OCURRENCIA DE ESTOS HECHOS</t>
  </si>
  <si>
    <t>INCLUSIÓN RIESGOS EN EL MAPA DE RIESGOS ANTICORRUPCIÓN</t>
  </si>
  <si>
    <t>HECHO GENERADOR DEL RIESGO INCLUIDO EN EL MAPA DE RIESGOS DE LA ENTIDAD Y SU TRATAMIENTO.</t>
  </si>
  <si>
    <t>DIRECCION DE ASUNTOS LEGALES - OFICINA ASESORA DE PLANEACION</t>
  </si>
  <si>
    <t>HALLAZGO ADMINISTRATIVO CON POSIBLE INCIDENCIA DISCIPLINARIA, POR EL INCUMPLIMIENTO DEL DEBER DE PLANEACIÓN EN EL CONTRATO DE CONCESIÓN NO. 071 DE 2007, CELEBRADO EL 14 DE DICIEMBRE DE 2007, ENTRE LA SECRETARÍA DISTRITAL DE MOVILIDAD –SDM</t>
  </si>
  <si>
    <t>CARENCIA DE COORDINACIÓN Y CONCERTACIÓN AL INTERIOR DE LA SECRETARIA DISTRITAL DE MOVILIDAD, YA QUE POR UN LADO, EL SECRETARIO DISTRITAL DE MOVILIDAD FACULTA LA CESIÓN DEL CONTRATO DE CONCESIÓN NO.071 DE 2007, Y POR OTRO, EL SUBSECRETARIO DE SERVICIOS DE MODALIDAD NIEGA LA PRETENDIDA CESIÓN POR EL CONTRATISTA CONSORCIO SERVICIOS INTEGRALES PARA LA MOVILIDAD SIM.</t>
  </si>
  <si>
    <t>ACTUALIZAR Y SOCIALIZAR EN LA ENTIDAD EL MANUAL DE CONTRATACIÓN, DISCRIMINANDO LAS RESPONSABILIDADES DEL SECRETARIO Y SUBSECRETARIOS EN MATERIA DE CONTRATACIÓN, ASÍ MISMO LAS RESPONSABILIDES DERIVADAS DE LA ORDENACIÓN DEL GASTO.</t>
  </si>
  <si>
    <t>2.3.3</t>
  </si>
  <si>
    <t>HALLAZGO ADMINISTRATIVO CON POSIBLES INCIDENCIAS DISCIPLINARIA Y PENAL, POR PRETERMITIR EL PROCESO LICITATORIO Y LA INDEBIDA PRÓRROGA DEL CONTRATO DE CONCESIÓN NO. 071 DE 2007, CELEBRADO EL 14 DE DICIEMBRE DE 2007, ENTRE LA SECRETARÍA DISTRITAL DE MOVILIDAD –SDM</t>
  </si>
  <si>
    <t>EL ACTO ADMINISTRATIVO EMITIDO EN EL OFICIO NO. SDM 8176 – 2014 A TRAVÉS DEL CUAL EL SECRETARIO DISTRITAL DE MOVILIDAD ACEPTA LA REFERIDA CESIÓN, NO ANALIZA EL CUMPLIMIENTO, EXPERIENCIA, ORGANIZACIÓN, CAPACIDAD TÉCNICA Y JURÍDICA DE LOS CRITERIOS OBJETIVOS DE CADA UNO DE LOS CONTRATISTAS CESIONARIOS Y EN ONSECUENCIA, MATERIALIZA UNA AUSENCIA DE MOTIVACIÓN EN LAS RAZONES DE ORDEN TÉCNICO Y FINANCIERO EN LA CUESTIONADA DECISIÓN ADMINISTRATIVA.</t>
  </si>
  <si>
    <t>1.AMPLIAR LA DESCRIPCIÓN DE LAS ACTIVIDADES DENTRO DEL PROCEDIMIENTO PA03-PR03-PROCEDIMIENTO PARA LA CONTRATACIÓN POR LICITACIÓN PÚBLICA, DONDE SE CONTEMPLEN Y SE PERFECCIONEN ADICIONES, PRÓRROGAS Y DEMÁS.</t>
  </si>
  <si>
    <t>PROCEDIMIENTO PA03-PR03 ACTUALIZADO Y SOCIALIZADO</t>
  </si>
  <si>
    <t>NO PARTICIPACIÓN DEL INTERVENTOR EN LA ESTRUCTURACIÓN DEL ESTUDIO DE JUSTIFICACIÓN Y CONVENIENCIA PARA LA CELEBRACIÓN DEL OTRO SÍ NO. 4 Y LAS INCONSISTENCIAS ENCONTRADAS EN EL NUMERAL “3.2 NECESIDAD Y CONVENIENCIA DE PRORROGAR EL CONTRATO DE CONCESIÓN EXISTENTE”.</t>
  </si>
  <si>
    <t>2.ACTUALIZAR Y SOCIALIZAR EN LA ENTIDAD EL MANUAL DE CONTRATACIÓN, DISCRIMINANDO LAS RESPONSABILIDADES Y FUNCIONES PARA LOS SUPERVISORES E INTERVENTORES.</t>
  </si>
  <si>
    <t>PRESUNTO IRRESPETO DE LOS PRINCIPIOS RECTORES DE TRANSPARENCIA, IGUALDAD, DEBER DE SELECCIÓN OBJETIVA, PLANEACIÓN Y LIBERTAD DE CONCURRENCIA DADA LA EXISTENCIA DE TIEMPO SUFICIENTE PARA ESTRUCTURAR UN NUEVO PROCEDIMIENTO LICITATORIO</t>
  </si>
  <si>
    <t>3.ACTUALIZAR Y SOCIALIZAR EN LA ENTIDAD EL MANUAL DE CONTRATACIÓN Y LOS PROCEDIMIENTOS QUE DE ÉSTE SE DERIVAN, DONDE ESTÁN CONTEMPLADOS LOS PRINCIPIOS DE LA CONTRATACIÓN ESTATAL.</t>
  </si>
  <si>
    <t>HALLAZGO ADMINISTRATIVO CON INCIDENCIA FISCAL POR VALOR DE CIENTO OCHENTA Y NUEVE MILLONES DOSCIENTOS SESENTA Y DOS MIL QUINIENTOS PESOS ($189.262.500), EN RAZÓN DE LA IMPOSIBILIDAD JURÍDICA DE HACER EFECTIVAS LAS MULTAS IMPUESTAS CON LAS RESOLUCIONES 002 Y 003 DE 2011</t>
  </si>
  <si>
    <t>SE EFECTUARAN LOS REGISTROS CONTABLES CORRESPONDIENTES, EN EL RUBRO DE SANCIONES "PONCE DE LEÓN Y ASOCIADOS DEUDORES - SANCIONES POR COBRAR "</t>
  </si>
  <si>
    <t>ELABORACIÓN DE CERTIFICACIÓN</t>
  </si>
  <si>
    <t>CERTIFICACIÓN EMITIDA  POR EL CONTADOR DE LA ENTIDAD, EN LA CUAL CONSTE QUE SE EFECTUARON LOS REGISTROS CONTABLES CORRESPONDIENTES</t>
  </si>
  <si>
    <t>SUBDIRECCIÓN DE JURISDICCIÓN COACTIVA - SUBDIRECCIÓN FINANCIERA</t>
  </si>
  <si>
    <t>2015-06-09</t>
  </si>
  <si>
    <t>03 - VISITA DE CONTROL FISCAL</t>
  </si>
  <si>
    <t>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t>
  </si>
  <si>
    <t>AUSENCIA DE UN INSTRUMENTO JURÍDICO-PROCESAL PARA EL COBRO DE LOS $131.534.906 A LA FISCALÍA GENERAL DE LA NACIÓN</t>
  </si>
  <si>
    <t>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t>
  </si>
  <si>
    <t>ELABORACIÓN OFICIO</t>
  </si>
  <si>
    <t>1.OFICIO DIRIGIDO A LA FISCALÍA</t>
  </si>
  <si>
    <t>2.  DETERMINAR EL MECANISMO QUE PERMITA EL COBRO JURÍDICO DE LOS DINEROS ADEUDADOS POR LA FGN POR CONCEPTO DE PATIOS Y GRÚAS</t>
  </si>
  <si>
    <t>IMPULSO DE LOS PROCESOS JUDICIALES</t>
  </si>
  <si>
    <t>2. INICIO, SEGUIMIENTO E IMPULSO DE LOS PROCESOS JUDICIALES A QUE HAYA LUGAR CON EL FIN DE RECUPERAR  LOS DINEROS ADEUDADOS.</t>
  </si>
  <si>
    <t>2.3.4</t>
  </si>
  <si>
    <t>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t>
  </si>
  <si>
    <t>AUSENCIA DE UN INSTRUMENTO JURÍDICO-PROCESAL PARA EL COBRO DEL SERVICIO ADMINISTRATIVO DE PATIOS (ALAMOS) Y GRÚAS,  PRESTADO A LOS VEHICULOS PARTICULARES INVOLUCRADOS EN UNA CAUSA PENAL A LA FISCALÍA GENERAL DE LA NACIÓN.</t>
  </si>
  <si>
    <t>OFICIO DIRIGIDO A LA FISCALÍA</t>
  </si>
  <si>
    <t>1. OFICIO DIRIGIDO A LA FISCALÍA</t>
  </si>
  <si>
    <t>HALLAZGO ADMINISTRATIVO CON POSIBLE INCIDENCIA DISCIPLINARIA POR LAS MODIFICACIONES EFECTUADAS EN EL REGLAMENTO DEL CONTRATO DE CONCESIÓN NO. 071 DE 2007</t>
  </si>
  <si>
    <t>MODIFICACIONES EFECTUADAS EN EL REGLAMENTO DEL CONTRATO DE CONCESIÓN NO. 071 DE 2007</t>
  </si>
  <si>
    <t>ACTUALIZAR Y SOCIALIZAR EN LA ENTIDAD EL MANUAL DE CONTRATACIÓN, AMPLIANDO EN SU MARCO GENERAL LAS DFIRERENTES CLASES DE CONTRATO QUE SE PUEDEN PRESENTAR EN LA GESTIÓN DE LA ENTIDAD Y LOS DOCUMENTOS QUE HACEN PARTE DE LOS MISMOS.</t>
  </si>
  <si>
    <t>2.3.5</t>
  </si>
  <si>
    <t>HALLAZGO ADMINISTRATIVO CON POSIBLE INCIDENCIA DISCIPLINARIA AL EVIDENCIAR INCUMPLIMIENTO CONTRACTUAL POR LA FALTA DE EJECUCIÓN DEL PLAN DE MEDIOS CONTENIDO EN EL NUMERAL 9.2 DEL REGLAMENTO DE LA CONCESIÓN, PARA EL SERVICIO DE INMOVILIZACIÓN DE: A. PATIOS PARA VEHÍCULOS  DE SERVICIO DIFERENTE AL PÚBLICO, Y  B. EL SERVICIO DE GRÚAS PARA LA CIUDAD DE BOGOTÁ.</t>
  </si>
  <si>
    <t>SUSCRIPCION DEL OTROSÍ NO. 9 AL CONTRATO DE CONCESIÓN 075/07 MEDIANTE EL CUAL SE PRORROGA LA EJECUCIÓN DE LA OBLIGACIÓN DEL CONCESIONARIO DE INVERTIR Y EJECUTAR EL PLAN DE MEDIOS HASTA EL 31 DE AGOSTO DE 2014</t>
  </si>
  <si>
    <t>SEGUIMIENTO A LA EJECUCIÓN DEL PLAN DE MEDIOS FORMULADO POR EL CONCESIONARIO EL CUAL FUE APROBADO POR LA SECRETARÍA DISTRITAL DE MOVILIDAD</t>
  </si>
  <si>
    <t>PLAN DE MEDIOS REALIZADOS</t>
  </si>
  <si>
    <t>ACTIVIDADES EJECUTADAS PLAN DE MEDIOS / ACTIVIDADES PROGRAMADAS PLAN DE MEDIOS X 100</t>
  </si>
  <si>
    <t>SUBSECRETARÍA DE SERVICIOS DE LA MOVILIDAD/DIRECCION DE SERVICIO AL CIUDADANO</t>
  </si>
  <si>
    <t>2014-07-15</t>
  </si>
  <si>
    <t>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t>
  </si>
  <si>
    <t>AUSENCIA DE UN INSTRUMENTO JURÍDICO-PROCESAL PARA EL COBRO DEL SERVICIO ADMINISTRATIVO DE PATIOS (FONTIBÓN) Y GRÚAS,  PRESTADO A LOS VEHICULOS DE SERVICIO PARTICULAR INVOLUCRADOS EN UNA CAUSA PENAL A LA FISCALÍA GENERAL DE LA NACIÓN.</t>
  </si>
  <si>
    <t>2. INICIO, SEGUMIENTO E IMPULSO DE LOS PROCESOS JUDICIALES A QUE HAYA LUGAR CON EL FIN DE RECUPERAR  LOS DINEROS ADEUDADOS.</t>
  </si>
  <si>
    <t>2.3.7</t>
  </si>
  <si>
    <t>HALLAZGO ADMINISTRATIVO CON POSIBLE INCIDENCIA DISCIPLINARIA POR LA FALTA DE PLANEACIÓN EN LA ESTRUCTURACIÓN DEL PROCESO LICITATORIO SDM-LP-006-200</t>
  </si>
  <si>
    <t>CAPACITAR A LOS SERVIDORES RESPONSABLES DE LA  ESTRUCTURACIÓN  O EVALUACIÓN DE LOS PROCESOS DE CONTRATACIÓN DE LA  SDM</t>
  </si>
  <si>
    <t>REALIZACIÓN DE CAPACITACIONES</t>
  </si>
  <si>
    <t>NÚMERO DE CAPACITACIONES REALIZADAS/  NÚMERO DE CAPACITACIONES PROGRAMADAS</t>
  </si>
  <si>
    <t>2.3.8</t>
  </si>
  <si>
    <t>HALLAZGO ADMINISTRATIVO CON POSIBLE INCIDENCIA DISCIPLINARIA, POR LA APROBACIÓN TÁCITA DE LA PROPUESTA ALTERNATIVA DENOMINADA “INCREMENTO DE CAPACIDAD DEL ARCHIVO” PRESENTADA EL 25 DE SEPTIEMBRE DE 2009, OMITIENDO ESPECIFICAR LOS VALORES A INVERTIR EN EL INMUEBLE, E IMPIDIENDO DETERMINAR SI EXISTE UNA  DIFERENCIA EN VALOR CON LA PROPUESTA INICIAL.</t>
  </si>
  <si>
    <t>LA SECRETARÍA DISTRITAL DE MOVILIDAD NUNCA OTORGÓ APROBACIÓN FINAL AL PROYECTO DEFINITIVO DE INCREMENTO DE CAPACIDAD DE ARCHIVO,  YA QUE LA APROBACIÓN SE LIMITÓ A LA CONDUCTA CONCLUYENTE DE CERRAR FAVORABLEMENTE EL REQUERIMIENTO DE INCUMPLIMIENTO ATRIBUIDO AL  CONSORCIO SIM, EL CUAL FUE ARCHIVADO MEDIANTE OFICIO SDM-DSC-8440-2495 DEL 9 DE FEBRERO DE 2010.</t>
  </si>
  <si>
    <t>REALIZAR EL DEBIDO SEGUIMIENTO DE LOS CONTRATOS  A CARGO DE LA DIRECCION DE SERVICIO AL CIUDADANO EN LO RELACIONADO CON EL CUMPLIMIENTO DE LOS COMPROMISOS  ADMINISTRATIVOS, TÉCNICOS, JURÍDICOS Y FINANCIEROS.</t>
  </si>
  <si>
    <t>CONTRATOS EN EJECUCIÓN CON INFORMES DE SUPERVISIÓN</t>
  </si>
  <si>
    <t>NUMERO DE INFORMES DE SUPERVISION Y/O INTERVENTORIA. / NUMERO DE CONTRATOS EN EJECUCION EN EL MES.</t>
  </si>
  <si>
    <t>2015-10-30</t>
  </si>
  <si>
    <t>2.3.9</t>
  </si>
  <si>
    <t>HALLAZGO ADMINISTRATIVO CON POSIBLE INCIDENCIA DISCIPLINARIA, POR VULNERAR EL PRINCIPIO DE PLANEACIÓN Y COORDINACIÓN DE LA FUNCIÓN ADMINISTRATIVA CONTRACTUAL, YA QUE PREVIAMENTE ENTREGÓ EL PREDIO UBICADO EN LA CALLE 64C NO. 92-20 EN COMODATO A LA POLICÍA METROPOLITANA DE BOGOTÁ, Y POSTERIORMENTE DESTINÓ EL MISMO PREDIO PARA LA CONSTRUCCIÓN DEL NUEVO CENTRO DE PRODUCCIÓN Y ARCHIVO REQUERIDO PARA LA EJECUCIÓN IDÓNEA Y OPORTUNA DEL CONTRATO DE CONCESIÓN 071 DE 2007.</t>
  </si>
  <si>
    <t>LA SECRETARÍA DISTRITAL DE MOVILIDAD NO VERIFICÓ PREVIAMENTE QUE EL PREDIO UBICADO EN LA CALLE 64C NO. 92-20 DONDE SE PRETENDÍA CONSTRUIR EL NUEVO CENTRO DE PRODUCCIÓN Y ARCHIVO, ESTABA AFECTADO O DESTINADO PREVIAMENTE A UN PRÉSTAMO DE USO GRATUITO POR EL CONTRATO DE COMODATO CELEBRADO CON LA POLICÍA METROPOLITANA DE BOGOTÁ</t>
  </si>
  <si>
    <t>INICIAR MESA DE TRABAJO PARA LA DEVOLUCIÓN DEL LOTE COMPROMETIDO EN EL OTRO SI NRO 4 DE ACUERDO A LA CLAUSULA RESCISORIA  DEL CONTRATO DE COMODATO CLAUSULA 7 NUNERAL SEGUNDO</t>
  </si>
  <si>
    <t>ACTA DE DEVOLUCION DEL INMUEBLE</t>
  </si>
  <si>
    <t>2.4</t>
  </si>
  <si>
    <t>HALLAZGO ADMINISTRATIVO CON INCIDENCIA FISCAL EN CUANTÍA DE CINCO MIL TRESCIENTOS NUEVE MILLONES QUINIENTOS OCHENTA Y UN MIL CIENTO NOVENTA PESOS ($5.309.581.190,00) ORIGINADO EN LOS SUCESIVOS Y REITERADOS INCUMPLIMIENTOS</t>
  </si>
  <si>
    <t>REALIZAR SEGUIMIENTO AL CUMPLIMENTO DE LAS OBLIGACIONES CONTENIDAS EN LA ADICIÓN NO. 1 AL CONTRATO 071 DE 2007 - SIM, Y FORMULAR LAS MEDIDAS CORRECTIVAS Y SANCIONATORIAS A QUE HAYA LUGAR.</t>
  </si>
  <si>
    <t>DOCUMENTO GENERADO</t>
  </si>
  <si>
    <t>INFORMES MENSUALES INTERVENTORIA PRESENTADOS/ INFORMES MESUALES INTERVENTORIA PROGRAMADOS</t>
  </si>
  <si>
    <t>DIRECCIÓN SERVICIO AL CIUDADANO</t>
  </si>
  <si>
    <t>2015-06-01</t>
  </si>
  <si>
    <t>FRENTE AL  INFORME DE INCUMPLIMIENTO RENDIDO POR LA INTERVENTORIA AL CONTRATO 071 DE 2007 CARGO 50,  LA SECRETARIA DE MOVILIDAD EFECTUARA INFORME SOBRE EL TRAMITE SURTIDO  AL POSIBLE INCUMPLIMIENTO DE CONTRATO 071 DE 2007 Y FRENTE A  LO EVIDENCIADO  TOMARÁ LAS DECISIONES  PERTINENTES.</t>
  </si>
  <si>
    <t>ELABORACIÓN INFORME</t>
  </si>
  <si>
    <t>INFORME DE TRAMITE AL POSIBLE INCUMPLIMIENTO</t>
  </si>
  <si>
    <t>HALLAZGO ADMINISTRATIVO CON INCIDENCIA DISCIPLINARIA POR NO CONTAR CON UN INFORME CONSOLIDADO SOBRE EL DISEÑO Y OPTIMIZACIÓN DEL PLANEAMIENTO DEL CONTROL DE TRÁFICO EN FUNCIÓN DEL TIEMPO Y DEL TRÁFICO, DE LA RED SEMAFORIZADA DE LA CIUDAD, DENTRO DEL ACERVO DOCUMENTAL</t>
  </si>
  <si>
    <t>ESTE ENTE DE CONTROL, NO ENCONTRÓ EVIDENCIA ALGUNA, NI SOPORTES DONDE LA UNIVERSIDAD DISTRITAL FRANCISCO JOSÉ DE CALDAS, HAYA ENTREGADO UN INFORME CONSOLIDADO, NI INFORMES, NI DOCUMENTACIÓN QUE PERTENEZCA AL DISEÑO</t>
  </si>
  <si>
    <t>ACTUALIZAR EL EXPEDIENTE CONTRACTUAL NUMERO 20111070 2011 CON LA  INCLUSIÓN DE LOS INFORMES DE  AVANCE Y FINAL DEL OBJETO CONTRACTUAL  FALTANTES  Y EVIDENCIADOS  EN LA AUDITORÍA</t>
  </si>
  <si>
    <t>EXPEDIENTE ACTUALIZADO</t>
  </si>
  <si>
    <t>EXPEDIENTE CONTRACTUAL ACTUALIZADO</t>
  </si>
  <si>
    <t>2.4.1</t>
  </si>
  <si>
    <t>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t>
  </si>
  <si>
    <t>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t>
  </si>
  <si>
    <t>1. REQUERIR AL CONCESIONARIO SIM EL CUMPLIMIENTO DEL 40% FALTANTE DEL PROCESO DE DIGITALIZACIÓN DE LOS REGISTROS ACTIVOS CORRESPONDIENTES AL RDA, RDC Y RTO.</t>
  </si>
  <si>
    <t>REQUERIMIENTOS A LA CONCESIÓN.</t>
  </si>
  <si>
    <t>2. CONTINUAR CON LAS ETAPAS  PROCESALES POR EL POSIBLE INCUMPLIMIENTO PRESENTADO.</t>
  </si>
  <si>
    <t>EJECUCIÓN PROCESO SANCIONATORIO</t>
  </si>
  <si>
    <t>DESARROLLO PROCESO SANCIONATORIA</t>
  </si>
  <si>
    <t>INCLUSIÓN DEL PAGO CORRESPONDIENTE A LAS TARJETAS ELECTRÓNICAS DE OPERACIÓN, A CARGO DEL DISTRITO CAPITAL, CUANDO ESTABA PREVISTO NORMATIVAMENTE QUE DEBEN SER ASUMIDAS POR LAS EMPRESAS DE TRANSPORTE PÚBLICO A LAS CUALES ESTÉN VINCULADOS LOS VEHÍCULOS AUTOMOTORES, COMO ÚNICAS RESPONSABLES DE SU OPERACIÓN (ART. 6 DECRETO 113 DE 2003)</t>
  </si>
  <si>
    <t>VERIFICAR EL PAGO DEL VALOR CORRESPONDIENTE A EXPEDICIÓN DE LAS TARJETAS DE OPERACIÓN DEL TRANSPORTE PÚBLICO COLECTIVO, TRANSPORTE PÚBLICO INDIVIDUAL Y TRANSPORTE PÚBLICO MASIVO POR PARTE DE LAS EMPRESAS DE TRANSPORTE A LA CUAL SE ENCUENTRAN AFILIADOS LOS VEHÍCULOS HASTA TANTO SE REGLAMENTE LA  TARJETA DE OPERACIÓN ELECTRÓNICA.</t>
  </si>
  <si>
    <t>VERIFICACIÓN PAGOS A EXPEDICIÓN DE LAS TARJETAS DE OPERACIÓN</t>
  </si>
  <si>
    <t>NRO. PAGOS RECIBIDOS POR EXPEDICIÓN DE TARJETAS DE OPERACIÓN / NRO. DE TARJETAS DE OPERACIÓN EXPEDIDAS</t>
  </si>
  <si>
    <t>HALLAZGO ADMINISTRATIVO POR LA OMISIÓN DE GARANTIZAR OPORTUNAMENTE EL CUMPLIMIENTO DE LOS PRINCIPIOS DE EFICIENCIA Y EFICACIA CONSAGRADOS EN EL NUMERAL 5° DEL ARTÍCULO 48; Y EL CRITERIO DE PROFESIONALIDAD Y VALORACIÓN DE EXPERIENCIA Y ESTUDIO DE LOS EMPLEOS DE NATURALEZA GERENCIAL REGULADOS EN EL NUMERAL 1° Y 2° DEL ARTÍCULO 49 DE LA LEY 909 DE 2004.</t>
  </si>
  <si>
    <t>LA ENTIDAD NO CONSIDERO DOCUMENTAR EL PROCEDIMIENTO, NI LA APLICACIÓN DE CONTROLES DE  REVISIÓN DE LEGALIDAD SOPORTES, PORQUE CONSIDERO LA APLICACIÓN DEL PRINCIPIO DE LA BUEN FE SEÑALADO EN EL ART 83 DE LA CPN.</t>
  </si>
  <si>
    <t>ELABORAR UN PROCEDIMIENTO PARA LA SELECCIÓN Y VINCULACIÓN DEL PERSONAL DE LIBRE NOMBRAMIENTO Y REMOCIÓN, QUE DETERMINE  CONTROLES PARA REVISAR LA LEGALIDAD DE LOS SOPORTES ACADÉMICOS ACREDITADOS.</t>
  </si>
  <si>
    <t>PUBLICACIÓN PROCEDIMIENTO</t>
  </si>
  <si>
    <t>PROCEDIMIENTO PUBLICADO EN LA INTRANET.</t>
  </si>
  <si>
    <t>SUBSECRETARÍA DE GESTION CORPORATIVA/ DIRECCION ADMINISTRATIVA Y FINANCIERA</t>
  </si>
  <si>
    <t>2015-01-02</t>
  </si>
  <si>
    <t>2015-04-15</t>
  </si>
  <si>
    <t>2.4.2</t>
  </si>
  <si>
    <t>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t>
  </si>
  <si>
    <t>ELABORAR UN PROCEDIMIENTO PARA LA SELECCIÓN Y VINCULACIÓN DEL PERSONAL DE LIBRE NOMBRAMIENTO Y REMOCIÓN,  QUE DETERMINE  CONTROLES PARA REVISAR LA LEGALIDAD DE LOS SOPORTES ACADÉMICOS ACREDITADOS.</t>
  </si>
  <si>
    <t>2015-05-15</t>
  </si>
  <si>
    <t>AL NO CONTAR CON UN PROCEDIMIENTO  PARA LA SELECCIÓN Y VINCULACIÓN</t>
  </si>
  <si>
    <t>LA SDM PROCEDIÓ A REALIZAR APROXIMADAMENTE CINCUENTA (50) SOLICITUDES, ANTE LAS DIFERENTES ENTIDADES EDUCATIVAS,  LA CERTIFICACIÓN DE LEGALIDAD DE LOS DOCUMENTOS APORTADOS POR LOS FUNCIONARIOS DE LIBRE NOMBRAMIENTO Y REMOCIÓN VINCULADOS DURANTE LAS VIGENCIAS 2013 Y 2014</t>
  </si>
  <si>
    <t>SOLICITUDES REALIZADAS</t>
  </si>
  <si>
    <t>NO. DE SOLICITUDES/NO. DE RESPUESTAS</t>
  </si>
  <si>
    <t>DIRECCION ADMINISTRATIVA Y FINANCIERA</t>
  </si>
  <si>
    <t>2015-01-15</t>
  </si>
  <si>
    <t>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t>
  </si>
  <si>
    <t>NO HABER REALIZADO LOS TRÁMITES PERTINENTES PARA LOGRAR LA APROBACIÓN DE LAS TABLAS DE RETENCIÓN DOCUMENTAL Y SU REMISIÓN AL CONSEJO DISTRITAL DE ARCHIVOS.</t>
  </si>
  <si>
    <t>REALIZAR LOS TRÁMITES PERTINENTES PARA QUE SEAN APROBADAS LAS TABLAS DE RETENCIÓN DOCUMENTAL Y REMITIRLAS AL CONSEJO DISTRITAL DE ARCHIVOS</t>
  </si>
  <si>
    <t>TABLAS DE RETENCIÓN DOCUMENTAL  APROBADAS</t>
  </si>
  <si>
    <t>NO. DE TABLAS DE RETENCIÓN DOCUMENTAL  ENVIADAS AL CONSEJO DISTRITAL DE ARCHIVOS / NO. DE TABLAS DE RETENCIÓN DOCUMENTAL ELABORADAS POR LA SDM.</t>
  </si>
  <si>
    <t>DIRECCION ADMINISTRATIVA Y FINANCIERA Y  SUBDIRECCION ADMNISTRATIVA</t>
  </si>
  <si>
    <t>2.4.3</t>
  </si>
  <si>
    <t>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t>
  </si>
  <si>
    <t>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</si>
  <si>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3. REMITIR A LA CONTRALORÍA DISTRITAL UN INFORME DE LA REVISIÓN REALIZADA, JUNTO CON LOS SOPORTES QUE ACREDITEN LA GESTIÓN ADMINISTRATIVA ADELANTADA RESPECTO DE LOS 44 INFORMES DE INCUMPLIMIENTO.</t>
  </si>
  <si>
    <t>INFORME DE LA REVISIÓN REALIZADA Y COPIA DE LOS 44 ACTOS ADMISTRATIVOS</t>
  </si>
  <si>
    <t>4. ESTABLECER EL PROTOCOLO QUE REGULE EL TRÁMITE DE LOS PROCESOS CONTRACTUALES SANCIONATORIOS, ORIENTADO A GARANTIZAR EL DEBIDO PROCESO Y LA APLICACIÓN DE LOS PRINCIPIOS QUE REGULAN LAS ACTUACIONES ADMINISTRATIVAS</t>
  </si>
  <si>
    <t>DEFINIR TRAMITE PROCESOS SANCIONATORIOS</t>
  </si>
  <si>
    <t>CONTENIDO DEL PROTOCOLO</t>
  </si>
  <si>
    <t>5. DESCRIBIR LA TRAZABILIDAD O ESTRUCTURA DEL PROCESO SANCIONATORIO, PARA DETERMINAR CADA UNA DE LAS ACTIVIDADES DE LO COMPONEN.</t>
  </si>
  <si>
    <t>DEFINIR ACTIVIDADES DEL PROCESO SANCIONATORIO</t>
  </si>
  <si>
    <t>DOCUMENTO DE TRAZABILIDAD</t>
  </si>
  <si>
    <t>6, DIAGRAMAR EL PROCEDIMIENTO DE MANERA ESTRUCTURADA PARA QUE LA OFICINA DE INFORMACIÓN SECTORIAL DEFINA E IMPLEMENTE LA HERRAMIENTA TECNOLÓGICA ADECUADA PARA EFECTUAR EL CONTROL Y VERIFICACIÓN EN TIEMPO REAL DE CADA UNO DE LOS PROCESOS SANCIONATORIOS ADELANTADOS POR LA SDM.</t>
  </si>
  <si>
    <t>PROCEDIMIENTO DIAGRAMADO</t>
  </si>
  <si>
    <t>DIAGRAMA DEL PROCESO</t>
  </si>
  <si>
    <t>HALLAZGO ADMINISTRATIVO CON POSIBLE INCIDENCIA DISCIPLINARIA POR PRETERMITIR Y OMITIR LAS FUNCIONES DE DIRECCIÓN, CONTROL, VIGILANCIA Y SUPERVISIÓN EN EL CUMPLIMIENTO DE LOS INDICADORES DE SERVICIO PACTADOS EN LA CLÁUSULA DECIMA DEL CONTRATO NO. 071 DE 2007</t>
  </si>
  <si>
    <t>BUSCAR EN EL ARCHIVO INSTITUCIONAL LOS PROCESOS SANCIONATORIOS QUE TRAMITO LA  SDM, DURANTE LA PERIODO 2009 A 2011 PARA ESTABLECER LOS QUE FUERON ARCHIVADOS Y LOS QUE NO HAN SIDO TRAMITADOS. SE DESIGANARÁ DOS  (2) PERSONAS  PARA QUE REALICEN  LA BÚSQUEDA  DE LOS PROCESO ARCHIVADOS.</t>
  </si>
  <si>
    <t>VERIFICACIÓN  ARCHIVOS DE GESTIÓN  Y CENTRAL</t>
  </si>
  <si>
    <t>NO.  ARCHIVOS DE GESTIÓN  Y EL CENTRAL DE LA DIRECCIÓN ASUNTOS LEGALES   Y DE LA SUBSECRETARÍA DE SERVICIOS PARA LA MOVILIDAD /NO.  ARCHIVOS  REVISADOS</t>
  </si>
  <si>
    <t>SI SE ENCUENTRA EXPEDIENTES   CON INFORMES DE INCUMPLIMIENTO  DENTRO DEL PERIODO 2009 A 2011, A LOS QUE NO SE  HAYA DADO TRAMITE, SE PROCEDERÁ A DARLE TRÁMITE DE ACUERDO A LO ESTABLECIDO EN EL ART 86 DE LA LEY 1474 DE 2011.</t>
  </si>
  <si>
    <t>VERIFICACIÓN EXPEDIENTES DE 2009 A 2011</t>
  </si>
  <si>
    <t>NO.  EXPEDIENTES DE LOS AÑOS 2009 A 2011 /NO. EXPEDIENTES  DE LOS AÑOS 2009 A 2011 REVISADOS/ POR  NO. DE PROCESOS  QUE RESULTE PROCEDENTE REACTIVAR</t>
  </si>
  <si>
    <t>LA SECRETARIA DISTRITAL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</si>
  <si>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7, SOLICITAR A LA OFICINA DE INFORMACIÓN SECTORIAL QUE IMPLEMENTE LA HERRAMIENTA TECNOLÓGICA QUE PERMITA  EL CONTROL Y VERIFICACIÓN EN TIEMPO REAL DE CADA UNO DE LOS PROCESOS SANCIONATORIOS Y ARCHIVAR DE MANERA ADECUADA LOS REGISTROS FÍLMICOS Y DOCUMENTALES DE CADA UNO.</t>
  </si>
  <si>
    <t>IMPLEMENTACION DE LA HERRAMIENTA TECNOLOGICA</t>
  </si>
  <si>
    <t>SUBSECRETARÍA DE SERVICIOS DE LA MOVILIDAD /  OFICINA DE INFORMACION SECTORIAL</t>
  </si>
  <si>
    <t>DEFICIENCIAS QUE PRESENTAN LOS TAG DIE INSTALADOS EN LOS VEHÍCULOS DE TRANSPORTE INDIVIDUAL TIPO TAXI.</t>
  </si>
  <si>
    <t>VERIFICAR QUE EL CONCESIONARIO SIM REALICE EL CAMBIO GRATUITO DE LOS DISPOSITIVOS DE IDENTIFICACIÓN ELECTRÓNICA (DIE) CUANDO SE DETECTEN DISPOSITIVOS QUE PRESENTEN FALLAS POR CAUSAS DIFERENTES A MANIPULACIÓN POR PARTE DE LOS USUARIOS.</t>
  </si>
  <si>
    <t>VERIFICACIÓN DISPOSITIVOS DIE REMPLAZADOS COMO GARANTÍA</t>
  </si>
  <si>
    <t>NRO. DE DISPOSITIVOS DIE REMPLAZADOS COMO GARANTÍA./ NRO. RECLAMOS DE CAMBIOS DE DISPOSITIVOS DIE QUE  FALLAN POR CAUSAS DIFERENTES A MANIPULACIÓN.</t>
  </si>
  <si>
    <t>2.4.3.1</t>
  </si>
  <si>
    <t>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</si>
  <si>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AUSENCIA DE PROCESOS DE DEPURACIÓN Y SANEAMIENTO DE LA CARTERA CORRESPONDIENTE A DEUDORES POR MULTAS PROVENIENTES DE LA IMPOSICIÓN DE COMPARENDOS IMPUESTOS ENTRE LOS AÑOS 1997 HASTA 2006.</t>
  </si>
  <si>
    <t>EFECTUAR LA DEPURACIÓN DE LOS REGISTROS CORRESPONDIENTES A LAS VIGENCIAS DE 1997 Y HASTA EL AÑO 2006  DE LA CUENTA DEUDORES, DE COMPARENDOS IMPUESTOS EN LA EXTINTA SECRETARIA DE TRANSITO Y TRANSPORTE Y POR EL FONDO DE EDUCACIÓN Y SEGURIDAD VIAL – FONDATT (HOY LIQUIDADO),</t>
  </si>
  <si>
    <t>(CANTIDAD TOTAL DE REGISTROS DEPURADOS DE LA CARTERA DE COMPARENDOS IMPUESTOS ENTRE EL AÑO 1997 A 2006</t>
  </si>
  <si>
    <t>2.4.3.2</t>
  </si>
  <si>
    <t>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t>
  </si>
  <si>
    <t>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t>
  </si>
  <si>
    <t>1. CONTINUAR CON EL PLAN DE NORMALIZACIÓN PARA SUBSANAR LAS INCONSISTENCIAS DETECTADAS EN LOS DATOS ESTIPULADAS EN LA TABLA CONTENIDA EN EL HALLAZGO 2.4.3.2 Y REALIZAR LOS AJUSTES FUNCIONALES EN EL SISTEMA, EN LOS CASOS QUE SE REQUIERA Y QUE SEA FACTIBLE DOCUMENTANDO LAS CAUSALES.</t>
  </si>
  <si>
    <t>CASOS SOLUCIONADOS</t>
  </si>
  <si>
    <t>CANTIDAD DE CASOS (INCONSISTENCIAS) SOLUCIONADOS / CANTIDAD DE CASOS (INCONSISTENCIAS) DETECTADAS</t>
  </si>
  <si>
    <t>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t>
  </si>
  <si>
    <t>2.   EFECTUAR LA DEPURACIÓN DE  LOS  31.760 REGISTROS, CORRESPONDIENTE A LA CUENTA DEUDORES, EN LOS QUE SE  EVIDENCIAN MULTAS PROVENIENTES DE LA IMPOSICIÓN DE COMPARENDOS QUE SEGÚN LOS REGISTROS EVIDENCIADOS EN SICON</t>
  </si>
  <si>
    <t>(CANTIDAD TOTAL DE REGISTROS DEPURADOS  DE LA CARTERA DE COMPARENDOS IMPUESTOS ENTRE EL AÑO 1997 A 2006 SIN MANDANIENTO DE PAGO EN SICON</t>
  </si>
  <si>
    <t>2.4.4</t>
  </si>
  <si>
    <t>HALLAZGO ADMINISTRATIVO POR LA INCAPACIDAD DE ESTRUCTURAR EL ÍNDICE DE CAPACIDAD DEL PROCESO ESTIPULADO EN EL PARÁGRAFO PRIMERO DE LA CLÁUSULA SEGUNDA DEL OTRO SÍ NO. 3 DEL 26 DE SEPTIEMBRE DE 2011, CON EL OBJETO DE CALCULAR CUÁNTOS PRODUCTOS SON OBTENIDOS FUERA DE LOS LÍMITES ESTABLECIDOS POR LOS INDICADORES DE SERVICIO INICIALMENTE PACTADOS, Y MEDIR EL NÚMERO DE TRÁMITES QUE NO CUMPLEN CON LA CALIDAD Y TIEMPOS EXIGIDOS.</t>
  </si>
  <si>
    <t>ADMINISTRATIVA EN EL ESTUDIO O INICIO DE LAS MEDIDAS CONTRACTUALES SANCIONATORIAS</t>
  </si>
  <si>
    <t>REDEFINIR E IMPLEMENTAR UNA METODOLOGÍA DE MEDICIÓN DE INDICADORES</t>
  </si>
  <si>
    <t>IMPLEMENTACIÓN DE LA  METODOLOGÍA</t>
  </si>
  <si>
    <t>IMPLEMENTACIÓN DE LA  METODOLOGÍA DE MEDICIÓN IMPLEMENTADA</t>
  </si>
  <si>
    <t>2.4.4.1</t>
  </si>
  <si>
    <t>LA SECRETARÍA DISTRITAL DE MOVILIDAD, MEDIANTE LA ADICIÓN 01 AL CONTRATO DE CONCESIÓN 071 DE 2007 - CENSO TAXIS, CONTRATÓ LA INSTALACIÓN DE TRES TALANQUERAS DE CONTROL DE PASO EVIDENCIÁNDOSE QUE SOLAMENTE SE INSTALÓ UNA (1) QUE NO HA FUNCIONADO DEBIDAMENTE LO QUE HACE INOPERANTE EL PROYECTO.</t>
  </si>
  <si>
    <t>EFECTUAR SEGUIMIENTO AL FUNCIONAMIENTO DE LA TALANQUERA INSTALADA EN EL TERMINAL DE TRANSPORTE DEL SALITRE.</t>
  </si>
  <si>
    <t>INFORME MENSUAL DE LECTURAS REALIZADAS POR LA TALANQUERA</t>
  </si>
  <si>
    <t>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t>
  </si>
  <si>
    <t>AUSENCIA DE PROCESOS DE DEPURACIÓN Y SANEAMIENTO DE LA CARTERA CORRESPONDIENTE A DEUDORES POR ACUERDOS DE PAGO DE LA SDM.</t>
  </si>
  <si>
    <t>EFECTUAR LA DEPURACIÓN DE  LOS REGISTROS CORRESPONDIENTES A ACUERDO DE PAGO DE LA CUENTA DEUDORES, QUE SE ENCUENTREN EN MORA Y QUE SE HAYAN SUSCRITO ENTRE LOS AÑOS 2002 AL 2009</t>
  </si>
  <si>
    <t>(CANTIDAD TOTAL DE REGISTROS DEPURADOS DE LA CARTERA DE ACUERDOS DE PAGO</t>
  </si>
  <si>
    <t>2.4.4.3</t>
  </si>
  <si>
    <t>LA SECRETARÍA DISTRITAL DE MOVILIDAD, MEDIANTE LA ADICIÓN 01 AL CONTRATO DE CONCESIÓN 071 DE 2007 - CENSO TAXIS, CONTRATÓ LA ADQUISICIÓN DE (60) LECTORES MÓVILES IPAQ QUE POR FALTA DE CONTROL NO HAN CUMPLIDO A CABALIDAD EL OBJETIVO PROPUESTO CONTRACTUALMENTE.</t>
  </si>
  <si>
    <t>LA DCV Y LA DSC PROGRAMARAN OPERATIVOS EN CONJUNTO Y VERIFICARAN QUE TODOS LOS POLICÍAS PROGRAMADOS EN DICHOS OPERATIVOS PORTEN Y UTILICEN LOS DISPOSITIVOS LECTORES MÓVILES IPAQ</t>
  </si>
  <si>
    <t>VERIFICACIÓN POLICIAS CON DISPOSITIVOS DIE</t>
  </si>
  <si>
    <t>NUMERO DE POLICÍAS PROGRAMADOS EN LOS OPERATIVOS DIE QUE TIENEN ASIGNADOS IPAQ / NUMERO DE POLICÍAS QUE TIENEN ASIGNADO IPAQ</t>
  </si>
  <si>
    <t>2.4.5</t>
  </si>
  <si>
    <t>HALLAZGO ADMINISTRATIVO POR LA APROBACIÓN DE HASTA 35 TRÁMITES POR CADA TURNO ASIGNADO, SIN NINGÚN ESTUDIO O ANÁLISIS TÉCNICO.</t>
  </si>
  <si>
    <t>LA SECRETARÍA DISTRITAL DE MOVILIDAD NO HIZO ESTUDIOS EN DONDE SE EVALUARA LA INCIDENCIA DE ESTOS CAMBIOS (CINCO (5) TRÁMITES POR TURNO Y CINCO PLACAS POR TURNO) EN LOS INDICADORES DE SERVICIO. LA REFERIDA DECISIÓN, AFECTÓ EL INDICADOR DE RADICACIÓN COMO SE PUEDE EVIDENCIAR EN EL ACTA DE LA REUNIÓN DEL 1° DE ABRIL DE 2014 ENTRE LA SECRETARÍA DISTRITAL DE MOVILIDAD, EL CONCESIONARIO SIM Y LA INTERVENTORÍA, DEFINIENDO LA TIPOLOGÍA DE LOS TURNOS.</t>
  </si>
  <si>
    <t>DETERMINAR LA CANTIDAD DE TRAMITES PERMITIDOS POR TURNO CON BASE EN UN ESTUDIO O ANÁLISIS TÉCNICO.</t>
  </si>
  <si>
    <t>ELABORACIÓN DE ESTUDIO Y POLITICA</t>
  </si>
  <si>
    <t>1. ESTUDIO O ANÁLISIS TÉCNICO  2. POLÍTICA DE ASIGNACIÓN DE TURNOS PARA TRAMITES</t>
  </si>
  <si>
    <t>2.4.6</t>
  </si>
  <si>
    <t>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</si>
  <si>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REDISEÑAR EL CUADRO DE CONTROL QUE PRESENTA LA INTERVENTORÍA EN SU INFORME MENSUAL,  INCLUYENDO  LA INFORMACIÓN DE LOS TRÁMITES QUE EXCEDEN LOS TIEMPOS MÁXIMOS DE RESPUESTA  Y ERRORES EN DOCUMENTOS TERMINADOS, DE TAL FORMA QUE SE PUEDA EVIDENCIAR EL SEGUIMIENTO A AQUELLOS TRÁMITES IMPUTABLES A LA CONCESIÓN SIM, QUE EXCEDEN LOS TIEMPOS O PRESENTAN ERRORES Y SE PUEDA VISUALIZAR LA CANTIDAD DE USUARIOS QUE SE ACERCARON A RECLAMAR EL REEMBOLSO.</t>
  </si>
  <si>
    <t>INFORMES INTERVENTORÍA CON CONTROL DE REINTEGROS REDISEÑADO.</t>
  </si>
  <si>
    <t>INFORMES MENSUALES  DE INTERVENTORÍA CON CUADRO DE  CONTROL DE REINTEGROS REDISEÑADO.</t>
  </si>
  <si>
    <t>DIRECCIÓN DE SERVICIO AL CIUDADANO</t>
  </si>
  <si>
    <t>2.4.7</t>
  </si>
  <si>
    <t>HALLAZGO ADMINISTRATIVO CON POSIBLE INCIDENCIA DISCIPLINARIA PORQUE LA SECRETARÍA DISTRITAL DE MOVILIDAD, NO REALIZÓ GESTIÓN ALGUNA RESPECTO DE LAS 1567 QUEJAS Y RECLAMOS PRESENTADOS POR LOS USUARIOS, DURANTE LAS VIGENCIAS 2013 Y 2014, RELACIONADAS CON IRREGULARIDADES E INCUMPLIMIENTOS POR PARTE DEL CONCESIONARIO.</t>
  </si>
  <si>
    <t>LA SECRETARÍA NO HACE NINGUNA GESTIÓN CON LAS QUEJAS CON EL OBJETIVO DE MEJORAR EL SERVICIO, DE TAL MANERA QUE PERMITAN IDENTIFICAR IRREGULARIDADES, ANOMALÍAS E INCUMPLIMIENTOS EN LOS TRÁMITES SOLICITADOS POR LOS USUARIOS, TODA VEZ QUE LAS QUEJAS Y RECLAMOS PRESENTADOS POR LOS USUARIOS ANTE EL CONCESIONARIO SIM SON DIRECTAMENTE RESPONDIDAS POR ELLOS.</t>
  </si>
  <si>
    <t>SOLICITAR EL ACCESO A LA SECRETARIA GENERAL DE PQRS ENVIADOS A LA CONCESIÓN SIM PARA REALIZAR EL RESPECTIVO SEGUIMIENTO  A LAS RESPUESTAS DESDE LA SDM.</t>
  </si>
  <si>
    <t>SEGUIMIENTO PQRS</t>
  </si>
  <si>
    <t>NO. SEGUIMIENTO A PQRS ENVIADOS AL SIM/NO. PQRS ENVIADOS AL SIM</t>
  </si>
  <si>
    <t>2.5</t>
  </si>
  <si>
    <t>HALLAZGO ADMINISTRATIVO CON INCIDENCIA DISCIPLINARIA PORQUE EN EL ACERVO DOCUMENTAL NO SE ENCUENTRAN INFORMES DE INTERVENTORÍA O SUPERVISIÓN DEL CONTRATO EN MENCIÓN</t>
  </si>
  <si>
    <t>EN EL ACERVO DOCUMENTAL NO EXISTEN INFORMES DE INTERVENTORÍA O SUPERVISIÓN DEL CONTRATO</t>
  </si>
  <si>
    <t>ORGANIZAR Y ACTUALIZAR CRONOLÓGICAMENTE EL EXPEDIENTE CONTRACTUAL NUMERO 20111255 2011 CON LA  INCLUSIÓN DE LAS  CONSTANCIAS DE  INGRESO AL ALMACÉN Y PAGOS    FALTANTES EVIDENCIADOS  EN LA AUDITORÍA</t>
  </si>
  <si>
    <t>CONSTANCIAS   DE INGRESOS A ALMACÉN Y PAGOS  /  CONSTANCIAS DE INGRESO Y PAGOS ORGANIZADOS Y ARCHIVADOS</t>
  </si>
  <si>
    <t>DIRECCION DE TRANSPORTE E INFRAESTRUCTURA Y DIRECCION DE ASUNTOS LEGALES</t>
  </si>
  <si>
    <t>2.5.2</t>
  </si>
  <si>
    <t>HALLAZGO ADMINISTRATIVO CON PRESUNTA INCIDENCIA DISCIPLINARIA POR LA FALTA DE PLANEACIÓN EN EL PROCESO DE CREACIÓN Y PROVISIÓN DE EMPLEOS TEMPORALES DE LA PLANTA DE EMPLEOS DE LA SECRETARÍA DISTRITAL DE MOVILIDAD. LA SECRETARÍA DISTRITAL DE MOVILIDAD CON EL FIN DE DAR CUMPLIMIENTO AL PROYECTO PRIORITARIO PARA LA DIGNIFICACIÓN DEL EMPLEO PÚBLICO</t>
  </si>
  <si>
    <t>LA PRESUNTA FALTA DE PLANEACIÓN QUE SE PRETENDE EVIDENCIAR EN LA CREACIÓN Y PROVISIÓN DE LOS EMPLEOS TEMPORALES DE LA SECRETARIA DISTRITAL DE MOVILIDAD  ESTA DIRIGIDA A PUNTUALIZAR LAS FALENCIA QUE SE DIERON DURANTE EL PROCESO A PESAR DE QUE ESTAN RELACIONADAS INTRINSECAMENTE CON ACTUACIONES DE ENTES EXTERNOS, LAS CUALES MUY DIFICILMENTE SE PUEDEN PREVEER, MEDIR, CONTROLAR Y MODIFICAR; SIN EMBARGO AFECTAN EL NORMAL DESARROLLO DEL PROCESO PLANEADO AL INTERIOR DE LA SDM.</t>
  </si>
  <si>
    <t>ELEVAR A PROCEDIMIENTO EL PROTOCOLO PARA LA SELECCIÓN DE LOS EMPLEOS TEMPORALES, AJUSTANDOLO PARA SU PUBLICACIÓN EN DONDE SE VERIFICARÁ EL CUMPLIMIENTO DE LOS TIEMPOS ESTIPULADOS EN LOS CRONOGRAMAS INCIALES, MEDIANTE MESAS DE TRABAJO DE SEGUIMIENTO.</t>
  </si>
  <si>
    <t>2.5.4</t>
  </si>
  <si>
    <t>HALLAZGO ADMINISTRATIVO PORQUE LA SECRETARÍA DISTRITAL DE MOVILIDAD NO ESTRUCTURÓ O CONTRATÓ UN ESTUDIO TÉCNICO, QUE PERMITIERA DETERMINAR LA NECESIDAD DE CONTRATAR PERSONAL POR PRESTACIÓN DE SERVICIOS EN LAS VIGENCIAS 2013 Y 2014.</t>
  </si>
  <si>
    <t>LA ENTIDAD NO ESTRUCTURÓ ESTUDIO PREVIO QUE JUSTIFICARA E IDENTIFICARA TÉCNICAMENTE LA CANTIDAD DE CONTRATISTAS DE PRESTACIÓN DE SERVICIOS (PROFESIONALES Y DE APOYO A GESTIÓN) NECESARIOS Y EL TALENTO HUMANO REQUERIDO, PARA CUMPLIR CON LAS METAS PROPUESTAS EN LOS PROYECTOS PLANTEADOS POR LA ENTIDAD EN EL PLAN DE DESARROLLO</t>
  </si>
  <si>
    <t>EN LA VIGENCIA 2015 LOS ORDENADORES DEL GASTO DEBERÁN RADICAR EN LA OFICINA ASESORA DE PLANEACIÓN CON EL PLAN ANUAL DE ADQUISICIONES UN ESTUDIO TÉCNICO</t>
  </si>
  <si>
    <t>ELABORACIÓN DE ESTUDIOS TECNICOS</t>
  </si>
  <si>
    <t>(NÚMERO DE ESTUDIOS REALIZADOS/NÚMERO DE ESTUDIOS REQUERIDOS)</t>
  </si>
  <si>
    <t>OFICINA ASESORA DE PLANEACION</t>
  </si>
  <si>
    <t>2014-12-15</t>
  </si>
  <si>
    <t>2.6</t>
  </si>
  <si>
    <t>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t>
  </si>
  <si>
    <t>DEBIDO A LA AUSENCIA DE LAS CALIDADES DEL EXPERTO EN CAPA MEDIA, EL EXPERTO EN BI Y LOS DOS (2) DESARROLLADORES, ES QUE SE EVIDENCIA LA DEBILIDAD EN EL PRODUCTO RECIBIDO A SATISFACCIÓN POR LA SECRETARIA DE MOVILIDAD</t>
  </si>
  <si>
    <t>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t>
  </si>
  <si>
    <t>SOPORTE CORNOGRAMA</t>
  </si>
  <si>
    <t>CRONOGRAMA/DOCUMENTACIÓN TÉCNICA DEL CONTRATO/SOPORTES DE MESAS DE TRABAJO O DE RESULTADOS DE LAS ACTIVIDADES DEL CRONOGRAMA</t>
  </si>
  <si>
    <t>2015-01-13</t>
  </si>
  <si>
    <t>2.6.1.3</t>
  </si>
  <si>
    <t>HALLAZGO ADMINISTRATIVO CON POSIBLE INCIDENCIA DISCIPLINARIA AL ESTABLECER, DE CONFORMIDAD CON LA INFORMACIÓN SUMINISTRADA POR LA SDM, ELEMENTOS FALTANTES DE INVENTARIO AL NO ENCONTRARSE RECIBIDOS POR EL CONCESIONARIO SIM.</t>
  </si>
  <si>
    <t>VERIFICAR QUE LA INTERVENTORÍA REALICE TRIMESTRALMENTE UN INVENTARIO FÍSICO DE EQUIPOS DE COMPUTO (HARDWARE) QUE TIENE EL CONCESIONARIO, PARA CONTROLAR LA EXISTENCIAS DE LOS MISMOS Y TENER IDENTIFICADOS CADA UNO DE LOS EQUIPOS QUE SE DEBEN REVERTIR A LA ENTIDAD AL FINALIZAR EL CONTRATO.</t>
  </si>
  <si>
    <t>VERIFICACIÓN DE INVENTARIO FÍSICO DE EQUIPOS DE COMPUTO</t>
  </si>
  <si>
    <t>INFORMES DE INVENTARIO</t>
  </si>
  <si>
    <t>2.6.4.1</t>
  </si>
  <si>
    <t>HALLAZGO ADMINISTRATIVO  PORQUE LOS PRODUCTOS DE LOS ESTUDIOS Y DISEÑOS, QUE CORRESPONDEN AL INFORME NO 1 PLATAFORMA FÍSICA Y ESTUDIO DE TOPOGRAFÍA EN CIUDAD BOLÍVAR, NO FUERON ENTREGADOS DE ACUERDO AL CRONOGRAMA.</t>
  </si>
  <si>
    <t>DE ACUERDO CON EL INFORME DE AUDITORÍA GUBERNAMENTAL CON ENFOQUE INTEGRAL - MODALIDAD REGULAR DEL PERÍODO 2012, SE DETERMINÓ HALLAZGO ADMINISTRATIVO PORQUE LOS PRODUCTOS DE LOS ESTUDIOS Y DISEÑOS, QUE CORRESPONDEN AL INFORME NO 1 PLATAFORMA FÍSICA Y ESTUDIO DE TOPOGRAFÍA EN CIUDAD BOLÍVAR, NO FUERON ENTREGADOS DE ACUERDO AL CRONOGRAMA.</t>
  </si>
  <si>
    <t>ADELANTAR LAS ACCIONES NECESARIAS PARA EL CUMPLIMIENTO DE LOS PLAZOS ESTABLECIDOS EN EL CRONOGRAMA DE ENTREGA DE PRODUCTOS DEL CONTRATO INTERADMINISTRATIVO. SE EVALUARÁ LA ENTREGA DE LOS INFORMES 2 AL 10 (SE EXCEPTUA EL INFORME 1 QUE ORIGINA EL PRESENTE HALLAZGO).</t>
  </si>
  <si>
    <t>INFORMES ENTREGADOS</t>
  </si>
  <si>
    <t>(# DE INFORMES ENTREGADOS OPORTUNAMENTE/ 9 INFORMES) * 90</t>
  </si>
  <si>
    <t>SUBSECRETARÍA DE POLÍTICA SECTORIAL / DIRECCIÓN DE TRANSPORTE E INFRAESTRUCTURA</t>
  </si>
  <si>
    <t>2014-06-06</t>
  </si>
  <si>
    <t>2.6.5.2</t>
  </si>
  <si>
    <t>HALLAZGO ADMINISTRATIVO AL DETERMINAR DEMORA EN FIRMAR LAS ACTAS DE INICIO DE LOS CONTRATOS NO 20121842, 20121867, 20121881 Y 20121855.</t>
  </si>
  <si>
    <t>LA DEMORA EN LA SUSCRIPCIÓN DE LAS ACTAS DE INICIO SE PRESENTÓ POR LA TARDANZA EN LA PRESENTACIÓN Y APROBACIÓN DE LAS PÓLIZAS; PROCESO AL QUE LA SECRETARÍA DISTRITAL DE MOVILIDAD DEBE DARLE MAYOR AGILIDAD.</t>
  </si>
  <si>
    <t>VERIFICAR QUE LA DOCUMENTACI{ON REQUERIDA PARA LA SUSCRIPCI{ON DE LAS ACTAS DE INICIO  SE APORTE OPORTUNAMENTE.</t>
  </si>
  <si>
    <t>CONTRATOS LEGALIZADOS.</t>
  </si>
  <si>
    <t>NÙMERO DE ACTAS DE INICIO SUSCRITAS POR LOS SUPERVISORES / NÙMERO DE CONTRATOS DEBIDAMENTE LEGALIZADOS.</t>
  </si>
  <si>
    <t>2.6.5.3</t>
  </si>
  <si>
    <t>HALLAZGO ADMINISTRATIVO  POR EL BAJO CUMPLIMIENTO EN LA EJECUCIÓN DE LOS CONTRATOS, RETRASANDO LAS METAS ESTABLECIDAS EN LOS PLIEGOS DE CONDICIONES Y EN EL CONTRATO.</t>
  </si>
  <si>
    <t>VER PÁGINAS 126  A 127 DEL DOCUMENTO INFORME DE AUDITORÍA MODALIDAD REGULAR - SECRETARÍA DISTRITAL DE MOVILIDAD PERÍODO AUDITADO 2012, EMITIDO POR LA CONTRALORIA DE BOGOTÁ D.C. EN MAYO DE 2013.</t>
  </si>
  <si>
    <t>1.  INFORMAR POR PARTE DE LOS SUPERVISORES  AL ORDENADOR DEL GASTO Y AL GERENTE DE PROYECTO  LOS POSIBLES INCUMPLIMIENTOS EN LAS METAS DE LOS CONTRATOS SUSCRITOS,  CONFORME AL DEBIDO PROCESO Y REMITIR LAS PRUEBAS QUE LO JUSTIFICAN .</t>
  </si>
  <si>
    <t>CONTRATOS CON INCUMPLIMIENTO</t>
  </si>
  <si>
    <t>NO. DE INFORMES DE INCUMPLIMIENTO A CONTRATOS   REMITIDOS A LA SSM  Y AL GERENTE DE PROYECTO / NO. CONTRATOS CON INCUMPLIMIENTO</t>
  </si>
  <si>
    <t>2. HACER SEGUIMIENTO DE LA EJECUCIÓN DE LOS CONTRATOS DE SEÑALIZACIÓN, EFECTUANDO REUNIONES PERIÓDICAS SEGÚN LO ESTABLEZCAN LOS COMITÉS TÉCNICOS DE SEGUIMIENTO.</t>
  </si>
  <si>
    <t>COMITÉS TÉCNICOS EFECTUADOS</t>
  </si>
  <si>
    <t>COMITÉS TÉCNICOS DE SEGUIMIENTO EFECTUADOS/ COMITÉS TÉCNICOS DE SEGUIMIENTO PROGRAMADOS.</t>
  </si>
  <si>
    <t>2.6.6.1</t>
  </si>
  <si>
    <t>HALLAZGO ADMINISTRATIVO  PORQUE LA SECRETARIA DISTRITAL MOVILIDAD-SDM, NO SUSCRIBIÓ LOS CONTRATOS, DENTRO DE LOS CINCO DÍAS HÁBILES SIGUIENTES A LA AUDIENCIA DE ADJUDICACIÓN, COMO SE ESTABLECIÓ EN EL CRONOGRAMA DE LA LICITACIÓN NO. SDM-LP-034-2011.</t>
  </si>
  <si>
    <t>MEDIANTE RESOLUCIÓN NO. 137 DEL 19 DE OCTUBRE DE 2011, SE ADJUDICÓ LA LICITACIÓN PÚBLICA A LAS FIRMAS: 1: UNIÓN TEMPORAL ICOVIAS-P&amp;C -ZONA CENTRO; 2. SEÑALES LTDA.-ZONA SUR Y 3:</t>
  </si>
  <si>
    <t>1. ESTABLECER EN LOS CRONOGRAMAS DE LOS PROCESOS DE SELECCIÓN UN TÉRMINO DE DÌEZ (10) DÌAS PARA LA SUSCRIPCIÒN DE LOS CONTRATOS DESPUÉS DEL ACTO DE ADJUDICACIÓN.</t>
  </si>
  <si>
    <t>CONTRATOS SUCRITOS</t>
  </si>
  <si>
    <t>NO. DE CONTRATOS SUSCRITOS DENTRO DE LOS DIEZ (10) DIAS SIGUIENTES A SU ADJUDICACIÓN / TOTAL  DE CONTRATOS ADELANTADOS MEDIANTE PROCESO DE SELECCIÓN.</t>
  </si>
  <si>
    <t>2. HACER SEGUIMIENTO PERIODICO AL CUMPLIMIENTO DEL CRONOGRAMA DE LOS PROCESOS DE SELECCIÓN</t>
  </si>
  <si>
    <t>NO. DE CONTRATOS SUSCRITOS CON SEGUIMIENTO AL CUMPLIMIENTO DEL CRONOGRAMA DE LOS PROCESOS DE SELECCIÓN / TOTAL  DE CONTRATOS ADELANTADOS MEDIANTE PROCESO DE SELECCIÓN.</t>
  </si>
  <si>
    <t>2.6.6.4</t>
  </si>
  <si>
    <t>HALLAZGO ADMINISTRATIVO  PORQUE LA SECRETARIA DISTRITAL MOVILIDAD-SDM INCLUYÓ EN EL PLIEGO DE CONDICIONES DE LA LICITACIÓN PÚBLICA NO. SDM-LP-034 DE 2011, LA OBLIGACIÓN DE SOLICITAR LA AUTORIZACIÓN EN LA DIRECCIÓN FINANCIERA PARA EL PAGO DEL IMPUESTO QUE SE GENERE CON OCASIÓN DEL CONTRATO, DESCONOCIENDO QUE LA TARIFA, DEL IMPUESTO DE TIMBRE A PARTIR DEL AÑO 2010, SERÍA EQUIVALENTE AL CERO (0%)</t>
  </si>
  <si>
    <t>DENTRO DEL PLIEGO DE CONDICIONES DE LA LICITACIÓN PÚBLICA NO. SDM-LP-034-2011, SE ESTABLECIÓ QUE: “EL CONTRATISTA DEBE PAGAR DE MANERA INMEDIATA A LA SUSCRIPCIÓN DE CONTRATO</t>
  </si>
  <si>
    <t>DISCRIMINAR EN LOS PLIEGOS DE CONDICIONES DE LOS PROCESOS CONTRACTUALES, LOS IMPUESTOS QUE SE GENEREN CON OCASIÓN DEL MISMO.</t>
  </si>
  <si>
    <t>PLIEGOS DE CONDICIONES GENERADOS</t>
  </si>
  <si>
    <t>NÚMERO DE PLIEGOS DE CONDICIONES CON LOS IMPUESTOS QUE SE GENERAN DISCRIMINADOS/ TOTAL DE PLIEGOS DE CONDICIONES GENERADOS</t>
  </si>
  <si>
    <t>2.6.6.6</t>
  </si>
  <si>
    <t>HALLAZGO ADMINISTRATIVO CON POSIBLE INCIDENCIA DISCIPLINARIA PORQUE LA SECRETARIA DISTRITAL MOVILIDAD-SDM REALIZÓ LA DEMARCACIÓN DE BORDILLOS PARA SEÑALIZAR LOS PARADEROS DEL SITP, SIN QUE LOS CONTRATISTAS GARANTIZARAN LA DURABILIDAD DE LA PINTURA, LO CUAL PONE EN RIESGO EL DINERO INVERTIDO QUE ASCIENDE A LA SUMA DE $203.16 MILLONES</t>
  </si>
  <si>
    <t>COMO COMPLEMENTO A  LA ACCIÓN PREVENTIVA REALIZADA EN LOS CONTRATOS DESDE EL AÑO 2013, EN LOS CUALES, SE INCLUYO COMO PARTE DE LOS ESTUDIOS PREVIOS LA SOLICITUD</t>
  </si>
  <si>
    <t>NO. DE SEGUIMIENTOS REALIZADOS / NO. DE SEGUIMIENTOS PROGRAMADOS</t>
  </si>
  <si>
    <t>2016-01-18</t>
  </si>
  <si>
    <t>2.7</t>
  </si>
  <si>
    <t>HALLAZGO ADMINISTRATIVO AL CONTRATO NO. 2012-1142, AL REGISTRAR UNA FECHA POSTERIOR DE NOTIFICACIÓN A LA SUPERVISORA Y FIRMAR ACTA DE INICIO CON FECHA ANTERIOR Y EN LOS INFORMES DEL CONTRATISTA RELACIONA OTRO CONTRATO.</t>
  </si>
  <si>
    <t>0</t>
  </si>
  <si>
    <t>1. NOTIFICAR A LAS SUPERVISIONES Y/O INTERVENTORÍAS INDICANDO QUE SIN LA NOTIFICACIÓN POR PARTE DE LA DAL, NO SE DEBE SUSCRIBIR LAS ACTAS DE INICIO.</t>
  </si>
  <si>
    <t>DOCUMENTO AJUSTADO Y SOCIALIZADO</t>
  </si>
  <si>
    <t>MANUAL DE SUPERVISIÓN AJUSTADO Y SOCIALIZADO</t>
  </si>
  <si>
    <t>DIRECCION DE ASUNTOS LEGALES      DIRECCION DE CONTROL Y VIGILANCIA</t>
  </si>
  <si>
    <t>2. REVISAR LA DOCUMENTACIÓN ENTREGADA EN CADA CORTE PARCIAL POR EL CONTRATISTA QUE CORRESPONDA CON EL NÚMERO DE CONTRATO ANTES DE SER REMITIDA PARA EL ARCHIVO DE LA ENTIDAD.</t>
  </si>
  <si>
    <t>INFORMES  DE AVANCE Y FINAL DEL OBJETO CONTRACTUAL  /  INFORMES ORGANIZADOS Y ARCHIVADOS</t>
  </si>
  <si>
    <t>2.8</t>
  </si>
  <si>
    <t>HALLAZGO ADMINISTRATIVO CON INCIDENCIA DISCIPLINARIA POR CUANTO LOS SOPORTES Y LA INFORMACIÓN DE LOS EXPEDIENTES CONTRACTUALES NO SE ENCUENTRAN COMPLETOS.</t>
  </si>
  <si>
    <t>SEGÚN LO OBSERVADO EN LOS CONTRATOS ANALIZADOS Y COMO SE EVIDENCIA EN LAS  OBSERVACIONES PRESENTADAS EN ESTE INFORME, EN LOS FORMATOS DE SUPERVISIÓN SE REGISTRA QUE EL CONTRATISTA CUMPLE Y SE AUTORIZA EL PAGO, SIN EMBARGO, NO ES POSIBLE DETERMINAR DE MANE</t>
  </si>
  <si>
    <t>1. ESTABLECER PLAN DE TRABAJO PARA ORGANIZAR Y ACTUALIZAR CRONOLÓGICAMENTE  LOS EXPEDIENTES CONTRACTUALES CON COMPONENTE TIC</t>
  </si>
  <si>
    <t>DEFINICIÓN PLAN DE TRABAJO</t>
  </si>
  <si>
    <t>NÚMERO DE CONTRATOS  TIC ORGANIZADOS / TOTAL CONTRATOS TIC REVISADOS EN LA AUDITORÍA TIC</t>
  </si>
  <si>
    <t>SUPERVISORES DE LA SDM Y DAL</t>
  </si>
  <si>
    <t>SEGÚN LO OBSERVADO EN LOS CONTRATOS ANALIZADOS Y COMO SE EVIDENCIA EN LAS  OBSERVACIONES PRESENTADAS EN ESTE INFORME, EN LOS FORMATOS DE SUPERVISIÓN SE REGISTRA QUE EL CONTRATISTA CUMPLE Y SE AUTORIZA EL PAGO, SIN EMBARGO, NO ES POSIBLE DETERMINAR DE MANERA CIERTA EN LOS SOPORTES DOCUMENTALES</t>
  </si>
  <si>
    <t>2. DISEÑAR Y EJECUTAR ESTRATEGIAS PARA SENSIBILIZAR  LOS SUPERVISORES DE LOS OBLIGACIONES PARA LA ADMINISTRACIÓN DE LOS DOCUMENTOS CONTRACTUALES.</t>
  </si>
  <si>
    <t>DESARROLLO ACTIVIDADES</t>
  </si>
  <si>
    <t>NÚMERO DE ACTIVIDADES DE SENSIBILIZACIÓN EJECUTADAS/ NÚMERO DE ACTIVIDADES PROGRAMADAS</t>
  </si>
  <si>
    <t>SEGÚN LO OBSERVADO EN LOS CONTRATOS ANALIZADOS Y COMO SE EVIDENCIA EN LAS  OBSERVACIONES PRESENTADAS EN ESTE INFORME</t>
  </si>
  <si>
    <t>3. REVISAR Y AJUSTAR EL MANUAL DE SUPERVISIÓN</t>
  </si>
  <si>
    <t>3.1.1</t>
  </si>
  <si>
    <t>02 - AUDITORIA DE DESEMPEÑO</t>
  </si>
  <si>
    <t>HALLAZGO ADMINISTRATIVO CON PRESUNTA INCIDENCIA DISCIPLINARIA Y FISCAL EN CUANTÍA DE CUARENTA MIL CIENTO VEINTE TRES MILLONES SEISCIENTOS OCHO MIL NOVECIENTOS SESENTA Y NUEVE PESOS ($40.123.608.969</t>
  </si>
  <si>
    <t>LOS ARGUMENTOS EXPUESTOS POR LA ENTIDAD COMO RESPUESTA PARA LA FIJACIÓN DE LA TARIFA USUARIO-TU, DONDE MANIFIESTA QUE “LA OBSERVACIÓN SOBRE LA REDUCCIÓN DE LOS INGRESOS PARA EL SITP, POR EL PERIODO COMPRENDIDO ENTRE EL 22 DE DICIEMBRE DE 2014 Y EL 20 DE ABRIL DE 2015, NO PUEDE TILDARSE COMO UN  DETRIMENTO FISCAL, TODA VEZ QUE EL DECRETO 309 DE 2009</t>
  </si>
  <si>
    <t>CONTINUAR CON LA EVALUACION DE LOS ESTUDIOS BASE PRESENTADOS POR TRANSMILENIO S.A, PARA LA DEFINICIÓN DEL ESQUEMA TARIFARIO DEL SISTEMA INTEGRADO DE TRANSPORTE PUBLICO, CUMPLIENDO CON LO ESTIPULADO EN LOS ARTÍCULOS 21 Y 22 DEL DECRETO 309 DE 2009.</t>
  </si>
  <si>
    <t>ELABORACIÓN DE INFORMES</t>
  </si>
  <si>
    <t>NRO DE INFORMES  EVALUADOS POR LA SDM</t>
  </si>
  <si>
    <t>DIRECCIÓN DE ESTUDIOS SECTORIALES Y DE SERVICIOS</t>
  </si>
  <si>
    <t>2015-10-13</t>
  </si>
  <si>
    <t>2016-10-12</t>
  </si>
  <si>
    <t>HALLAZGO ADMINISTRATIVO POR DEFICIENCIAS EN LA ENTREGA DE INFORMACIÓN OPORTUNA Y PERTINENTE EN EL DPC 267-14 – SOBRE INCUMPLIMIENTO DE INDICADORES DE RESPUESTA Y TIEMPO MÁXIMO DE RESPUESTA, EN EL TRÁMITE DE CANCELACIÓN DE MATRÍCULA VEHÍCULO DE PLACAS SFA 524 CON RADICADO 170443170 DEL 18 DE FEBRERO DE 2013. -</t>
  </si>
  <si>
    <t>ASÍ LOS TRÁMITES DENUNCIADOS POR LA CIUDADANÍA, CON INCUMPLIMIENTOS TAN GRAVES Y PROTUBERANTES EN LOS NIVELES DE SERVICIO PACTADOS, YA QUE LA MORA EN LA RESPUESTA SUPERA EN MÁS DE SEIS VECES EL TIEMPO ESTIPULADO, NO SON OBJETO DE SEGUIMIENTO, REVISIÓN Y PLAN DE MEJORAMIENTO POR EL SUJETO DE CONTROL.</t>
  </si>
  <si>
    <t>2018-12-27</t>
  </si>
  <si>
    <t>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t>
  </si>
  <si>
    <t>FALTA DE CONTROL Y SEGUIMIENTO EN LA SUPERVISIÓN DEL CONTRATO</t>
  </si>
  <si>
    <t>ELABORAR DIRECTRIZ  DIRIGIDA A LOS SUPERVISORES E INTERVENTORES, EN LA CUAL SE ESTABLEZCA QUE EN EL ACTA DE INICIO SE MENCIONE EL TRATAMIENTO PARA ADELANTAR Y REPORTAR POSIBLES INCUMPLIMIENTOS QUE SE PRESENTEN DURANTE LA EJECUCIÓN DEL CONTRATO</t>
  </si>
  <si>
    <t>DIRECTRIZ</t>
  </si>
  <si>
    <t>DIRECTRIZ SOCIALIZADA</t>
  </si>
  <si>
    <t>SUBSECRETARIA DE SERVICIOS DE LA MOVILIDAD</t>
  </si>
  <si>
    <t>2019-01-02</t>
  </si>
  <si>
    <t>2019-12-26</t>
  </si>
  <si>
    <t>ABIERTA</t>
  </si>
  <si>
    <t>ELABORAR UN TABLERO DE CONTROL QUE PERMITA EL SEGUIMIENTO DE CADA UNO DE LOS POSIBLES INCUMPLIMIENTOS QUE SE PRESENTEN EN LA EJECUCIÓN DE LOS CONTRATOS A SUSCRIBIR.</t>
  </si>
  <si>
    <t>TABLERO DE CONTROL</t>
  </si>
  <si>
    <t>TABLERO DE CONTROL ACTUALIZADO</t>
  </si>
  <si>
    <t>SUBS SERVICIOS MOVILIDAD / ORD DEL GASTO / INTERVENTORÍA Y SUPERVISIÓN DEL CONTRATO</t>
  </si>
  <si>
    <t>REALIZAR REUNIONES MENSUALES, EN LAS CUALES SE VERIFIQUE EL ESTADO EN EL CUAL SE ENCUENTRAN LOS POSIBLES INCUMPLIMIENTOS O PROCESOS SANCIONATORIOS CONTRACTUALES, A EFECTOS DE GENERAR LOS IMPULSOS ADMINISTRATIVOS Y PROCESALES CORRESPONDIENTES.</t>
  </si>
  <si>
    <t>ACTA DE REUNIÓN</t>
  </si>
  <si>
    <t>NO. REUNIONES SUSCRITAS / NO. DE REUNIONES PROGRAMADAS</t>
  </si>
  <si>
    <t>2016-11-23</t>
  </si>
  <si>
    <t>HALLAZGO ADMINISTRATIVO CON PRESUNTA INCIDENCIA DISCIPLINARIA POR LAS DEFICIENCIAS EVIDENCIADAS EN EL ESTUDIO DE MERCADO, CONTENIDO EN LOS ESTUDIOS PREVIOS QUE SUSTENTARON EL PROCESO PARA LA CONTRATACIÓN DE LA ENCUESTA DE MOVILIDAD 2015.</t>
  </si>
  <si>
    <t>FALTA DE PLURALIDAD DE DISCIPLINAS Y/O EXPERIENCIA SUFICIENTE DE LOS ESTRUCTURADORES</t>
  </si>
  <si>
    <t>ELABORAR UNA CIRCULAR DONDE SE ESTABLEZCAN LOS LINEAMIENTOS PARA LA SELECCIÓN DEL GRUPO ESTRUCTURADOR, GRUPO EVALUADOR Y GRUPO DE SUPERVISIÓN, Y PARA CONTROL DE GERENCIA DE PROYECTO</t>
  </si>
  <si>
    <t>CIRCULAR</t>
  </si>
  <si>
    <t>CIRCULAR CON LOS LINEAMIENTOS</t>
  </si>
  <si>
    <t>SOCIALIZAR LA CIRCULAR DONDE SE ESTABLEZCAN LOS LINEAMIENTOS PARA LA SELECCIÓN DEL GRUPO ESTRUCTURADOR, GRUPO EVALUADOR Y GRUPO DE SUPERVISIÓN, Y PARA CONTROL DE GERENCIA DE PROYECTO</t>
  </si>
  <si>
    <t>SOCIALIZACIÓN CIRCULAR</t>
  </si>
  <si>
    <t># DE PERSONAS SOCIALIZADAS / # DE PERSONAS CONVOCADAS</t>
  </si>
  <si>
    <t>3.1.1.1</t>
  </si>
  <si>
    <t>HALLAZGO ADMINISTRATIVO PORQUE LA SDM NO REALIZA CONTROLES A LA VERACIDAD DE LOS DOCUMENTOS PRESENTADOS POR LOS USUARIOS ANTES DE SER INCLUIDOS EN EL APLICATIVO DE EXCEPCIONES DE PICO Y PLACA</t>
  </si>
  <si>
    <t>LA SDM NO COMPARTE LAS CONSIDERACIONES EXPUESTAS POR EL EQUIPO AUDITOR QUE DAN ORIGEN Y RATIFICAN EL HALLAZGO POR LO ARGUMENTADO PREVIAMENTE EN LA RESPUESTA AL INFORME PRELIMINAR CON RADICADO SDM-OCI 101459-2017 DE 14 DE JULIO, SOBRE LA DESACTUALIZACIÓN DEL PROCEDIMIENTO PM05-PR18.</t>
  </si>
  <si>
    <t>ACTUALIZACIÓN DEL PROCEDIMIENTO PM05-PR18.</t>
  </si>
  <si>
    <t>ACTUALIZACION PROCEDIMIENTO</t>
  </si>
  <si>
    <t>(NÚMERO DE PROCEDIMIENTOS ACTUALIZADOS / NÚMERO DE PROCEDIMIENTOS A ACTUALIZAR)*100</t>
  </si>
  <si>
    <t>2018-01-30</t>
  </si>
  <si>
    <t>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t>
  </si>
  <si>
    <t>DEFICIENCIA EN EL CONTROL  FORMAL DE LA INTERVENTORÍA Y DEL SUPERVISOR SOBRE LA EJECUCIÓN DEL ANTICIPO.</t>
  </si>
  <si>
    <t>1. ELABORAR DOCUMENTO QUE REGISTRE UN RESUMEN DEL ESTADO DE CUENTA DEL ANTICIPO DEL CONVENIO 1029 DE 2010 CON SUS SOPORTES CON FECHA DE CORTE 30/03/2018</t>
  </si>
  <si>
    <t>DOCUMENTO RESUMEN</t>
  </si>
  <si>
    <t>UN (1) DOCUMENTO  RESUMEN ELABORADO</t>
  </si>
  <si>
    <t>DIRECCIÓN DE CONTROL  Y VIGILANCIA</t>
  </si>
  <si>
    <t>2018-02-01</t>
  </si>
  <si>
    <t>2018-05-30</t>
  </si>
  <si>
    <t>2.  ELABORAR Y SOCIALIZAR EL FORMATO SEGUIMIENTO DE EJECUCIÓN DE CONTRATOS AL GRUPO DE SUPERVISORES DE LA DIRECCIÓN DE CONTROL Y VIGILANCIA.</t>
  </si>
  <si>
    <t>FORMATO ELABORADO Y SOCIALIZADO</t>
  </si>
  <si>
    <t>(NO. DE SERVIDORES SOCIALIZADOS/NO. DE SERVIDORES CONVOCADOS A LA SOCIALIZACIÓN )* 100%</t>
  </si>
  <si>
    <t>3. SEGUIMIENTO MENSUAL A TRAVÉS DEL FORMATO SEGUIMIENTO DE EJECUCIÓN DE CONTRATOS QUE PERMITAN ESTABLECER EL CONTROL DE LOS RECURSOS.</t>
  </si>
  <si>
    <t>SEGUIMIENTO  DE EJECUCIÓN DEL  CONVENIO</t>
  </si>
  <si>
    <t>(NO. DE  SEGUIMIENTOS REALIZADOS/ NO. DE SEGUIMIENTOS MENSUALES PROGRAMADOS) * 100%</t>
  </si>
  <si>
    <t>2019-01-31</t>
  </si>
  <si>
    <t>2019-06-19</t>
  </si>
  <si>
    <t>HALLAZGO ADMINISTRATIVO POR DEFICIENCIAS EN LA INFORMACIÓN REPORTADA POR LA SECRETARÍA DISTRITAL DE MOVILIDAD A TRAVÉS DEL SEGPLAN, EN CUANTO AL AVANCE FÍSICO DE LAS MAGNITUDES CON UNIDAD DE MEDIDA PORCENTUAL</t>
  </si>
  <si>
    <t>LA ENTREGA DE PRODUCTOS O SERVICIOS RESULTADO DE UN PROYECTO, NO SE PUEDEN TENER EN CUENTA PARA EL AVANCE DE METAS DE INVERSIÓN Y TAMPOCO SE INCLUYEN EN LAS METAS DE GESTIÓN SIN INVERSIÓN.</t>
  </si>
  <si>
    <t>ACTUALIZAR EL PROCEDIMIENTO PE01-PR01 “PROCEDIMIENTO PARA LA FORMULACIÓN DE PROYECTOS, CONSTRUCCIÓN Y SEGUIMIENTO DEL PLAN DE ACCIÓN INSTITUCIONAL” INCORPORANDO LINEAMIENTOS RELACIONADOS CON (I) LA PROGRAMACIÓN DE METAS DE PROYECTOS DE INVERSIÓN, CON TIPOLOGÍA PORCENTUAL, CUYO AVANCE FÍSICO INVOLUCRE LA EJECUCIÓN PRESUPUESTAL Y LA ENTREGA DE PRODUCTOS O SERVICIOS, Y, (II) EN CASO DE QUEDAR PENDIENTE LA ENTREGA DE PRODUCTOS O SERVICIOS, CREAR UNA META DE GESTIÓN PARA LA VIGENCIA SIGUIENTE.</t>
  </si>
  <si>
    <t>1 PROCEDIMIENTO ACTUALIZADO Y PUBLICADO</t>
  </si>
  <si>
    <t>OFICINA ASESORA DE PLANEACIÓN INSTITUCIONAL</t>
  </si>
  <si>
    <t>2019-07-05</t>
  </si>
  <si>
    <t>2019-07-30</t>
  </si>
  <si>
    <t>CREAR LA META DE GESTIÓN SIN INVERSIÓN  PARA LA VIGENCIA 2019, EN RELACIÓN CON LA ACTUALIZACIÓN DEL PLAN MAESTRO DE MOVILIDAD PARA BOGOTÁ</t>
  </si>
  <si>
    <t>META DE GESTIÓN</t>
  </si>
  <si>
    <t>META DE GESTIÓN ESTABLECIDA</t>
  </si>
  <si>
    <t>DIRECCIÓN DE PLANEACIÓN PARA LA MOVILIDAD</t>
  </si>
  <si>
    <t>3.1.1.2</t>
  </si>
  <si>
    <t>HALLAZGO ADMINISTRATIVO CON PRESUNTA INCIDENCIA DISCIPLINARIA POR DEFICIENCIAS DE LA SECRETARÍA DISTRITAL DE MOVILIDAD EN LA ADMINISTRACIÓN DE LA CARTERA Y DE LA INFORMACIÓN.</t>
  </si>
  <si>
    <t>NO SE TIENE DOCUMENTADO UN PROCEDIMIENTO, PROTOCOLO O INSTRUCTIVO, QUE BRINDE LINEAMIENTOS A LAS DIFERENTES DEPENDENCIAS RESPONSABLES DE LA ADMINISTRACIÓN, SEGUIMIENTO Y CONTROL DE LA CARTERA DE LA SECRETARÍA DISTRITAL DE MOVILIDAD.</t>
  </si>
  <si>
    <t>ELABORAR UN PROCEDIMIENTO INSTITUCIONAL TRANSVERSAL , EN EL CUAL SE DESCRIBAN LAS ACTIVIDADES, LOS RESPONSABLES, LOS LINEAMIENTOS, LOS PUNTOS DE CONTROL Y LOS TIEMPOS DE REPORTE DE LA INFORMACIÓN, CON RELACIÓN A LA ADMINISTRACIÓN DE LA CARTERA DE LA SECRETARÍA DISTRITAL DE MOVILIDAD</t>
  </si>
  <si>
    <t>ELABORACIÓN DE PROCEDIMIENTO</t>
  </si>
  <si>
    <t>PROCEDIMIENTO ELABORADO Y PUBLICADO</t>
  </si>
  <si>
    <t>SGJ/ SGC/ SSC/ OTIC</t>
  </si>
  <si>
    <t>2019-11-30</t>
  </si>
  <si>
    <t>3.1.2</t>
  </si>
  <si>
    <t>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t>
  </si>
  <si>
    <t>FALTA DE CONTROL Y SEGUIMIENTO EN LA SUPERVISIÓN DEL CONTRATO Y POR PARTE DEL ORDENADOR DEL GASTO</t>
  </si>
  <si>
    <t>HALLAZGO ADMINISTRATIVO CON PRESUNTA INCIDENCIA DISCIPLINARIA POR DEFICIENCIAS DE PLANEACIÓN, INTERVENTORÍA Y SUPERVISIÓN, EVIDENCIADAS EN LA EJECUCIÓN DEL CONTRATO DE CONSULTORÍA NO. 2014-1485, QUE CONLLEVARON A  INCUMPLIR PARCIALMENTE EL OBJETO CONTRACTUAL, QUE GENERARON QUE EL PRODUCTO 4 NO SE RECIBIERA A ENTERA SATISFACCIÓN.</t>
  </si>
  <si>
    <t>NO ESTABLECER UN CRONOGRAMA DE EVALUACIÓN DE LOS PRODUCTOS RECIBIDOS QUE TUVIERA RELACIÓN DIRECTA CON LA FORMA DE PAGO DEL CONTRATO, LO CUAL DIFICULTÓ LA REVISIÓN DEL PRODUCTO FINAL EN EL PLAZO DE EJECUCIÓN DEL CONTRATO</t>
  </si>
  <si>
    <t>FORTALECER EL EQUIPO ESTRUCTURADOR Y SUPERVISOR A TRAVÉS DE CAPACITACIONES EN CONTRATACIÓN ESTATAL, EVALUANDO LA EFECTIVIDAD DE LA MISMA.</t>
  </si>
  <si>
    <t>SOCIALIZACIÓN EN CONTRATACIÓN</t>
  </si>
  <si>
    <t>2017-11-22</t>
  </si>
  <si>
    <t>3.1.2.1</t>
  </si>
  <si>
    <t>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t>
  </si>
  <si>
    <t>DEFICIENCIA EN LOS TÉRMINOS DEL CONTRATO</t>
  </si>
  <si>
    <t>1. OTROSÍ ACLARATORIO DE LA EJECUCIÓN PRESUPUESTAL DEL COMPONENTE CENTRO DE GESTIÓN CON UNA CLAUSULA QUE ESTABLEZCA QUE EL PAGO SE EFECTUARÁ CONTRA LO EFECTIVAMENTE REALIZADO.</t>
  </si>
  <si>
    <t>OTROSÍ ACLARATORIO DE LA EJECUCIÓN PRESUPUESTAL</t>
  </si>
  <si>
    <t>UN (1) OTROSÍ ACLARATORIO SUSCRITO</t>
  </si>
  <si>
    <t>2018-06-29</t>
  </si>
  <si>
    <t>2018-07-26</t>
  </si>
  <si>
    <t>3.1.2.1.1</t>
  </si>
  <si>
    <t>HALLAZGO ADMINISTRATIVO CON PRESUNTA INCIDENCIA DISCIPLINARIA POR EL INCUMPLIMIENTO Y LA FORMULACIÓN DE ACCIONES INEFECTIVAS EN EL PLAN DE MEJORAMIENTO INSTITUCIONAL. ACCIONES 3.9.1.1, 3.9.1.2, 3.9.2.1, 3.9.3.1, 3.9.4.1</t>
  </si>
  <si>
    <t>PLANTEAMIENTO DE ACCIÓN INEFECTIVA PARA EL HALLAZGO 3.9.1.1 ACCIÓN 3  DÉBILES MECANISMO DE SEGUIMIENTO A LOS PAGOS NO APLICADOS POR PARTE DE LAS ÁREAS INVOLUCRADAS EN SU GESTIÓN</t>
  </si>
  <si>
    <t>REALIZAR UNA REVISIÓN DE LOS PAGOS NO APLICADOS DE LAS VIGENCIAS 2016-2017 CON EL FIN DE ESTABLECER MEDIDAS PARA SU APLICACIÓN O EN CASO CONTRARIO HACER LAS GESTIONES CORRESPONDIENTES PARA INFORMAR A LOS CIUDADANOS EL ESTADO DE SU OBLIGACIÓN</t>
  </si>
  <si>
    <t>PAGOS NO APLICADOS VIGENCIAS 2016-2017 GESTIONADOS Y/O APLICADOS</t>
  </si>
  <si>
    <t>NO. DE PAGOS NO APLICADOS GESTIONADOS Y/O APLICADOS A UNA OBLIGACIÓN/NO. DE PAGOS NO APLICADOS  *100%</t>
  </si>
  <si>
    <t>SUB. DE JURISDICCIÓN COACTIVA SUB. DE CONTRAVENCIONES DE TRANSITO SUB. FINANCIERA</t>
  </si>
  <si>
    <t>2018-08-13</t>
  </si>
  <si>
    <t>2019-03-15</t>
  </si>
  <si>
    <t>PLANTEAMIENTO DE ACCIÓN INEFECTIVA PARA EL HALLAZGO 3.9.1.2  ACCIÓN 3  DÉBILES MECANISMO DE SEGUIMIENTO A LOS PAGOS NO APLICADOS POR PARTE DE LAS ÁREAS INVOLUCRADAS EN SU GESTIÓN</t>
  </si>
  <si>
    <t>PLANTEAMIENTO DE ACCIÓN INEFECTIVA PARA EL HALLAZGO 3.9.2.1 ACCIÓN 3  DÉBILES MECANISMO DE SEGUIMIENTO A LOS PAGOS NO APLICADOS POR PARTE DE LAS ÁREAS INVOLUCRADAS EN SU GESTIÓN</t>
  </si>
  <si>
    <t>PLANTEAMIENTO DE ACCIÓN INEFECTIVA PARA EL HALLAZGO 3.9.3.1 ACCIÓN 3  DÉBILES MECANISMO DE SEGUIMIENTO A LOS PAGOS NO APLICADOS POR PARTE DE LAS ÁREAS INVOLUCRADAS EN SU GESTIÓN</t>
  </si>
  <si>
    <t>PLANTEAMIENTO DE ACCIÓN INEFECTIVA PARA EL HALLAZGO 3.9.4.1 ACCIÓN 3  DÉBILES MECANISMO DE SEGUIMIENTO A LOS PAGOS NO APLICADOS POR PARTE DE LAS ÁREAS INVOLUCRADAS EN SU GESTIÓN</t>
  </si>
  <si>
    <t>3.1.2.1.2</t>
  </si>
  <si>
    <t>HALLAZGO ADMINISTRATIVO CON PRESUNTA INCIDENCIA DISCIPLINARIA POR EL INCUMPLIMIENTO Y LA FORMULACIÓN DE ACCIONES INEFECTIVAS EN EL PLAN DE MEJORAMIENTO INSTITUCIONAL.</t>
  </si>
  <si>
    <t>PLANTEAMIENTO DE ACCIÓN INEFECTIVA PARA EL HALLAZGO 2.1.3.21.1 ACCIÓN 2 DEFICIENCIA EN LA APLICACIÓN DEL "MANUAL DE CONTRATACIÓN Y SUPERVISIÓN", EN CUANTO AL SEGUIMIENTO A LA EJECUCIÓN DEL CONTRATO</t>
  </si>
  <si>
    <t>REALIZAR CAPACITACIÓN DEL "MANUAL DE CONTRATACIÓN Y SUPERVISIÓN" DE LA SDM, A LOS RESPONSABLES DE EJERCER LA SUPERVISIÓN DEL CONTRATO</t>
  </si>
  <si>
    <t>CAPACITACIÓN</t>
  </si>
  <si>
    <t>(NO. SUPERVISORES CAPACITADOS/ NO SUPERVISORES CONVOCADOS PROGRAMADA) * 100</t>
  </si>
  <si>
    <t>DIRECCIÓN DE PROCESOS ADMINISTRATIVOS / DIRECCION DE ASUNTOS LEGALES.</t>
  </si>
  <si>
    <t>2018-08-10</t>
  </si>
  <si>
    <t>2018-12-31</t>
  </si>
  <si>
    <t>3.1.2.1.3</t>
  </si>
  <si>
    <t>PLANTEAMIENTO DE ACCIÓN INEFECTIVA PARA EL HALLAZGO 2.1.3.4.2 ACCIÓN 1 DEFICIENTES CONTROLES EN LA SUPERVISIÓN</t>
  </si>
  <si>
    <t>REALIZAR SEGUIMIENTO Y CONTROL A LA GESTIÓN DE LOS SUPERVISORES DE ACUERDO CON LAS CONDICIONES DEL CONTRATO</t>
  </si>
  <si>
    <t>(NO  CONTRATOS CON SEGUIMIENTO MENSUAL REALIZADOS/TOTAL DE CONTRATOS DE LA DSC DIFERENTES A PRESTACIÓN DE SERVICIOS)*100</t>
  </si>
  <si>
    <t>2018-10-01</t>
  </si>
  <si>
    <t>2019-07-26</t>
  </si>
  <si>
    <t>3.1.2.1.4</t>
  </si>
  <si>
    <t>PLANTEAMIENTO DE ACCIÓN INEFECTIVA PARA HALLAZGO 2.1.3.8.2 ACCIÓN 1  AUSENCIA DE CONTROL DE INTERVENTORIA SOBRE CUMPLIMIENTO DE OBLIGACIONES DEL CONTRATO PARA QUE SE LE AUTORICE EL PAGO DE LOS IMPREVISTOS</t>
  </si>
  <si>
    <t>INCLUIR EN LOS CONTRATOS DE INTERVENTORIA DE OBRA DE LA DIRECCION DE CONTROL Y VIGILANCIA LA OBLIGACION DE VALIDAR MENSUALEMNTE LOS REPORTES Y JUSTIFICACIONES DE LOS IMPREVISTOS PRESENTADOS POR EL CONTRATISTA</t>
  </si>
  <si>
    <t>CONTRATOS SUSCRITOS</t>
  </si>
  <si>
    <t>(CONTRATOS SUSCRITOS CON OBLIGACION INCLUIDA/ CONTRATOS PROGRAMADOS) * 100</t>
  </si>
  <si>
    <t>DIRECCION DE CONTROL Y VIGILANCIA</t>
  </si>
  <si>
    <t>2019-07-25</t>
  </si>
  <si>
    <t>3.1.2.1.5</t>
  </si>
  <si>
    <t>PLANTEAMIENTO DE ACCIÓN INEFECTIVA PARA EL HALLAZGO 2.2.1.4.3.1. ACCIÓN 3 DEFICIENCIAS EN LA ESTRUCTURACIÓN Y PLANIFICACIÓN DE LOS CONTRATOS DE PRESTACIÓN DE SERVICIOS PROFESIONALES Y APOYO A LA GESTIÓN DEL PROYECTO DE INVERSIÓN 7132</t>
  </si>
  <si>
    <t>ESTRUCTURAR Y DESARROLLAR LOS CONTRATOS DE PRESTACIÓN DE SERVICIOS PROFESIONALES Y APOYO A LA GESTIÓN DEL PROYECTO DE INVERSIÓN  7132, ESTABLECIENDO OBJETOS, OBLIGACIONES Y PLAZOS ACORDES CON LAS METAS DEL PROYECTO</t>
  </si>
  <si>
    <t>PROCESOS DE CONTRATACIÓN DE PRESTACIÓN DE SERVICIOS DEL PROYECTO DE INVERSIÓN  7132</t>
  </si>
  <si>
    <t>(CONTRATOS SUSCRITOS CON OBLIGACIONES ACORDES A LAS METAS DEL PROYECTO/ CONTRATOS PROGRAMADOS) * 100</t>
  </si>
  <si>
    <t>2019-03-30</t>
  </si>
  <si>
    <t>PLANTEAMIENTO DE ACCIÓN INEFECTIVA PARA EL HALLAZGO 2.2.1.4.3.1. ACCIÓN 3 DEBILIDAD EN EL SEGUIMIENTO Y REPORTE DEL  AVANCE DE LAS METAS DEL PROYECTO 7132</t>
  </si>
  <si>
    <t>EFECTUAR EL SEGUIMIENTO Y REPORTE DEL AVANCE DE LAS METAS DEL PROYECTO 7132 DE ACUERDO CON LO ESTABLECIDO EN EL PROCEDIMIENTO "PE01-PR01 PROCEDIMIENTO PARA LA FORMULACIÓN, SEGUIMIENTO Y EVALUACIÓN DEL PLAN DE ACCIÓN INSTITUCIONAL VERSIÓN 8,0 DE 08-03-2018" O EL QUE SE ENCUENTRE VIGENTE ESTABLECIDO POR LA SDM.</t>
  </si>
  <si>
    <t>REPORTES DE SEGUIMIENTO A LAS METAS DEL PROYECTO 7132</t>
  </si>
  <si>
    <t>(REPORTES REALIZADOS / REPORTES PROGRAMADOS) * 100</t>
  </si>
  <si>
    <t>3.1.2.1.6</t>
  </si>
  <si>
    <t>PLANTEAMIENTO DE ACCIÓN INEFECTIVA PARA EL HALLAZGO 2.2.6.1.1 ACCIÓN 1 DIFERENCIAS EN LA INFORMACIÓN REPORTADA POR LA SDM EN CUANTO A LA CARTERA DE COMPARENDOS</t>
  </si>
  <si>
    <t>DEFINIR Y ESTABLECER ROLES Y RESPONSABILIDADES PARA ATENDER LOS REQUERIMIENTOS  DE INFORMACIÓN DE LOS ENTES DE CONTROL, EN REFERENCIA A SOLICITUDES  CONTABLES Y FINANCIERAS.</t>
  </si>
  <si>
    <t>UN (1) ACTA DE TRABAJO</t>
  </si>
  <si>
    <t>ACTA DE TRABAJO CON LINEAMIENTOS PARA ATENDER SOLICITUDES DE INFORMACIÓN FINANCIERA Y CONTABLE</t>
  </si>
  <si>
    <t>PLANTEAMIENTO DE ACCIÓN INEFECTIVA PARA EL HALLAZGO 2.2.6.1.1. ACCIÓN 1 DIFERENCIAS EN LA INFORMACIÓN REPORTADA POR LA SDM EN CUANTO A LA CARTERA DE COMPARENDOS</t>
  </si>
  <si>
    <t>COMUNICACIÓN INTERNA</t>
  </si>
  <si>
    <t>UNA (1) COMUNICACIÓN INTERNA CON LINEAMIENTOS PARA LA ATENCION DE SOLICITUDES DE INFORMACIÓN FINANCIERA Y CONTABLE</t>
  </si>
  <si>
    <t>3.1.2.1.7</t>
  </si>
  <si>
    <t>PLANTEAMIENTO DE ACCIÓN INEFECTIVA PARA EL HALLAZGO 3.1.2.4 ACCIÓN 2  INGRESO PARCIAL DE BIENES AL ALMACÉN DE ACUERDO A LOS REPORTES DE INVENTARIOS POR CUANTO NO SE CONTEMPLA TIEMPOS EN LOS PROCEDIMIENTOS</t>
  </si>
  <si>
    <t>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t>
  </si>
  <si>
    <t>ACTUALIZACIÓN Y SOCIALIZACIÓN DE PROCEDIMIENTOS</t>
  </si>
  <si>
    <t>DOS PROCEDIMIENTOS ACTUALIZADOS Y SOCIALIZADOS</t>
  </si>
  <si>
    <t>SUBDIRECCIÓN FINANCIERA SUBDIRECCIÓN ADMINISTRATIVA</t>
  </si>
  <si>
    <t>2018-12-15</t>
  </si>
  <si>
    <t>3.1.2.1.8</t>
  </si>
  <si>
    <t>PLANTEAMIENTO DE ACCIÓN INEFECTIVA PARA EL HALLAZGO 3.9.5.2. ACCIÓN 1.  INCONSISTENCIAS EN LOS ACUERDOS DE PAGO Y SALDOS DE CARTERA POR POSIBLES DEFICIENCIAS EN LOS PROTOCOLOS DE TRASNFERENCIA DE INFORMACIÓN.</t>
  </si>
  <si>
    <t>REALIZAR LA VALIDACIÓN DEL PROCESO DE TRANSFERENCIA DE INFORMACIÓN DE LOS MANDAMIENTOS DE PAGO EMITIIDOS POR EL SISTEMA DE INFORMACIÓN SICON Y REALIZAR LOS AJUSTES PERTIENETES.</t>
  </si>
  <si>
    <t>PLAN DE ACCIÓN CON VARIABLES A ANALIZAR.</t>
  </si>
  <si>
    <t>NO. DE INCONSISTENCIAS DEL  PLAN ATENDIAS/NO. INCONSISTENCIAS DEL PLAN *100</t>
  </si>
  <si>
    <t>DIRECCION DE PROCESOS ADMINISTRATIVOS</t>
  </si>
  <si>
    <t>PLANTEAMIENTO DE ACCIÓN INEFECTIVA PARA EL HALLAZGO 3.9.5.2 ACCIÓN 1  INCONSISTENCIAS EN LOS ACUERDOS DE PAGO Y SALDOS DE CARTERA POR POSIBLES DEFICIENCIAS EN LOS PROTOCOLOS DE TRASNFERENCIA DE INFORMACIÓN.</t>
  </si>
  <si>
    <t>REALIZAR CONCILIACIÓN DE INFORMACIÓN A FIN DE DEPURAR LAS INCONSISTENCIAS PRESENTADAS.</t>
  </si>
  <si>
    <t>MESAS DE CONCILIACIÓN</t>
  </si>
  <si>
    <t>MESAS DE CONCILIACIÓN REALIZADAS/MESAS PROGRAMADAS *100</t>
  </si>
  <si>
    <t>SUB CONTRAVENCIONES DE TRÁNS. SUB JURISDICCIÓN COACTIVA SUB FINANCIERA DIR PROCESOS ADMINISTRATIVOS</t>
  </si>
  <si>
    <t>3.1.2.2</t>
  </si>
  <si>
    <t>HALLAZGO ADMINISTRATIVO CON PRESUNTA INCIDENCIA DISCIPLINARIA, PORQUE NO SE HA DEFINIDO LA FECHA A PARTIR DE LA CUAL LA SECRETARIA DISTRITAL DE MOVILIDAD, RECONOCERÁ A LA ETB, LOS VALORES DEL MANTENIMIENTO INCLUIDOS EN EL OPEX DEL CENTRO DE GESTIÓN DE TRÁNSITO.</t>
  </si>
  <si>
    <t>1. OTROSÍ ACLARATORIO DE LA EJECUCIÓN EN EL COMPONENTE OPEX RELACIONADO CON LOS MANTENIMIENTOS REALIZADOS Y APROBADOS</t>
  </si>
  <si>
    <t>OTROSÍ ACLARATORIO DE LA EJECUCIÓN EN EL COMPONENTE OPEX</t>
  </si>
  <si>
    <t>DEFICIENCIA EN EL REPORTE DEL EJECUTOR Y EL SEGUIMIENTO DE LA INTERVENTORÍA</t>
  </si>
  <si>
    <t>2. ELABORAR DOCUMENTO QUE REGISTRE UN RESUMEN DEL ESTADO DE CUENTA CON RELACIÓN A LOS MANTENIMIENTOS REALIZADOS Y APROBADOS DENTRO DEL CONVENIO 1029 DE 2010 CON CORTE A 30/03/2018.</t>
  </si>
  <si>
    <t>UN (1) DOCUMENTO RESUMEN  ELABORADO</t>
  </si>
  <si>
    <t>3.1.2.2.1</t>
  </si>
  <si>
    <t>HALLAZGO ADMINISTRATIVO CON PRESUNTA INCIDENCIA DISCIPLINARIA POR LA FORMULACIÓN DE ACCIONES INEFECTIVAS EN EL PLAN DE MEJORAMIENTO INSTITUCIONAL.</t>
  </si>
  <si>
    <t>NO SE REALIZA UN ADECUADO SEGUIMIENTO A LA ACTUACIONES QUE SE DEBEN REALIZAR SOBRE LAS OBLIGACIONES POR COBRAR, A CARGO DE LA DIRECCIÓN DE GESTIÓN DE COBRO.</t>
  </si>
  <si>
    <t>REALIZAR SEGUIMIENTO TRIMESTRAL Y ELABORAR INFORME DE LAS OBLIGACIONES A CARGO DE LA DIRECCIÓN DE GESTIÓN DE COBRO, CON EL FIN DE REALIZAR GESTIÓN PERMANENTE DE CONFORMIDAD CON LO ESTABLECIDO EN EL MANUAL DE CARTERA</t>
  </si>
  <si>
    <t>INFORME TRIMESTRAL DE LAS ACCIONES REALIZADAS</t>
  </si>
  <si>
    <t>(SEGUIMIENTO TRIMESTRAL REALIZADO CON INFORME/SEGUIMIENTO TRIMESTRAL PROGRAMADO CON INFORME)*100</t>
  </si>
  <si>
    <t>DIRECCIÓN DE GESTIÓN DE COBRO</t>
  </si>
  <si>
    <t>2019-12-30</t>
  </si>
  <si>
    <t>3.1.2.2.2</t>
  </si>
  <si>
    <t>HALLAZGO ADMINISTRATIVO CON PRESUNTA INCIDENCIA DISCIPLINARIA POR LA FORMULACIÓN DE ACCIONES INEFECTIVAS EN EL PLAN DE MEJORAMIENTO INSTITUCIONAL</t>
  </si>
  <si>
    <t>DESCONOCIMIENTO DE LA NORMATIVIDAD EXISTENTE EN TEMAS FINANCIEROS O CONTABLES EN LOS PROCESOS DE ESTRUCTURACIÓN CONTRACTUAL.</t>
  </si>
  <si>
    <t>SOCIALIZAR EN TEMAS FINANCIEROS Y CONTABLES A LOS RESPONSABLES DE LA ESTRUCTURACIÓN DE CONTRATOS DE OBRA.</t>
  </si>
  <si>
    <t>SOCIALIZACIÓN REALIZADA</t>
  </si>
  <si>
    <t>(NÚMERO DE SOCIALZACIONES REALIZADAS)/(NÚMERO DE SOCIALIZACIONES PROGRAMADAS)</t>
  </si>
  <si>
    <t>SUBDIRECCIÓN DE SEMAFORIZACIÓN</t>
  </si>
  <si>
    <t>3.1.2.2.3</t>
  </si>
  <si>
    <t>FALTA DE SEGUIMIENTO Y CONTROL POR PARTE DE LA INTERVENTORÍA Y SUPERVISIÓN DEL CONTRATO.</t>
  </si>
  <si>
    <t>ELIMINAR DE LOS ESTUDIOS PREVIOS Y EN LOS CONTRATOS DE OBRA, LA JUSTIFICACIÓN PARA PARA EL PAGO DE LOS IMPREVISTOS DE ACUERDO CON LA SENTENCIA DEL 29 DE MAYO DE 2003 DEL CONSEJO DE ESTADO Y EL CONCEPTO 2012 EE0071253 DEL 23/10/2012 EMITIDO POR LA CONTRALORÍA</t>
  </si>
  <si>
    <t>ESTUDIOS PREVIOS Y CONTRATO</t>
  </si>
  <si>
    <t>(# DE ESTUDIOS PREVIOS Y CONTRATOS REALIZADOS DE OBRA SIN INCLUSIÓN DE LA CLÁUSULA  / # DE ESTUDIOS PREVIOS Y CONTRATOS SOLICITADOS DE OBRA SIN INCLUSIÓN DE LA CLÁUSULA)*100</t>
  </si>
  <si>
    <t>SUBSECRETARÍA DE GESTIÓN DE LA  MOVILIDAD</t>
  </si>
  <si>
    <t>3.1.2.3</t>
  </si>
  <si>
    <t>HALLAZGO ADMINISTRATIVO CON PRESUNTA INCIDENCIA DISCIPLINARIA PORQUE LA SECRETARÍA DISTRITAL DE MOVILIDAD, NO HA REALIZADO LAS INTEGRACIONES AL CENTRO DE GESTIÓN DE TRÁNSITO DE LOS SISTEMAS DE INFORMACIÓN Y/O VISUALIZACIÓN PROVENIENTE DE ENTES EXTERNOS.</t>
  </si>
  <si>
    <t>DESACTUALIZACIÓN DE LA PLANEACIÓN DE LARGO PLAZO DEL SIT</t>
  </si>
  <si>
    <t>1. ACTUALIZACIÓN DEL DOCUMENTO DE LINEAMIENTOS DEL SIT.</t>
  </si>
  <si>
    <t>ACTUALIZACIÓN DEL DOCUMENTO</t>
  </si>
  <si>
    <t>UN (1) DOCUMENTO ACTUALIZADO</t>
  </si>
  <si>
    <t>DEFICIENCIA EN LOS CONTROLES ESTABLECIDOS</t>
  </si>
  <si>
    <t>2. ELABORAR CRONOGRAMA DE TAREAS ACORDE A LA ACTUALIZACIÓN DE LINEAMIENTOS DEL SIT CON SEGUIMIENTO TRIMESTRAL</t>
  </si>
  <si>
    <t>CRONOGRAMA DE TAREAS</t>
  </si>
  <si>
    <t>CRONOGRAMA ELABORADO SEGUIMIENTOS TRIMESTRALES</t>
  </si>
  <si>
    <t>3.1.2.4</t>
  </si>
  <si>
    <t>HALLAZGO ADMINISTRATIVO CON PRESUNTA INCIDENCIA DISCIPLINARIA PORQUE LA SECRETARÍA DISTRITAL DE MOVILIDAD, NO HA INGRESADO AL ALMACÉN LOS BIENES ENTREGADOS POR LA ETB, DEL COMPONENTE CENTRO DE GESTIÓN, QUE A LA FECHA HAN SIDO RECIBIDOS Y QUE SE ENCUENTRAN EN USO Y FUNCIONAMIENTO.</t>
  </si>
  <si>
    <t>FALTA DE CLARIDAD EN  LOS LINEAMIENTOS ESTABLECIDOS EN EL PROCEDIMIENTO DE INGRESOS EGRESOS Y TRASLADOS DE ALMACÉN - PA01-PR12 PARA EL REGISTRO DE BIENES EN EL ALMACÉN RECIBIDOS A TRAVÉS DE CONVENIOS Y CONTRATOS  INTERADMINISTRATIVOS</t>
  </si>
  <si>
    <t>1. REALIZAR ACTUALIZACIÓN, PUBLICACIÓN Y SOCIALIZACIÓN DEL PROCEDIMIENTO DE INGRESOS EGRESOS Y TRASLADOS DE ALMACÉN - PA01-PR12 PARA EL REGISTRO DE BIENES EN EL ALMACÉN RECIBIDOS A TRAVÉS DE CONVENIOS Y CONTRATOS  INTERADMINISTRATIVOS</t>
  </si>
  <si>
    <t>ACTUALIZACIÓN, PUBLICACIÓN Y SOCIALIZACIÓN DEL PROCEDIMIENTO PA01-PR12</t>
  </si>
  <si>
    <t>UN (1) PROCEDIMIENTO ACTUALIZADO, PUBLICADO Y SOCIALIZADO</t>
  </si>
  <si>
    <t>DEFICIENCIA DE PLANEACIÓN EN LA ESTRUCTURACIÓN CONTRACTUAL DEL CGT</t>
  </si>
  <si>
    <t>2.  EN EL SIGUIENTE COMPONENTE QUE SE EJECUTE DENTRO DEL CONVENIO 1029 DE 2010 SE INCLUIRÁ UNA CLÁUSULA EN EL OTROSÍ QUE PERMITA LA ENTREGA PARCIAL DE BIENES.</t>
  </si>
  <si>
    <t>OTROSÍ DE EJECUCIÓN</t>
  </si>
  <si>
    <t>ACUERDO DE EJECUCIÓN CON CLÁUSULA</t>
  </si>
  <si>
    <t>2018-03-30</t>
  </si>
  <si>
    <t>3.1.2.4.1</t>
  </si>
  <si>
    <t>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t>
  </si>
  <si>
    <t>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t>
  </si>
  <si>
    <t>DEUDORES CON GESTION DE UBICADOS ( BIENES)</t>
  </si>
  <si>
    <t>CANTIDAD DE DEUDORES DE LOS CUALES SE SOLICITA INFORMACIÓN/ TOTAL DE DEUDORES * 100</t>
  </si>
  <si>
    <t>SUBDIRECCIÓN DE JURISDICCIÓN COACTIVA.</t>
  </si>
  <si>
    <t>3.1.2.4.2</t>
  </si>
  <si>
    <t>PLANTEAMIENTO DE ACCIÓN INEFECTIVA PARA EL HALLAZGO 2.2.5.2 ACCIÓN 1  VOLUMEN DE PRODUCCIÓN DOCUMENTAL SUPERA LA CAPACIDAD DE ORGANIZACIÓN DE EXPEDIENTES</t>
  </si>
  <si>
    <t>REALIZAR UN DIAGNÓSTICO DEL ESTADO ACTUAL DEL ARCHIVO DE GESTIÓN DE LA DIRECCIÓN DE ASUNTOS LEGALES DE LAS VIGENCIAS 2016-2018</t>
  </si>
  <si>
    <t>DIAGNÓSTICO DEL ESTADO ACTUAL DE LOS ARCHIVOS DE GESTIÓN DE LA DAL DE LAS VIGENCIAS 2016-2018</t>
  </si>
  <si>
    <t>UN DIAGNÓSTICO DEL ESTADO ACTUAL DE LOS ARCHIVOS DE GESTIÓN DE LA DIRECCIÓN DE ASUNTOS LEGALES DE LAS VIGENCIAS 2016-2018</t>
  </si>
  <si>
    <t>2018-09-28</t>
  </si>
  <si>
    <t>FORMULAR E IMPLEMENTAR UN PLAN DE INTERVENCIÓN DEL ARCHIVO DE GESTIÓN DE LA DIRECCIÓN DE ASUNTOS LEGALES DE LAS VIGENCIAS 2016-2018</t>
  </si>
  <si>
    <t>PLAN DE INTERVENCIÓN DEL ARCHIVO DE GESTIÓN DE LA DAL DE LOS AÑOS 2016-18  FORMULADO E IMPLEMENTADO</t>
  </si>
  <si>
    <t>UN PLAN DE INTERVENCIÓN DEL ARCHIVO DE GESTIÓN DE LA DIRECCIÓN DE ASUNTOS LEGALES DE LAS VIGENCIAS 2016-2018  FORMULADO E IMPLEMENTADO</t>
  </si>
  <si>
    <t>SUBSECRETARÍA DE GESTIÓN CORPORATIVA DIRECCIÓN DE ASUNTOS LEGALES SUBDIRECCIÓN ADMINISTRATIVA</t>
  </si>
  <si>
    <t>3.1.2.4.3</t>
  </si>
  <si>
    <t>PLANTEAMIENTO DE ACCIÓN INEFECTIVA PARA EL HALLAZGO 2.2.6.1.3 ACCIÓN 1  DÉBILES MECANISMOS DE SEGUIMIENTO A LOS PAGOS NO APLICADOS POR PARTE DE LAS ÁREAS INVOLUCRADAS EN SU GESTIÓN</t>
  </si>
  <si>
    <t>SUB DE JURISDICCIÓN COACTIVA SUB DE CONTRAVENCIONES DE TRANSITO SUB FINANCIERA</t>
  </si>
  <si>
    <t>3.1.2.4.4</t>
  </si>
  <si>
    <t>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t>
  </si>
  <si>
    <t>3.1.2.4.5</t>
  </si>
  <si>
    <t>PLANTEAMIENTO DE ACCIÓN INEFECTIVA PARA EL HALLAZGO 2.3.1.8.1  ACCION NO.1 Y 2  DEFICIENTES ACTIVIDADES DE CONTROL INTERNO DE CARTERA EN LA ENTIDAD</t>
  </si>
  <si>
    <t>REALIZAR SEGUIMIENTOS TRIMESTRALES PARA CONTROLAR LA CARTERA  DE LA ENTIDAD.</t>
  </si>
  <si>
    <t>SEGUIMIENTOS TRIMESTRALES DE CARTERA</t>
  </si>
  <si>
    <t>SEGUIMIENTOS TRIMESTRALES DE CARTERA REALIZADOS/ SEGUIMIENTOS TRIMESTRALES DE CARTERA PROGRAMADOS</t>
  </si>
  <si>
    <t>SUBDIRECCION DE JUSRIDICCION COACTIVA SUBDIRECCION FINANCIERA</t>
  </si>
  <si>
    <t>3.1.2.5</t>
  </si>
  <si>
    <t>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t>
  </si>
  <si>
    <t>1. ACTUALIZACIÓN DEL DOCUMENTO DE LINEAMIENTOS DEL SIT</t>
  </si>
  <si>
    <t>3.1.3</t>
  </si>
  <si>
    <t>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t>
  </si>
  <si>
    <t>REALIZAR LA AUDIENCIA PARA DEFINIR DE FONDO LA ACTUACIÓN ADMINISTRATIVA SANCIONATORIA</t>
  </si>
  <si>
    <t>ACTA DE AUDIENCIA</t>
  </si>
  <si>
    <t>ACTA DE AUDIENCIA FIRMADA</t>
  </si>
  <si>
    <t>HALLAZGO ADMINISTRATIVO CON POSIBLE INCIDENCIA DISCIPLINARIA POR INCUMPLIR CON EL DEBER DE CONTROL, VIGILANCIA Y SUPERVISIÓN AL CONTRATO 071 DE 2007, TODA VEZ QUE NO SE IMPLEMENTARON LAS ACCIONES CORRECTIVAS PERTINENTES EN EL TRÁMITE DEL VEHÍCULO DE PLACAS WEX 010 “TARJETA DE OPERACIÓN PRIMERA VEZ”, CON RADICADO 170160689 DEL 3 DE ABRIL DEL 2014, CORRESPONDIENTE AL DERECHO DE PETICIÓN 430-14</t>
  </si>
  <si>
    <t>LA AUSENCIA DE UN MECANISMO PARA CANALIZAR Y ATENDER MATERIALMENTE LOS RECLAMOS PLANTEADOS POR LOS USUARIOS</t>
  </si>
  <si>
    <t>3.1.3.1.1</t>
  </si>
  <si>
    <t>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t>
  </si>
  <si>
    <t>DEFICIENTES CONTROLES EN LA SUPERVISIÓN</t>
  </si>
  <si>
    <t>REALIZAR SEGUIMIENTO A LA GESTIÓN DE LOS SUPERVISORES DE ACUERDO CON LAS CONDICIONES DEL CONTRATO.</t>
  </si>
  <si>
    <t>3.1.3.1.1.1</t>
  </si>
  <si>
    <t>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t>
  </si>
  <si>
    <t>REALIZAR SEGUIMIENTO MENSUAL  A LA SUPERVISIÓN Y EL CUMPLIMIENTO DE LO INDICADO EN LOS ESTUDIOS TÉCNICOS PARA APROBACIÓN DE LOS IMPREVISTOS.</t>
  </si>
  <si>
    <t>UN SEGUIMIENTO MENSUAL  X CINCO MESES</t>
  </si>
  <si>
    <t>(SEGUIMIENTO MENSUAL REALIZADO/SEGUIMIENTO MENSUAL PROGRAMADO)</t>
  </si>
  <si>
    <t>SUBDIRECCIÓN DE SEÑALIZACIÓN</t>
  </si>
  <si>
    <t>3.1.3.1.1.2</t>
  </si>
  <si>
    <t>HALLAZGO ADMINISTRATIVO PORQUE LA SDM INCUMPLIÓ LOS TIEMPOS ESTABLECIDOS EN EL MANUAL DE CONTRATACIÓN PA05-M02 VERSIÓN 1.0 PARA LA SUSCRIPCIÓN DE LA ADICIÓN PRÓRROGA DEL CONTRATO DE OBRA NO. 2017-1841</t>
  </si>
  <si>
    <t>FALTA DE SEGUIMIENTO Y CONTROL DE LA SUPERVISIÓN DEL CONTRATO</t>
  </si>
  <si>
    <t>ESTABLECER UN CUADRO DE CONTROL  Y SEMÁFORO DE ALERTAS  PARA DETERMINAR EL VENCIMIENTO DE LOS CONTRATOS Y % DE AVANCE DE CUMPLIMIENTO DEL CONTRATO Y DETERMINAR SI HAY LUGAR A LA ADICIÓN.</t>
  </si>
  <si>
    <t>CUADRO DE CONTROL</t>
  </si>
  <si>
    <t>CUADRO DE CONTROL IMPLEMENTADO</t>
  </si>
  <si>
    <t>INCLUIR EN LOS COMITÉS SEMANALES EL SEGUIMIENTO Y  ANÁLISIS DEL SEMÁFORO DE AVANCE DE LA EJECUCIÓN DE LOS CONTRATOS.</t>
  </si>
  <si>
    <t>ACTAS DE COMITÉ</t>
  </si>
  <si>
    <t>(# DE COMITÉS REALIZADOS /# DE COMITÉS PROGRAMADOS)*100</t>
  </si>
  <si>
    <t>3.1.3.1.2.1</t>
  </si>
  <si>
    <t>HALLAZGO ADMINISTRATIVO CON PRESUNTA INCIDENCIA DISCIPLINARIA, PORQUE LA SECRETARÍA DISTRITAL DE MOVILIDAD EN EL CONTRATO DE OBRA NO. 2017-1843, REALIZÓ PAGOS POR CONCEPTO DE IMPREVISTOS Y UTILIDADES EN PORCENTAJES NO PACTADOS CONTRACTUALMENTE</t>
  </si>
  <si>
    <t>3.1.3.1.2.2</t>
  </si>
  <si>
    <t>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t>
  </si>
  <si>
    <t>3.1.3.1.3.1</t>
  </si>
  <si>
    <t>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t>
  </si>
  <si>
    <t>3.1.3.1.3.2</t>
  </si>
  <si>
    <t>HALLAZGO ADMINISTRATIVO CON PRESUNTA INCIDENCIA DISCIPLINARIA PORQUE LA SECRETARÍA DISTRITAL DE MOVILIDAD NO INICIÓ EL PROCESO ADMINISTRATIVO SANCIONATORIO EN CONTRA DEL CONTRATISTA, A PESAR QUE DESDE EL 12 DE JUNIO DE 2018, LA INTERVENTORÍA INFORMÓ SOBRE UN PRESUNTO INCUMPLIMIENTO DE OBLIGACIONES DEL CONTRATO 2017-1846</t>
  </si>
  <si>
    <t>DESCONOCIMIENTO DE LA INTERVENTORÍA Y SUPERVISIÓN  RESPECTO DE LA ELABORACIÓN DE LOS INFORMES DE INCUMPLIMIENTO</t>
  </si>
  <si>
    <t>REALIZAR SOCIALIZACIÓN SOBRE EL PROCESO SANCIONATORIO A LOS SUPERVISORES DE ACUERDO CON LA LEY.</t>
  </si>
  <si>
    <t>(# SUPERVISORES SOCIALIZADOS/# SUPERVISORES CITADOS.)*100</t>
  </si>
  <si>
    <t>SUBSECRETARÍA DE GESTIÓN DE LA MOVILIDAD</t>
  </si>
  <si>
    <t>3.1.3.1.3.3</t>
  </si>
  <si>
    <t>HALLAZGO ADMINISTRATIVO CON PRESUNTA INCIDENCIA DISCIPLINARIA PORQUE LA SDM, NO DIO INICIO AL PROCESO ADMINISTRATIVO SANCIONATORIO EN CONTRA DEL INTERVENTOR, A PESAR QUE DESDE EL 26 DE ABRIL DE 2018, LA SUPERVISIÓN INFORMÓ SOBRE UN PRESUNTO INCUMPLIMIENTO DE OBLIGACIONES DEL CONTRATO NO. 2017-1910</t>
  </si>
  <si>
    <t>3.1.3.10.1</t>
  </si>
  <si>
    <t>HALLAZGO ADMINISTRATIVO CON PRESUNTA INCIDENCIA DISCIPLINARIA Y FISCAL EN LA SUMA DE $3.771.766.760 PORQUE LA SUBDIRECCIÓN DE JURISDICCIÓN COACTIVA DE LA SDM, ACEPTÓ PÓLIZAS DE COMPAÑÍA DE SEGURO COMO RESPALDO DE LAS FACILIDADES DE PAGO QUE SON DE IMPOSIBLE RECLAMACIÓN.</t>
  </si>
  <si>
    <t>LA NO PRESENTACION DE SINIESTROS ANTE LA COMPAÑÍA DE SEGUROS QUE HA EMITIDO LAS PÓLIZAS COMO RESPALDO A FACILIDADES DE PAGO, COMO QUIERA QUE NO SE HABÍA VENCIDO EL PLAZO ESTABLECIDO EN LA PÓLIZA DURANTE LA VIGENCIA 2017.</t>
  </si>
  <si>
    <t>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t>
  </si>
  <si>
    <t>PRESENTACIÓN DE SINIESTROS</t>
  </si>
  <si>
    <t>NO. DE SINIESTROS PRESENTADOS A LA COMPAÑÍA DE SEGUROS / POLIZAS EN TERMINOS PARA RECLAMACION DE SINIESTRO. * 100</t>
  </si>
  <si>
    <t>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t>
  </si>
  <si>
    <t>CONTAR CON EL SERVICIO DE ENVÍO DE MENSAJES MASIVOS PARA ADELANTAR COBROS PERSUASIVOS Y REPORTE A  LAS CENTRALES DE RIESGO CON EL PROPÓSITO DE REALIZAR REGISTROS DE COMPORTAMIENTO DE PAGO, CONFORME  A LO ESTABLECIDO EN EL CLAUSULADO DE LAS POLIZAS.</t>
  </si>
  <si>
    <t>SUSCRIPCIÓN DE CONTRATOS</t>
  </si>
  <si>
    <t>DOS CONTRATOS SUSCRITOS</t>
  </si>
  <si>
    <t>DIRECCION DE PROCESOS ADMINISTRATIVOS SUBDIRECCIÓN DE JURISDICCIÓN COACTIVA.</t>
  </si>
  <si>
    <t>3.1.3.10.2</t>
  </si>
  <si>
    <t>HALLAZGO ADMINISTRATIVO CON PRESUNTA INCIDENCIA DISCIPLINARIA PORQUE A LA FECHA SE ENCUENTRAN “PAGOS NO APLICADOS” POR VALOR DE $42.384.689 DE LA VIGENCIA 2016 Y 42.186.707 DE LA VIGENCIA 2017, AFECTANDO EL ESTADO DE CUENTA DE LOS CIUDADANOS.</t>
  </si>
  <si>
    <t>DÉBILES MECANISMOS DE SEGUIMIENTO A LOS PAGOS NO APLICADOS POR PARTE DE LAS ÁREAS INVOLUCRADAS EN SU GESTIÓN</t>
  </si>
  <si>
    <t>SUB JURISDICCIÓN COACTIVA SUB CONTRAVENCIONES DE TRANSITO SUB FINANCIERA</t>
  </si>
  <si>
    <t>3.1.3.10.3</t>
  </si>
  <si>
    <t>HALLAZGO ADMINISTRATIVO CON PRESUNTAS INCIDENCIAS DISCIPLINARIA Y FISCAL EN LA SUMA DE $554.668.877 PORQUE LA SECRETARÍA DISTRITAL DE MOVILIDAD NO REALIZÓ EL COBRO DE INTERESES MORATORIOS A LOS COMPARENDOS INCUMPLIENDO EL ARTÍCULO 24 DE LA LEY 1383 DE 2010.</t>
  </si>
  <si>
    <t>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</si>
  <si>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t>
  </si>
  <si>
    <t>REQUERIMIENTO DE INFORMACIÓN RADICADO</t>
  </si>
  <si>
    <t>UN (1) REQUERIMIENTO DE INFORMACIÓN RADICADO</t>
  </si>
  <si>
    <t>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t>
  </si>
  <si>
    <t>INFORME TRIMESTRAL DE MUESTREO</t>
  </si>
  <si>
    <t>INFORME TRIMESTRAL REALIZADOS/ INFORMES PROGRAMADOS * 100</t>
  </si>
  <si>
    <t>3.1.3.11.1</t>
  </si>
  <si>
    <t>HALLAZGO ADMINISTRATIVO CON PRESUNTA INCIDENCIA DISCIPLINARIA POR DEFICIENTE CONTROL Y SUPERVISIÓN EN LA PLANEACIÓN Y SEGUIMIENTO, AL APROBAR UN CRONOGRAMA QUE INCUMPLE LO ESTABLECIDO EN EL ANEXO TÉCNICO DEL CONTRATO DE PRESTACIÓN DE SERVICIOS 2016-1247.</t>
  </si>
  <si>
    <t>3.1.3.12.1</t>
  </si>
  <si>
    <t>HALLAZGO ADMINISTRATIVO CON PRESUNTA INCIDENCIA DISCIPLINARIA POR DEFICIENCIAS DE LA SUPERVISIÓN DEL CONTRATO DE INTERVENTORÍA NO. 2016-1256 QUE AFECTÓ LA EJECUCIÓN DEL CONTRATO DE PRESTACIÓN DE SERVICIOS NO. 2016-1270.</t>
  </si>
  <si>
    <t>DEFICIENCIA EN LA APLICACIÓN DEL "MANUAL DE CONTRATACIÓN Y SUPERVISIÓN", EN CUANTO AL SEGUIMIENTO A LAS MODIFICACIONES CONTRACTUALES REALIZADAS</t>
  </si>
  <si>
    <t>3.1.3.12.2</t>
  </si>
  <si>
    <t>HALLAZGO ADMINISTRATIVO CON PRESUNTA INCIDENCIA DISCIPLINARIA PORQUE EL CONTRATISTA NO HA PRESENTADO LAS MODIFICACIONES A LAS PÓLIZAS EN CUMPLIMIENTO DE LAS 3 SUSPENSIONES Y EL MODIFICATORIO NO. 2 AL CONTRATO DE PRESTACIÓN DE SERVICIOS NO. 2016-1270.</t>
  </si>
  <si>
    <t>3.1.3.13.1</t>
  </si>
  <si>
    <t>HALLAZGO ADMINISTRATIVO CON PRESUNTA INCIDENCIA DISCIPLINARIA POR DEFICIENCIAS EN LA SUPERVISIÓN DEL CONTRATO DE PRESTACIÓN DE SERVICIOS 2015-1272.</t>
  </si>
  <si>
    <t>DEFICIENTES CONTROLES AL INTERIOR DEL PROCESO FRENTE A LA SUPERVISIÓN</t>
  </si>
  <si>
    <t>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t>
  </si>
  <si>
    <t>ACTA DE LA REUNIÓN DE INICIO DE LA EJECUCIÓN.</t>
  </si>
  <si>
    <t>ACTA DE CONOCIMIENTO DE COMPROMISOS Y FORMA DE SEGUIMIENTO/CONTRATO SUSCRITO *100</t>
  </si>
  <si>
    <t>SUBSECRETARIA DE GESTIÓN CORPORATIVA SUBDIRECCIÓN ADMINISTRATIVA</t>
  </si>
  <si>
    <t>3.1.3.17.1</t>
  </si>
  <si>
    <t>HALLAZGO ADMINISTRATIVO CON PRESUNTA INCIDENCIA DISCIPLINARIA POR DEFICIENCIAS EN LA SUPERVISIÓN DEL CONTRATO 2017-1700.</t>
  </si>
  <si>
    <t>REVISAR LA CARPETA CONTRACTUAL QUE REPOSA EN LA DIRECCIÓN DE ASUNTOS LEGALES Y LA CARPETA QUE TIENE EL SUPERVISOR PARA UNIFICAR EXPEDIENTE.</t>
  </si>
  <si>
    <t>EXPEDIENTES CONTRACTUAL UNIFICADO</t>
  </si>
  <si>
    <t>(NO DE CONTRATO REVISADO Y UNIFICADO/NO DE CONTRATO PROGRAMADO)*100</t>
  </si>
  <si>
    <t>DIRECCIÓN DE SERVICIO AL CIUDADANO - DIRECCIÓN DE PROCESOS ADMINISTRATIVOS - DAL</t>
  </si>
  <si>
    <t>3.1.3.17.2</t>
  </si>
  <si>
    <t>HALLAZGO ADMINISTRATIVO CON PRESUNTA INCIDENCIA DISCIPLINARIA POR QUE LA SDM NO CUENTA CON PÓLIZAS QUE GARANTICEN LA COBERTURA TOTAL DEL CONTRATO 2017-1700.</t>
  </si>
  <si>
    <t>IDENTIFICACIÓN DE PÓLIZAS Y GARANTÍAS EN LAS DIFERENTES MODALIDADES DE CONTRATACIÓN EN LA ENTIDAD.</t>
  </si>
  <si>
    <t>SOLICITAR CONCEPTO A COLOMBIA COMPRA EFICIENTE PARA DEFINIR EN CUALES TIPOS DE CONTRATACIÓN LA SDM DEBE CONTAR CON GARANTÍAS Y EN CUALES NO</t>
  </si>
  <si>
    <t>SOLICITUD DE CONCEPTO COLOMBIA COMPRA EFICIENTE</t>
  </si>
  <si>
    <t>UNA SOLICITUD DE CONCEPTO COLOMBIA COMPRA EFICIENTE</t>
  </si>
  <si>
    <t>SUBSECRETARIA DE SERVICIOS  SUBSECRETARIA DE POLÍTICA SUBSECRETARÍA GESTIÓN CORPORATIVA</t>
  </si>
  <si>
    <t>3.1.3.18.1</t>
  </si>
  <si>
    <t>HALLAZGO ADMINISTRATIVO CON PRESUNTA INCIDENCIA DISCIPLINARIA POR DEFICIENCIAS EN LA SUPERVISIÓN Y CONTROL DE LOS ACUERDOS DE NIVELES DE SERVICIOS DEL CONTRATO 2017-1537.</t>
  </si>
  <si>
    <t>POSIBLES DEFICIENCIAS EN LA ESTRUCTURACIÓN DE LOS ACUERDOS DE NIVELES DE SERVICIO ESTABLECIDOS PARA LA EJECUCIÓN DEL CONTRATO</t>
  </si>
  <si>
    <t>ESTRUCTURAR Y DESARROLLAR UN PROCESO DE CONTRATACIÓN DEL SERVICIO DE CORREO Y CORRESPONDENCIA, ESTABLECIENDO ACUERDOS DE NIVELES DE SERVICIO PERTINENTES CON EL OBJETO CONTRACTUAL.</t>
  </si>
  <si>
    <t>ESTUDIOS PREVIOS CON ACUERDOS DE NIVELES DE SERVICIO PERTINENTES.</t>
  </si>
  <si>
    <t>CONTRATO CON ACUERDOS DE SERVICIO</t>
  </si>
  <si>
    <t>SUBSECRETARÍA DE SERVICIOS DE MOVILIDAD / DIRECCIÓN DE PROCESOS ADM. / SUBDIRECCIÓN ADMINISTRATIVA</t>
  </si>
  <si>
    <t>2019-03-26</t>
  </si>
  <si>
    <t>3.1.3.2.1</t>
  </si>
  <si>
    <t>HALLAZGO ADMINISTRATIVO CON PRESUNTA INCIDENCIA DISCIPLINARIA PORQUE LOS PREDIOS ADQUIRIDOS POR LA SECRETARIA DISTRITAL DE MOVILIDAD PARA LOS VEHÍCULOS INMOVILIZADOS QUE SE ENCUENTRAN COMO REMANENTES, PRESENTAN AFECTACIONES VIALES.</t>
  </si>
  <si>
    <t>DETERMINAR EL ALCANCE EN LA JUSTIFICACIÓN PARA LA ELABORACIÓN DEL CONTRATO DE COMPRAVENTA, RESPECTO DE LA AFECTACIÓN DE LAS RESERVAS VIALES FRENTE A LA NECESIDAD A SATISFACER CON LA ADQUISICIÓN DE LOS PREDIOS</t>
  </si>
  <si>
    <t>ALCANCE CONTRATO</t>
  </si>
  <si>
    <t>(NO DE ALCANCES REALIZADOS/NO DE ALCANCES PROGRAMADOS)*100</t>
  </si>
  <si>
    <t>2018-08-01</t>
  </si>
  <si>
    <t>3.1.3.3.1</t>
  </si>
  <si>
    <t>HALLAZGO ADMINISTRATIVO CON PRESUNTA INCIDENCIA DISCIPLINARIA POR EL INCUMPLIMIENTO DEL CRONOGRAMA DE LA LICITACIÓN SDM-LP-052-2017 RESPECTO A LAS ADENDAS 4 Y 5; EL INCUMPLIMIENTO DE LA FECHA DE SUSCRIPCIÓN DEL CONTRATO Y LA SUSCRIPCIÓN DEL ACTA DE INICIO ETAPA PREOPERATIVA.</t>
  </si>
  <si>
    <t>DESCONOCIMIENTO DE LOS REQUISITOS ESTABLECIDOS EN EL MANUAL DE CONTRATACIÓN PARA LA REALIZACIÓN DE ADENDAS</t>
  </si>
  <si>
    <t>EMITIR Y SOCIALIZAR UN CIRCULAR PARA LOS ORDENADORES DEL GASTO, EN LA CUAL SE ESTABLEZCAN LOS LINEAMIENTOS PARA EXPEDICIÓN Y SUSCRIPCIÓN DE ADENDAS.</t>
  </si>
  <si>
    <t>COMUNICACIÓN INTERNA DE LOS LINEAMIENTOS PARA EXPEDICIÓN Y SUSCRIPCIÓN DE ADENDAS.</t>
  </si>
  <si>
    <t>DOS COMUNICACIONES  INTERNAS DE LOS LINEAMIENTOS PARA EXPEDICIÓN Y SUSCRIPCIÓN DE ADENDAS.</t>
  </si>
  <si>
    <t>DIRECCIÓN DE ASUNTOS LEGALES  SUBSECRETARÍA DE SERVICIOS A LA MOVILIDAD</t>
  </si>
  <si>
    <t>3.1.3.3.2</t>
  </si>
  <si>
    <t>HALLAZGO ADMINISTRATIVO CON PRESUNTA INCIDENCIA DISCIPLINARIA POR EL INCUMPLIMIENTO DEL NUMERAL 6.1.5.1 MATRICULA DE LAS GRÚAS DEL ANEXO 1 DOCUMENTO DE REQUERIMIENTOS TÉCNICOS DEL SERVICIO.</t>
  </si>
  <si>
    <t>MATRICULAR EL 51,57% DEL TOTAL DE LAS GRÚAS EN BOGOTÁ QUE OPERA ACTUALMENTE EL CONCESIONARIO DE PATIOS Y GRÚAS</t>
  </si>
  <si>
    <t>GRÚAS MATRICULADAS EN BOGOTÁ</t>
  </si>
  <si>
    <t>NO. TOTAL DE GRÚAS QUE OPERA ACTUALMENTE EN LA CONCESIÓN DE PATIOS Y GRÚAS MATRICULADAS EN BOGOTÁ/NO. TOTAL DE GRÚAS QUE OPERA ACTUALMENTE EN LA CONCESIÓN DE PATIOS Y GRÚAS</t>
  </si>
  <si>
    <t>3.1.3.4.1</t>
  </si>
  <si>
    <t>HALLAZGO ADMINISTRATIVO CON PRESUNTA INCIDENCIA DISCIPLINARIA POR EL INCUMPLIMIENTO DE LAS OBLIGACIONES CONTRACTUALES EN LA EJECUCIÓN DE LOS CONTRATOS 2016-1206 Y 2016-1208, EVIDENCIANDO FALTA DE CONTROL Y SEGUIMIENTO DE LA SDM</t>
  </si>
  <si>
    <t>DEFICIENCIAS EN EL CONTROL Y SEGUMIENTO A LAS OBLIGACIONES CONTRACTUALES</t>
  </si>
  <si>
    <t>DIVIDIR  EN ETAPAS DE ENTREGA Y APROBACIÓN EL CONTENIDO DE LOS DISEÑOS PARA LOS CONTRATOS INTEGRALES DE OBRA DE SEÑALIZACIÓN EN LOS DOCUMENTOS PRE CONTRACTUALES Y CONTRACTUALES.</t>
  </si>
  <si>
    <t>NO. DE CONTRATOS DE OBRACON ETAPAS DE  ENTREGA Y APROBACIÓN PARA VERIFICACIÓN CONTENIDO DE LOS DISEÑOS DEL COMPONENTE RESPECTIVO / NO DE CONTRATOS SUSCRITOS DE SEÑALIZACIÓN * 100</t>
  </si>
  <si>
    <t>3.1.3.4.2</t>
  </si>
  <si>
    <t>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t>
  </si>
  <si>
    <t>BREVE JUSTIFICACIÓN DE LA ADICIÓN Y PRÓRROGA DEL CONTRATO SDM 2016-1207, POR DESCONOCIMIENTO DE LOS REQUISITOS ESTABLECIDOS EN EL MANUAL DE CONTRATACIÓN</t>
  </si>
  <si>
    <t>SOCIALIZAR A LOS SUPERVISORES, GERENTES DE PROYECTO Y ORDENADORES DEL GASTO  A TRAVÉS DE COMUNICACIÓN INTERNA LOS PARÁMETROS PARA LA REALIZACIÓN DE ADICIONES Y ADENDAS DE CONTRATOS</t>
  </si>
  <si>
    <t>COMUNICACIÓN INTERNA DE LOS PARÁMETROS PARA LA REALIZACIÓN DE ADICIONES Y ADENDAS DE CONTRATOS</t>
  </si>
  <si>
    <t>DOS COMUNICACIONES INTERNAS DE LOS PARÁMETROS PARA LA REALIZACIÓN DE ADICIONES Y ADENDAS DE CONTRATOS</t>
  </si>
  <si>
    <t>3.1.3.4.3</t>
  </si>
  <si>
    <t>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t>
  </si>
  <si>
    <t>DEFICIENCIAS DE CONTROL</t>
  </si>
  <si>
    <t>ACTUALIZAR EL PROCEDIMIENTO PM04-PR 26 CON EL FIN DE MEJORAR LAS CONDICIONES DE SEGUIMIENTO A LAS GARANTIAS ESTIPULADAS PARA LAS MARCAS IMPLEMENTADAS.</t>
  </si>
  <si>
    <t>PROCEDIMIENTO PM04-PR26 ACTUALIZADO Y APROBADO.</t>
  </si>
  <si>
    <t>SOCIALIZACION DEL PROCEDIMIENTO</t>
  </si>
  <si>
    <t>PROCEDIMIENTO SOCIALIZADO</t>
  </si>
  <si>
    <t>3.1.3.5.1</t>
  </si>
  <si>
    <t>HALLAZGO ADMINISTRATIVO CON PRESUNTA INCIDENCIA DISCIPLINARIA POR EL INCUMPLIMIENTO DE LAS OBLIGACIONES CONTRACTUALES EN LA EJECUCIÓN DEL CONTRATO DE INTERVENTORÍA NO. 2016-1252, EVIDENCIANDO FALTA DE CONTROL Y SEGUIMIENTO DE LA SDM.</t>
  </si>
  <si>
    <t>DEFICIENCIAS EN EL EL CONTROL Y SEGUMIENTO A LAS OBLIGACIONES CONTRACTUALES</t>
  </si>
  <si>
    <t>INCLUIR EN LOS CONTRATOS DE INTERVENTORÍA DE SEÑALIZACIÓN EN LOS DOCUMENTOS PRE CONTRACTUALES Y CONTRACTUALES, LAS CONDICIONES RELACIONADAS CON LOS INFORMES Y LAS ACTAS A DESARROLLAR.</t>
  </si>
  <si>
    <t>CONTRATO SUSCRITO</t>
  </si>
  <si>
    <t>NO. DE CONTRATOS DE INTERVENTORÍA FIRMADOS CON LOS INFORMES Y LAS ACTAS A DESARROLLAR./ NO DE CONTRATOS SUSCRITOS DE INTERVENTORÍA DE SEÑALIZACIÓN *100</t>
  </si>
  <si>
    <t>3.1.3.5.2</t>
  </si>
  <si>
    <t>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t>
  </si>
  <si>
    <t>INCLUIR EN LOS DOCUMENTOS PRE CONTRACTUALES Y CONTRACTUALES DE LOS CONTRATOS DE INTERVENTORIA DE SEÑALIZACIÓN EL LISTADO DE LOS RECURSOS, EQUIPOS Y PERSONAL ASOCIADOS A LA EJECUCIÓN DEL CONTRATO, PARA EVIDENCIAR EL CONTROL.</t>
  </si>
  <si>
    <t>NO DE CONTRATOS DE INTERVENTORÍA DE SEÑALIZACIÓN FIRMADOS CON LISTADO DE RECURSOS, EQUIPOS Y PERSONAL ASOCIADOS A LA EJECUCIÓN / NO DE CONTRATOS DE INTERVENTORÍA DE SEÑALIZACIÓN FIRMADOS * 100</t>
  </si>
  <si>
    <t>3.1.3.5.3</t>
  </si>
  <si>
    <t>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t>
  </si>
  <si>
    <t>INCLUIR EN LOS DOCUMENTOS PRE CONTRACTUALES Y CONTRACTUALES DE LOS CONTRATOS DE INTERVENTORÍA DE SEÑALIZACIÓN  LOS REQUISITOS MINIMOS QUE DEBEN CUMPLIR LOS PROPONENETES EN LAS ÁREAS DE TRABAJO PARA EL DESARROLLO DE LAS LABORES DE CADA CONTRATO.</t>
  </si>
  <si>
    <t>NO. DE CONTRATOS DE INTERVENTORÍA DE SEÑALIZACIÓN FIRMADOS CON REQUISITOS MINIMOS Y  AREAS DE TRABAJO PARA LA EJECUCIÓN DEL CONTRATO / NO. DE CONTRATOS DE INTERVENTORÍA DE SEÑALIZACIÓN FIRMADOS *100</t>
  </si>
  <si>
    <t>LIQUIDAR  EL CONTRATO RELACIONADO CON EL HALLAZGO TENIENDO EN CUENTA EL PRESENTE HALLAZGO, POR LO CUAL UNA VEZ VALIDADO LA SUFICIENCIA DEL ÁREA DE TRABAJO, SE ESTABLECERA EL PAGO FINAL A EFECTUAR AL CONTRATISTA</t>
  </si>
  <si>
    <t>ACTA LIQUIDACION</t>
  </si>
  <si>
    <t>3.1.3.7.1</t>
  </si>
  <si>
    <t>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t>
  </si>
  <si>
    <t>LA SDM NO VERIFICÓ EL CUMPLIMIENTO DE LA TOTALIDAD DE LOS REQUISITOS CONTRACTUALES PARA REALIZAR PAGOS. EN PARTICULAR, EL CUMPLIMIENTO DE LA OFERTA ECONÓMICA Y LA DEDICACIÓN DEL EXPERTO EN ESTADÍSTICA</t>
  </si>
  <si>
    <t>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t>
  </si>
  <si>
    <t>REUNIÓN CONVOCADA Y REALIZADA</t>
  </si>
  <si>
    <t>REUNIÓN REALIZADA/REUNIÓN CONVOCADA</t>
  </si>
  <si>
    <t>REALIZAR LA VERIFICACIÓN  AL CUMPLIMIENTO DE TODOS LOS REQUISITOS CONTRACTUALES PARA LA APROBACIÓN DE PAGOS.</t>
  </si>
  <si>
    <t>PORCENTAJE DE PAGOS VERIFICADOS</t>
  </si>
  <si>
    <t>NO. DE PAGOS VERIFICADOS / NO. TOTAL DE PAGOS ACORDADOS.</t>
  </si>
  <si>
    <t>2018-08-15</t>
  </si>
  <si>
    <t>ELABORAR UNA LISTA DE CHEQUEO DE TODOS LOS REQUISITOS CONTRACTUALES PARA LA APROBACIÓN DE PAGO PARA FACILITAR LA VERIFICACIÓN DE LOS MISMOS Y SOCIALIZARLO AL INTERIOR DE LA SPS.</t>
  </si>
  <si>
    <t>LISTA DE CHEQUEO</t>
  </si>
  <si>
    <t>3.1.4.1</t>
  </si>
  <si>
    <t>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t>
  </si>
  <si>
    <t>NO QUEDÓ ESTIPULADO EN LOS DOCUMENTOS PRECONTRACTUALES Y CONTRACTUALES EL DESTINO FINAL DE LOS DINEROS A REINTEGRAR A LOS USUARIOS EN CUMPLIMIENTO DE LOS TRÁMITES QUE EXCEDEN EL TIEMPO DE RESPUESTA Y LOS VALORES NO COBRADOS POR EL MISMO CONCEPTO.</t>
  </si>
  <si>
    <t>REALIZAR CINCO (5) MESAS DE TRABAJO DURANTE UN AÑO, PARA LLEGAR A UN ACUERDO DE VOLUNTADES FRENTE A LOS DINEROS A REINTEGRAR A LOS USUARIOS EN CUMPLIMIENTO DEL LITERAL C) DE LA CLÁUSULA DÉCIMA DEL CONTRATO DE CONCESIÓN Y AUSENCIA DE PROCEDIMIENTO A SEGUIR PARA DEFINIR EL DESTINO DE LOS VALORES NO COBRADOS.</t>
  </si>
  <si>
    <t>MESAS DE TRABAJO</t>
  </si>
  <si>
    <t>NÚMERO DE MESAS DE TRABAJO REALIZADAS/NÚMERO DE MESAS PLANIFICADAS *100</t>
  </si>
  <si>
    <t>MANTENER AL USUARIO INFORMADO DE LA DEVOLUCIÓN DEL DINERO MEDIANTE LA DIVULGACIÓN EN LOS CANALES DE COMUNICACIÓN DE LA SDM.</t>
  </si>
  <si>
    <t>DIVULGACIÓN CANALES SDM</t>
  </si>
  <si>
    <t>DIVULGACIONES REALIZADAS MENSUALES /DIVULGACIONES MENSUALES PLANIFICADAS *100</t>
  </si>
  <si>
    <t>POR LA DEFINICIÓN LIMITADA DEL ALCANCE DE LAS OBLIGACIONES DEL CONCESIONARIO EN EL CONTRATO 071 DEL 2007.</t>
  </si>
  <si>
    <t>SOCIALIZACIÓN DE ASPECTOS CONTRACTUALES SOBRE EL ALCANCE DE LAS OBLIGACIONES A LOS SERVIDORES QUE INTERVIENEN EN LAS DIFERENTES ETAPAS DE LOS CONTRATOS DE LA SSM.</t>
  </si>
  <si>
    <t>NÚMERO DE PERSONAS SOCIALIZADAS/NÚMERO DE PERSONAS CITADAS PARA LA SOCIALIZACIÓN *100</t>
  </si>
  <si>
    <t>3.1.4.12.1</t>
  </si>
  <si>
    <t>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t>
  </si>
  <si>
    <t>CUMPLIMIENTO PARCIAL DE LOS LINEAMIENTOS IMPARTIDOS EN LA RESOLUCIÓN 011 DE 2014.</t>
  </si>
  <si>
    <t>SOCIALIZAR CON LOS COLABORADORES ENCARGADOS DE LA PRESENTACIÓN DE INFORMES A LA CONTRALORÍA DE LA SUBDIRECCIÓN FINANCIERA LA RESOLUCIÓN 011 DE 2014</t>
  </si>
  <si>
    <t>SOCIALIZACIÓN RESOLUCIÓN 011 DE 2014</t>
  </si>
  <si>
    <t>TRES COLABORADORES DE LA SUBDIRECCIÓN FINANCIERA</t>
  </si>
  <si>
    <t>IMPLEMENTAR UNA MATRIZ DE SEGUIMIENTO QUE INCLUYA LA RELACIÓN DE INFORMES QUE DEBEN SER PRESENTADOS A LA CONTRALORÍA Y HACER UN SEGUIMIENTO MENSUAL</t>
  </si>
  <si>
    <t>MATRIZ INFORMES PRESENTADOS A LA CONTRALORÍA DE BOGOTÁ IMPLEMENTADA Y CON SEGUIMIENTO MENSUAL</t>
  </si>
  <si>
    <t>SEGUIMIENTO MENSUAL POR SEIS MESES A LA MATRIZ DE INFORMES QUE DEBEN SER PRESENTADOS A LA CONTRALORÍA DE BOGOTÁ</t>
  </si>
  <si>
    <t>INCLUIR EN EL INFORME CBN - 1093 LA TOTALIDAD DE LA INFORMACIÓN REQUERIDA POR EL ANEXO B</t>
  </si>
  <si>
    <t>INFORME CBN-1093 CON EL CUMPLIMIENTO DE REQUISITOS ESTABLECIDOS EN EL ANEXO B</t>
  </si>
  <si>
    <t>UN INFORME CBN-1093 CON EL CUMPLIMIENTO DE REQUISITOS ESTABLECIDOS EN EL ANEXO B</t>
  </si>
  <si>
    <t>3.1.4.13.1</t>
  </si>
  <si>
    <t>HALLAZGO ADMINISTRATIVO POR QUE LA SECRETARÍA DISTRITAL DE MOVILIDAD EN EL DOCUMENTO ELECTRÓNICO CBN-1093 - INFORME DE MODIFICACIONES AL PRESUPUESTO DE INGRESOS, GASTOS E INVERSIONES, NO INCLUYO TODAS LAS MODIFICACIONES PRESUPUESTALES REALIZADAS EN LA VIGENCIA 2018.</t>
  </si>
  <si>
    <t>INSUFICIENTES CONTROLES EN LA REVISIÓN DEL INFORME - CBN 1093</t>
  </si>
  <si>
    <t>INCLUIR PUNTO DE CONTROL DUAL EN LA MATRIZ DE SEGUIMIENTO DE INFORMES DE LA SUBDIRECCIÓN FINANCIERA, PARA LA ELABORACIÓN DEL INFORME CBN -1093</t>
  </si>
  <si>
    <t>PUNTO DE CONTROL DUAL EN LA MATRIZ DE SEGUIMIENTO DE INFORMES</t>
  </si>
  <si>
    <t>MATRIZ DE SEGUIMIENTO REVISADA/ MATRIZ DE SEGUIMIENTO PROGRAMADA</t>
  </si>
  <si>
    <t>2019-10-30</t>
  </si>
  <si>
    <t>3.1.4.13.2</t>
  </si>
  <si>
    <t>HALLAZGO ADMINISTRATIVO CON PRESUNTA INCIDENCIA DISCIPLINARIA PORQUE LA SECRETARÍA DISTRITAL DE MOVILIDAD NO REPORTÓ EL FORMATO CB-0018 – CONTROVERSIAS CONTRACTUALES EN LA VIGENCIA 2018</t>
  </si>
  <si>
    <t>EL PROFESIONAL A PESAR DE QUE CONOCE LA NORMA, NO VERIFICA LA TOTALIDAD DE LOS ÍTEMS DILIGENCIADOS EN EL SIVICOF, PREVIA GENERACIÓN DE REPORTE.</t>
  </si>
  <si>
    <t>IMPLEMENTAR EN LA DIRECCIÓN DE CONTRATACIÓN UN PUNTO DE CONTROL A TRAVÉS DE UNA PLANTILLA EN WORD, CON EL FIN DE VERIFICAR EL DILIGENCIAMIENTO TOTAL DE LOS ÍTEMS, PREVIOS AL CARGUE DEL SIVICOF.</t>
  </si>
  <si>
    <t>INFORMES REVISADOS</t>
  </si>
  <si>
    <t>INFORMES REVISADOS/INFORMES GENERADOS</t>
  </si>
  <si>
    <t>DIRECCIÓN DE CONTRATACIÓN</t>
  </si>
  <si>
    <t>3.1.4.4.1</t>
  </si>
  <si>
    <t>HALLAZGO ADMINISTRATIVO CON PRESUNTA INCIDENCIA DISCIPLINARIA PORQUE LA SECRETARÍA DISTRITAL DE MOVILIDAD NO REALIZÓ EL GIRO DE ALGUNOS PASIVOS EXIGIBLES COMPROMETIDOS EN LA VIGENCIA 2018.</t>
  </si>
  <si>
    <t>DESCONOCIMIENTO POR PARTE DE LOS ORDENADORES DEL GASTO EN LA GESTIÓN DE LOS PASIVOS EXIGIBLES</t>
  </si>
  <si>
    <t>INFORMAR LINEAMIENTOS PARA LA GESTIÓN DE PASIVOS EXIGIBLES, A TRAVÉS DE UNA CIRCULAR INTERNA</t>
  </si>
  <si>
    <t>CIRCULAR INTERNA CON LINEAMIENTOS PARA LA GESTIÓN DE PASIVOS EXIGIBLES</t>
  </si>
  <si>
    <t>UNA CIRCULAR ELABORADA Y REMITIDA A LOS ORDENADORES DE GASTO Y GERENTE DE PROYECTO</t>
  </si>
  <si>
    <t>DIRECCIÓN ADMINISTRATIVA Y FINANCIERA</t>
  </si>
  <si>
    <t>3.1.4.6.1</t>
  </si>
  <si>
    <t>HALLAZGO ADMINISTRATIVO CON PRESUNTA INCIDENCIA DISCIPLINARIA PORQUE LA SDM SUSCRIBIÓ CONTRATOS CON UN PLAZO SUPERIOR A 12 MESES, SIN CONSTITUIR VIGENCIAS FUTURAS</t>
  </si>
  <si>
    <t>FALTA DE PLANEACIÓN EN LA ESTRUCTURACIÓN DE LOS CONTRATOS QUE TÉCNICAMENTE, DEBEN TARDAR MÁS DE 12 MESES</t>
  </si>
  <si>
    <t>ACTUALIZAR EL PROCEDIMIENTO "PE01-PR06 ELABORACIÓN Y SEGUIMIENTO DEL PLAN ANUAL DE ADQUISICIONES PAA" INCORPORANDO UNA POLÍTICA DE OPERACIÓN QUE SEÑALE, QUE EL PLAZO DE LOS CONTRATOS PLANEADOS EN EL PAA, NO PODRÁ SUPERAR LOS 12 MESES, CON EXCEPCIÓN DE AQUELLOS QUE CUENTEN CON VIGENCIAS FUTURAS.</t>
  </si>
  <si>
    <t>3.1.4.9.1</t>
  </si>
  <si>
    <t>HALLAZGO ADMINISTRATIVO CON PRESUNTA INCIDENCIA DISCIPLINARIA PORQUE A PESAR DE HABERSE TERMINADO ANTICIPADAMENTE EL CONTRATO NO. 2015-1272, LA SDM CONCEDIÓ 90 DÍAS ADICIONALES AL CONTRATISTA EN ESTADO DE INHABILIDAD PARA CULMINAR LA INTERVENCIÓN DEL ARCHIVO.</t>
  </si>
  <si>
    <t>DEBILIDADES EN LA CONSTRUCCIÓN DE MATRICES DE RIESGOS QUE SOPORTAN LA ADQUISICIÓN DE BIENES Y SERVICIOS</t>
  </si>
  <si>
    <t>SOCIALIZAR CON LOS EQUIPOS ESTRUCTURADORES DE LOS PROCESOS CONTRACTUALES ASOCIADOS A SERVICIOS CORPORATIVOS LOS LINEAMIENTOS PARA LA CONSTRUCCIÓN DE MATRICES DE RIESGOS PARA LA ADQUISICIÓN DE BIENES Y SERVICIOS</t>
  </si>
  <si>
    <t>2 JORNADAS DE TRABAJO</t>
  </si>
  <si>
    <t>(JORNADAS EJECUTADAS/JORNADAS  PROGRAMADAS)*100</t>
  </si>
  <si>
    <t>2019-12-15</t>
  </si>
  <si>
    <t>2017-10-27</t>
  </si>
  <si>
    <t>3.10.1</t>
  </si>
  <si>
    <t>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t>
  </si>
  <si>
    <t>DEFICIENCIA EN MECANISMOS DE CONTROL  EN  LA EJECUCIÓN DEL CONTRATO.</t>
  </si>
  <si>
    <t>ESTABLECER EN LOS ESTUDIOS PREVIOS LOS FORMATOS QUE PERMITAN TENER CONTROL DE LOS COSTOS, MANO DE OBRA, REPUESTOS Y RECIBO A SATISFACCIÓN POR MANTENIMIENTO PARA CADA UNO DE LOS AUTOMOTORES.</t>
  </si>
  <si>
    <t>ESTUDIOS PREVIOS</t>
  </si>
  <si>
    <t>Nº DE ESTUDIOS PREVIOS  ELABORADOS CON  FORMATOS DE CONTROL PARA CONTRATOS DE ESTA NATURALEZA / Nº TOTAL DE CONTRATOS DE ESTA NATURALEZA.</t>
  </si>
  <si>
    <t>SSM- DCV</t>
  </si>
  <si>
    <t>2017-11-01</t>
  </si>
  <si>
    <t>2018-08-30</t>
  </si>
  <si>
    <t>SEGUIMIENTO A LA GESTIÓN DE LOS SUPERVISORES DE MANERA TRIMESTRAL</t>
  </si>
  <si>
    <t>ACTAS</t>
  </si>
  <si>
    <t>(NO. DE ACTAS REALIZADAS/  NO. DE REUNIONES PROGRAMADAS. ) *100</t>
  </si>
  <si>
    <t>3.10.2</t>
  </si>
  <si>
    <t>HALLAZGO ADMINISTRATIVO POR LA BAJA UTILIZACIÓN DE LOS EQUIPOS DE MEDICIÓN DE EMISIONES DE FUENTES MÓVILES, PROPIEDAD DE LA SECRETARÍA DISTRITAL DE MOVILIDAD PARA EL CONTROL AMBIENTAL.</t>
  </si>
  <si>
    <t>FALTA DE CLARIDAD AL MOMENTO DE ELABORAR ESTUDIOS PREVIOS EN LO REFERENTE AL CONTROL Y UTILIZACIÓN DE LOS EQUIPOS DE ACUERDO CON LOS INDICADORES PROPUESTOS .</t>
  </si>
  <si>
    <t>ESTABLECER EN LOS ESTUDIOS PREVIOS  DE LOS CONTRATOS REFERIDOS AL TEMA DEL HALLAZGO UN TABLERO DE  CONTROL QUE PERMITA TENER INDICADORES DE USO DE LOS EQUIPOS.</t>
  </si>
  <si>
    <t>3.10.3</t>
  </si>
  <si>
    <t>HALLAZGO ADMINISTRATIVO POR IRREGULARIDADES EVIDENCIADAS EN LA INSPECCIÓN FÍSICA DE LOS EQUIPOS DE MEDICIÓN DE CONTROL AMBIENTAL.</t>
  </si>
  <si>
    <t>LAS PLACAS DE INVENTARIO SE CAEN DEBIDO AL USO CONTINUO DE  LOS EQUIPOS</t>
  </si>
  <si>
    <t>CAMBIO DE MARCACIÓN DE PLACAS DE INVENTARIO UTILIZANDO CÓDIGO QR</t>
  </si>
  <si>
    <t>SISTEMA DE MARCACIÓN DE PLACAS DE INVENTARIO CÓDIGO QR</t>
  </si>
  <si>
    <t>UN SISTEMA DE MARCACIÓN DE PLACAS DE INVENTARIO CÓDIGO QR</t>
  </si>
  <si>
    <t>SA</t>
  </si>
  <si>
    <t>2017-12-01</t>
  </si>
  <si>
    <t>REALIZAR UN LEVANTAMIENTO FÍSICO DE INVENTARIO Y MARCACIÓN DE LOS EQUIPOS DE MEDICIÓN DE CONTROL AMBIENTAL</t>
  </si>
  <si>
    <t>MARCACIÓN DE EQUIPOS DE MEDICIÓN DE CONTROL AMBIENTAL</t>
  </si>
  <si>
    <t>NÚMERO DE BIENES PLAQUETEADOS  / TOTAL DE  EQUIPOS DE MEDICIÓN DE CONTROL AMBIENTAL</t>
  </si>
  <si>
    <t>3.11.1</t>
  </si>
  <si>
    <t>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t>
  </si>
  <si>
    <t>DESCONOCIMIENTO DE LAS OBLIGACIONES DEL SUPERVISOR.</t>
  </si>
  <si>
    <t>REALIZAR SOCIALIZACIÓN A GERENTES DE PROYECTO DEL MANUAL DE SUPERVISIÓN INTERVENTORÍA DE LA SDM, CON OCASIÓN AL EVENTO EN QUE NO EXISTA DESIGNACIÓN DE SUPERVISIÓN.</t>
  </si>
  <si>
    <t>SOCIALIZACIÓN  DE MANUAL DE SUPERVISIÓN E INTERVENTORÍA</t>
  </si>
  <si>
    <t>(NO. GERENTES DE PROYECTO SOCIALIZADOS/NO DE GERENTES CONVOCADOS)*100</t>
  </si>
  <si>
    <t>REALIZAR EVALUACIÓN DE LA SOCIALIZACIÓN A LOS GERENTES DE PROYECTOS DE LA DCV EN LA UTILIZACIÓN DE FORMATOS</t>
  </si>
  <si>
    <t>EVALUACIÓN DE LA CAPACITACIÓN.</t>
  </si>
  <si>
    <t>(NO. DE EVALUACIONES REALIZADAS ) /NO. DE EVALUACIONES PROGRAMADAS *100</t>
  </si>
  <si>
    <t>3.11.2</t>
  </si>
  <si>
    <t>HALLAZGO ADMINISTRATIVO POR EL DEFICIENTE CONTROL POR PARTE DE LOS SUPERVISORES DEL CONTRATO NO. 2016-1276, DE LOS DOCUMENTOS QUE HACEN PARTE DEL SEGUIMIENTO A LAS OBLIGACIONES CONTRACTUALES.</t>
  </si>
  <si>
    <t>REALIZAR CAPACITACIÓN A SUPERVISORES DEL MANUAL DE SUPERVISIÓN E INTERVENTORÍA DE LA SDM..</t>
  </si>
  <si>
    <t>CAPACITACIÓN  DE MANUAL DE SUPERVISIÓN E INTERVENTORÍA</t>
  </si>
  <si>
    <t>NÚMERO DE SERVIDORES CONVOCADOS  DE LA DCV QUE RECIBIERON  LA SOCIALIZACIÓN / NÚMERO DE SERVIDORES CONVOCADOS A LA SENSIBILIZACIÓN</t>
  </si>
  <si>
    <t>REALIZAR EVALUACIÓN DE LA CAPACITACIÓN A LOS SUPERVISORES DE LA DCV EN LA UTILIZACIÓN DE FORMATOS</t>
  </si>
  <si>
    <t>3.11.3</t>
  </si>
  <si>
    <t>HALLAZGO ADMINISTRATIVO PORQUE NO SE EVIDENCIÓ EN EL EXPEDIENTE CONTRACTUAL UN DOCUMENTO FORMAL QUE DEMUESTRE EL ANÁLISIS Y LA VALORACIÓN DE LAS PROPUESTAS ECONÓMICAS REALIZADO POR LA SDM, PARA DETERMINAR EL VALOR DE PARTIDA DE LA SUBASTA INVERSA ELECTRÓNICA NO. SDM-PSA-SIE-056-2016.</t>
  </si>
  <si>
    <t>DEFICIENCIA EN LA UTILIZACIÓN POR PARTE DE LOS SERVIDORES PÚBLICOS DE LOS FORMATOS ESTABLECIDOS POR LA ENTIDAD EN EL SIG PARA LA EXPEDICIÓN DE DOCUMENTOS CONTRACTUALES.</t>
  </si>
  <si>
    <t>REQUERIR A LOS SERVIDORES PÚBLICOS DE LA DIRECCIÓN DE ASUNTOS LEGALES - GRUPO DE CONTRATACIÓN, A FIN DE QUE HAGAN USO DE LOS FORMATOS ESTABLECIDOS POR LA ENTIDAD PARA LA EMISIÓN DE DOCUMENTOS.</t>
  </si>
  <si>
    <t>COMUNICACIÓN DIRIGIDA A LOS SERVIDORES PÚBLICOS DE LA DIRECCIÓN DE ASUNTOS LEGALES - GRUPO DE CONTRA</t>
  </si>
  <si>
    <t>NÚMERO DE SERVIDORES QUE RECIBIERON LA COMUNICACIÓN / NÚMERO DE SERVIDORES QUE HACEN PARTE DEL GRUPO DE CONTRATACIÓN DE LA DIRECCIÓN DE ASUNTOS LEGALES</t>
  </si>
  <si>
    <t>3.11.4</t>
  </si>
  <si>
    <t>HALLAZGO ADMINISTRATIVO CON PRESUNTA INCIDENCIA DISCIPLINARIA, PORQUE EN EL EXPEDIENTE CONTRACTUAL NO SE ENCONTRÓ LA PROPUESTA ECONÓMICA FORMAL DEL GANADOR DEL PROCESO DE SELECCIÓN ABREVIADA SUBASTA INVERSA ELECTRÓNICA NO. SDM-PSA-SIE-056-2016.</t>
  </si>
  <si>
    <t>FALTA DE APLICACIÓN DEL PROCEDIMIENTO PA05-PR20 SELECCIÓN ABREVIADA POR SUBASTA INVERSA VERSIÓN 2,0, POR PARTE DE LOS SERVIDORES PÚBLICOS DE LA DIRECCIÓN DE ASUNTOS LEGALES - GRUPO DE CONTRATACIÓN</t>
  </si>
  <si>
    <t>REQUERIR A LOS SERVIDORES PÚBLICOS DE LA DIRECCIÓN DE ASUNTOS LEGALES - GRUPO DE CONTRATACIÓN, A FIN DE APLIQUEN EL PROCEDIMIENTO PA05-PR20 SELECCIÓN ABREVIADA POR SUBASTA INVERSA VERSIÓN 2,0</t>
  </si>
  <si>
    <t>REALIZAR UNA SENSIBILIZACIÓN A LOS SERVIDORES PÚBLICOS QUE HACEN PARTE DEL GRUPO DE CONTRATACIÓN DE LA DIRECCIÓN DE ASUNTOS LEGALES, SOBRE LOS HALLAZGOS ENCONTRADOS POR EL ENTE DE CONTROL RESPECTO DEL TEMA CONTRACTUAL.</t>
  </si>
  <si>
    <t>SENSIBILIZACIÓN SOBRE LOS HALLAZGOS ENCONTRADOS POR EL ENTE DE CONTROL RESPECTO DEL TEMA CONTRACTUAL</t>
  </si>
  <si>
    <t>NÚMERO DE SERVIDORES CONVOCADOS QUE RECIBIERON LA SENSIBILIZACIÓN / NÚMERO DE SERVIDORES CONVOCADOS A LA SENSIBILIZACIÓN</t>
  </si>
  <si>
    <t>REALIZAR LA EVALUACIÓN DE LA SENSIBILIZACIÓN A LOS SERVIDORES PÚBLICOS QUE HACEN PARTE DEL GRUPO DE CONTRATACIÓN DE LA DIRECCIÓN DE ASUNTOS LEGALES, SOBRE LOS HALLAZGOS ENCONTRADOS POR EL ENTE DE CONTROL RESPECTO DEL TEMA CONTRACTUAL.</t>
  </si>
  <si>
    <t>EVALUAR LA SENSIBILIZACIÓN SOBRE LOS HALLAZGOS ENCONTRADOS POR EL ENTE DE CONTROL RESPECTO DEL TEMA</t>
  </si>
  <si>
    <t>NÚMERO DE SERVIDORES QUE REALIZARON  LA EVALUACIÓN / NÚMERO DE SERVIDORES QUE PARTICIPARON EN LA CAPACITACIÓN</t>
  </si>
  <si>
    <t>3.2.1</t>
  </si>
  <si>
    <t>HALLAZGO ADMINISTRATIVO CON PRESUNTA INCIDENCIA DISCIPLINARIA, PORQUE NO SE PUBLICÓ EN SECOP LA OFERTA GANADORA CON LA CUAL SE ADJUDICÓ EL CONTRATO 2014-1491</t>
  </si>
  <si>
    <t>REALIZAR LA EVALUACIÓN DE LA SENSIBILIZACIÓN A LOS SERVIDORES PÚBLICOS QUE HACEN PARTE DEL GRUPO DE CONTRATACIÓN DE LA DIRECCIÓN DE ASUNTOS LEGALES.</t>
  </si>
  <si>
    <t>EVALUAR LA SENSIBILIZACIÓN SOBRE PUBLICACIONES CONTRACTUALES</t>
  </si>
  <si>
    <t>EMITIR Y PUBLICAR UNA "GUIA DE BUENAS PRACTICAS DE CONTRATACIÓN", EN LA CUAL SE ESTABLEZCAN, ENTRE OTROS, ASUNTOS REFERENTES A LA PUBLICACIÓN OPORTUNA DE LOS DOCUMENTOS QUE HACEN PARTE DEL PROCESO CONTRACTUAL.</t>
  </si>
  <si>
    <t>NÚMERO DE SERVIDORES CONVOCADOS QUE REALIZARON LA SOCIALIZACIÓN / NÚMERO DE SERVIDORES CONVOCADOS A LA SOCIALIZACIÓN</t>
  </si>
  <si>
    <t>REALIZAR LA EVALUACIÓN DE LA SOCIALIZACIÓN DEL DOCUMENTO DENOMINADO "GUIA DE BUENAS PRACTICAS DE CONTRATACIÓN" O SU EQUIVALENTE</t>
  </si>
  <si>
    <t>EVALUAR LA SOCIALIZACIÓN SOBRE PUBLICACIONES CONTRACTUALES</t>
  </si>
  <si>
    <t>NÚMERO DE SERVIDORES QUE REALIZARON  LA EVALUACIÓN / NÚMERO DE SERVIDORES QUE PARTICIPARON EN LA SOCIALIZACIÓN</t>
  </si>
  <si>
    <t>HALLAZGO ADMINISTRATIVO CON PRESUNTA INCIDENCIA DISCIPLINARIA Y FISCAL EN LA SUMA DE $987.379.430 PORQUE LA SECRETARÍA DISTRITAL DE MOVILIDAD NO REALIZÓ EL COBRO DE INTERESES MORATORIOS A LOS COMPARENDOS INCUMPLIENDO EL ARTÍCULO 24 DE LA LEY 1383 DE 2010.</t>
  </si>
  <si>
    <t>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t>
  </si>
  <si>
    <t>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t>
  </si>
  <si>
    <t>MEMORANDO CON ASPECTOS GENERALES DEL SISTEMA DE INFORMACIÓN MISIONAL DE LA  ENTIDAD</t>
  </si>
  <si>
    <t>UN (1) MEMORANDO RADICADO EN LAS SUBDIRECCIONES DE CONTRAVENCIONES DE TRÁNSITO, INVESTIGACIONES DE TRANSPORTE PÚBLICO Y JURISDICCIÓN COACTIVA</t>
  </si>
  <si>
    <t>2018-02-20</t>
  </si>
  <si>
    <t>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t>
  </si>
  <si>
    <t>ACTA MESA DE TRABAJO</t>
  </si>
  <si>
    <t>UNA (1) ACTA MESA DE TRABAJO CON LAS SUBDIRECCIONES DE CONTRAVENCIONES DE TRÁNSITO, INVESTIGACIONES DE TRANSPORTE PÚBLICO Y JURISDICCIÓN COACTIVA</t>
  </si>
  <si>
    <t>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t>
  </si>
  <si>
    <t>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</si>
  <si>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t>
  </si>
  <si>
    <t>UN (1) INFORME TRIMESTRAL CON LOS RESULTADO DEL MUESTREO</t>
  </si>
  <si>
    <t>2018-07-03</t>
  </si>
  <si>
    <t>HALLAZGO ADMINISTRATIVO CON PRESUNTA INCIDENCIA DISCIPLINARIA, TODA VEZ QUE EN EJECUCIÓN DEL CONTRATO DE INTERVENTORÍA NO. 2014-1494, NO SE ESTABLECIERON ACCIONES PREVENTIVAS Y/O DE MEJORA OPORTUNA QUE PERMITIERAN DEMOSTRAR EL EFECTIVO CUMPLIMIENTO A SUS OBLIGACIONES CONTRACTUALES, CON EL OBJETIVO DE GARANTIZAR EL CUMPLIMIENTO DE LO ESTABLECIDO EN EL CONTRATO DE CONSULTORÍA NO. 2014-1485, SUSCRITO PARA DESARROLLAR LA “ENCUESTA DE MOVILIDAD URBANA DE BOGOTÁ”.</t>
  </si>
  <si>
    <t>NO TENER EN CUENTA LAS NECESIDADES PARTICULARES CONFORME A LOS PRODUCTOS A REVISAR DENTRO DE LA ESTRUCTURACIÓN DEL PROCESO.</t>
  </si>
  <si>
    <t># DE PERSONAS CAPACITADAS / # DE PERSONAS CONVOCADAS</t>
  </si>
  <si>
    <t>HALLAZGO ADMINISTRATIVO CON PRESUNTA INCIDENCIA DISCIPLINARIA POR DEFICIENCIAS EN LA ESTRUCTURACIÓN Y EJECUCIÓN DEL CONTRATO DE CONSULTORÍA NO. 2016-1267</t>
  </si>
  <si>
    <t>DEFICIENCIAS EN EL PROCESO DE ESTRUCTURACIÓN</t>
  </si>
  <si>
    <t>INCLUIR EN LOS PROCESOS DE CONTRATACIÓN DE CONSULTORÍA DEL ÁREA DE SEMAFORIZACIÓN UNA LISTA DE CHEQUEO PARA REVISAR LA CONSISTENCIA ENTRE LOS DIFERENTES DOCUMENTOS EN CUANTO A LOS PRODUCTOS A GENERAR, LA FORMA DE PAGO Y EL FORMATO DE OFERTA ECONÓMICA.</t>
  </si>
  <si>
    <t>LISTA DE CHEQUEO DILIGENCIADA</t>
  </si>
  <si>
    <t>2019-02-04</t>
  </si>
  <si>
    <t>2019-12-27</t>
  </si>
  <si>
    <t>CUMPLIR CON LA ENTREGA DE LOS CONTROLADORES DESINSTALADOS EN EL 2019  DE ACUERDO CON LAS OBLIGACIONES ESTABLECIDAS DENTRO DEL CONTRATO 2017-1913 Y  LOS PROCEDIMIENTOS ESTABLECIDOS EN ÁREA ADMINISTRATIVA DE LA SECRETARÍA DISTRITAL DE MOVILIDAD (ALMACÉN) DE LA SDM.</t>
  </si>
  <si>
    <t>ACTA  DE ENTREGA DE CONTROLADORES AL ALMACÉN DE LA SECRETARÍA DISTRITAL DE MOVILIDAD</t>
  </si>
  <si>
    <t>ACTA DE ENTREGA AL ALMACÉN CON RELACIÓN DE LOS CONTROLADORES DESINSTALADOS/ACTAS DE ENTREGA RECIBIDAS DEL CONTRATISTA</t>
  </si>
  <si>
    <t>INCLUIR EN LOS PROCESOS DE CONTRATACIÓN DE SEMAFORIZACIÓN, CON COMPONENTE DE OBRA, UNA LISTA DE CHEQUEO DE ACTIVIDADES RELACIONADAS CON ADECUACIONES EN INTERSECCIONES SEMAFORIZADAS, CON LO CUAL SE VERIFICARÁ EL DESGLOSE DE LAS ACTIVIDADES  DE LOS ÍTEMS DE OBRA RESPECTIVOS.</t>
  </si>
  <si>
    <t>LISTA DE CHEQUEO DE ACTIVIDADES DE ADECUACIONES EN INTERSECCIONES SEMAFORIZADAS</t>
  </si>
  <si>
    <t>2018-10-09</t>
  </si>
  <si>
    <t>HALLAZGO ADMINISTRATIVO CON PRESUNTA INCIDENCIA DISCIPLINARIA PORQUE LA SECRETARÍA DISTRITAL DE MOVILIDAD APROBÓ UNA GARANTÍA QUE NO CORRESPONDÍA A LA PRESENTADA POR EL CONTRATISTA</t>
  </si>
  <si>
    <t>DEBILIDAD EN EL CONTROL DE LA REVISIÓN DEL ACTA DE APROBACIÓN DE GARANTÍA POR PARTE DEL PROFESIONAL ASIGNADO A LA MISMA.</t>
  </si>
  <si>
    <t>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t>
  </si>
  <si>
    <t>ACTUALIZACIÓN DEL PROCEDIMIENTO PA05-PR15</t>
  </si>
  <si>
    <t>PROCEDIMIENTO PA05-PR15 ACTUALIZADO, PUBLICADO Y SOCIALIZADO</t>
  </si>
  <si>
    <t>DIRECCION DE ASUNTOS LEGALES</t>
  </si>
  <si>
    <t>2018-12-01</t>
  </si>
  <si>
    <t>2019-03-01</t>
  </si>
  <si>
    <t>SOCIALIZAR  LAS BUENAS PRÁCTICAS QUE SE MENCIONA EN EL MANUAL DE CONTRATACIÓN ( CAPITULO VI) ENFOCACADAS A LA AUTOREVISION  Y   REVISIÓN DE LOS DOCUMENTOS PRECONTRACTUALES  POR PARTE DEL PROFESIONAL Y EL ASESOR  ASIGNADO, PREVIO A LA  FIRMA DE LA DIRECTORA</t>
  </si>
  <si>
    <t>NO. PERSONAL SOCIALIZADO /N° PERSONAL CONVOCADO</t>
  </si>
  <si>
    <t>CORREGIR EL ACTA DE APROBACIÓN DE GARANTÍAS DEL CONTRATO 2016-1256 Y ARCHIVARLO EN EL EXPEDIENTE CORRESPONDIENTE</t>
  </si>
  <si>
    <t>ACTA DE APROBACION DEL CONTRATO 2016-1256 CORREGIDA.</t>
  </si>
  <si>
    <t>ACTA CORREGIDA, FIRMADA Y ARCHIVADA</t>
  </si>
  <si>
    <t>HALLAZGO ADMINISTRATIVO CON PRESUNTA INCIDENCIA DISCIPLINARIA, POR LA FALTA DE CLARIDAD Y SOPORTES EN LA PROPUESTA PRESENTADA POR EL CONTRATISTA REFERENTE A LAS ACTIVIDADES QUE SE PRETENDÍAN DESARROLLAR Y QUE EQUIVALEN AL VALOR DE $331.909.798. PÁG. 4</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</si>
  <si>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</si>
  <si>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ADELANTAR COMPARACIONES DE MERCADO DETALLANDO UNA ESTRUCTURA DE COSTOS PARA CADA UNO DE LOS ÍTEMS QUE COMPONEN EL BIEN O SERVICIO REQUERIDO, PARA POSTERIORES PROCESOS DE SELECCIÓN.</t>
  </si>
  <si>
    <t>DOCUMENTO REVISADO</t>
  </si>
  <si>
    <t>NO.  DE VARIABLES ANALIZADAS PARA SOPORTAR LAS COMPARACIONES DE MERCADO.</t>
  </si>
  <si>
    <t>SUBSECRETARIA DE GESTIÓN CORPORATIVA</t>
  </si>
  <si>
    <t>2016-02-10</t>
  </si>
  <si>
    <t>2016-07-20</t>
  </si>
  <si>
    <t>2016-09-14</t>
  </si>
  <si>
    <t>HALLAZGO ADMINISTRATIVO CON PRESUNTA INCIDENCIA DISCIPLINARIA Y FISCAL POR VALOR DE $1.864.040 PORQUE LA SECRETARÍA DISTRITAL DE MOVILIDAD EN EJECUCIÓN DEL CONTRATO NO. 2013-1906, SUSCRITO CON COLVATEL, PAGÓ BIENES SIN EL ACTA DE ENTREGA COMO SOPORTE.</t>
  </si>
  <si>
    <t>INCLUIR EN LOS PROXIMOS CONTRATOS UNA CLAUSULA-CRITERIO DE CUMPLIMIENTO, EN EL COMPONENTE DE ENTREGABLES, LA OBLIGACIÓN DE SUMINISTRAR EN FORMATO DIGITAL TODAS LAS ACTAS DE ENTREGA DE LOS ELEMENTOS SUMINISTRADOS POR BOLSA DE REPUESTOS EN EL TRANSCURSO DEL CONTRATO.</t>
  </si>
  <si>
    <t>UN CRITERIO INCORPORADO EN LOS PROCESOS CONTRACTUALES</t>
  </si>
  <si>
    <t>2016-09-27</t>
  </si>
  <si>
    <t>DEFICIENCIAS EN LA GESTIÓN DOCUMENTAL DEL CONTRATO, POR PARTE DE LA SUPERVISIÓN</t>
  </si>
  <si>
    <t>SUBSECRETARÍA DE GESTIÓN CORPORATIVA/ DIRECCIÓN DE ASUNTOS LEGALES</t>
  </si>
  <si>
    <t>IMPLEMENTAR LAS TABLAS DE RETENCIÓN DOCUMENTAL (TRD) PARA LA ORGANIZACIÓN DE LOS ARCHIVOS DE GESTIÓN, EN EL PROCESO DE GESTIÓN LEGAL Y CONTRACTUAL.</t>
  </si>
  <si>
    <t>TABLAS DE RETENCIÓN DOCUMENTAL IMPLEMENTADAS</t>
  </si>
  <si>
    <t>ARCHIVOS DE GESTIÓN DEL PROCESO ORGANIZADO / TOTAL DE ARCHIVOS DE GESTIÓN DEL PROCESO *100</t>
  </si>
  <si>
    <t>SUBDIRECCIÓN ADMINISTRATIVA/ DIRECCION DE ASUNTOS LEGALES</t>
  </si>
  <si>
    <t>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t>
  </si>
  <si>
    <t>SEGUIMIENTO DE LA SUPERVISIÓN</t>
  </si>
  <si>
    <t>(NUMERO DE SEGUIMIENTOS EFECTUADOS/NUMERO DE SEGUIMIENTOS PROGRAMADOS)*100</t>
  </si>
  <si>
    <t>SUBDIRECCIÓN ADMINISTRATIVA/ DIRECCION DE ASUNTOS LEGALES/SUPERVISORES DE LOS CONTRATOS</t>
  </si>
  <si>
    <t>3.2.1.</t>
  </si>
  <si>
    <t>HALLAZGO ADMINISTRATIVO CON PRESUNTA INCIDENCIA DISCIPLINARIA, POR LA FALTA DE CLARIDAD Y SOPORTES EN LA PROPUESTA PRESENTADA POR EL CONTRATISTA REFERENTE A LAS ACTIVIDADES QUE SE PRETENDÍAN DESARROLLAR Y QUE EQUIVALEN AL VALOR DE $331.909.798.</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</si>
  <si>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</si>
  <si>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NUMERO DE VARIABLES REVISADAS DE LOS ÍTEMS QUE COMPONEN EL BIEN O SERVICIO REQUERIDO /TOTAL VARIABLES DE LOS ÍTEMS QUE COMPONEN EL BIEN O SERVICIO REQUERIDO</t>
  </si>
  <si>
    <t>SUBSECRETARIA DE GESTIÓN CORPO-DIRECCIÓN ADMI Y FINAN - SUBDIRECCIÓN ADMI</t>
  </si>
  <si>
    <t>3.2.1.1</t>
  </si>
  <si>
    <t>HALLAZGO ADMINISTRATIVO CON PRESUNTA INCIDENCIA DISCIPLINARIA Y FISCAL POR PRESCRIPCIÓN DE LOS MANDAMIENTOS DE PAGO, POR VALOR DE $307.364.700, DURANTE LA VIGENCIA 2016</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</si>
  <si>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</si>
  <si>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CANTIDAD DE CITACIONES GENERADAS PARA NOTIFICAR MANDAMIENTOS DE PAGO / CANTIDAD DE MANDAMIENTOS DE PAGO EMITIDOS</t>
  </si>
  <si>
    <t>3.2.1.2</t>
  </si>
  <si>
    <t>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t>
  </si>
  <si>
    <t>HALLAZGO ADMINISTRATIVO CON PRESUNTA INCIDENCIA DISCIPLINARIA Y FISCAL EN LA SUMA DE $26.570.290, POR QUE LA SDM GENERÓ LA TERMINACIÓN DEL PROCESO CONTRAVENCIONAL, SIN TENER EL SOPORTE DE PAGO DEL COMPARENDO REALIZADO POR EL INFRACTOR.</t>
  </si>
  <si>
    <t>POSIBLES DIFERENCIAS EN LA INFORMACIÓN REPORTADA EN LA BASE DE DATOS SUMINISTRADA POR LA SDM A LA CONTRALORÍA DE BOGOTÁ, RELACIONADA CON LA INFORMACIÓN ENVIADA POR LOS BANCOS DE LOS PROCESOS CONTRAVENCIONALES.</t>
  </si>
  <si>
    <t>1. REVISAR LOS COMPARENDOS OBJETO DE OBSERVACIÓN POR PARTE DEL ENTE DE CONTROL EN LA BASE DE DATOS SUMINISTRADA POR LA SDM, CON EL FIN DE IDENTIFICAR POSIBLES INCONSISTENCIAS</t>
  </si>
  <si>
    <t>COMPARENDOS OBSERVADOS EN EL INFORME REVISADOS EN LA BASE DE DATOS SUMINISTRADA POR LA SDM</t>
  </si>
  <si>
    <t>(COMPARENDOS REVISADOS / COMPARENDOS OBSERVADOS)*100</t>
  </si>
  <si>
    <t>OFICINA DE INFORMACIÓN SECTORIAL SUBDIRECCIÓN FINANCIERA</t>
  </si>
  <si>
    <t>2. REALIZAR INFORME DE RESULTADOS DE LA REVISIÓN DE LA BASE DE DATOS REPORTADA AL ENTE DE CONTROL, EL CUAL SERÁ REMITIDO A LA CONTRALORÍA DE BOGOTÁ</t>
  </si>
  <si>
    <t>INFORME DE RESULTADOS DE LA REVISIÓN DE LA BASE DE DATOS REPORTADA AL ENTE DE CONTROL.</t>
  </si>
  <si>
    <t>3.2.1.3</t>
  </si>
  <si>
    <t>HALLAZGO ADMINISTRATIVO CON PRESUNTA INCIDENCIA DISCIPLINARIA Y FISCAL EN LA SUMA DE $44.538.166, POR QUE LA SDM, GENERÓ LA TERMINACIÓN DEL PROCESO CONTRAVENCIONAL SIN TENER EL SOPORTE DEL SEGUNDO PAGO QUE CANCELABA EL SALDO DEL COMPARENDO.</t>
  </si>
  <si>
    <t>OFICINA DE INFORMACIÓN SECTORIAL  SUBDIRECCIÓN FINANCIERA</t>
  </si>
  <si>
    <t>HALLAZGO ADMINISTRATIVO POR PRESENTAR EN LOS REPORTES DEL APLICATIVO SICON, VIGENCIA 2016, PAGOS NO APLICADOS POR VALOR DE $812.591.185.</t>
  </si>
  <si>
    <t>FALTA DE CONTROLES AUTOMÁTICOS EN EL SISTEMA DE INFORMACIÓN DE LA ENTIDAD QUE PERMITAN APLICAR LOS VALORES IDENTIFICADOS COMO "PAGOS NO APLICADOS" DE DINEROS RECAUDADOS POR LA SECRETARÍA DISTRITAL DE MOVILIDAD EN EL PERIODO COMPRENDIDO  ENTRE EL  1 DE ENERO DEL AÑO 2011  HASTA EL 31 DE DICIEMBRE DE 2016  POR CONCEPTO DE PAGO DE MULTAS POR COMPARENDOS .</t>
  </si>
  <si>
    <t>ELABORAR REQUERIMIENTO PARA QUE EL SISTEMA DE INFORMACIÓN DE LA ENTIDAD  DE MANERA AUTOMÁTICA IDENTIFIQUE Y APLIQUE LOS VALORES IDENTIFICADOS COMO "PAGOS NO APLICADOS"  DE DINEROS  RECAUDADOS POR LA SECRETARÍA DISTRITAL DE MOVILIDAD EN EL PERIODO COMPRENDIDO  ENTRE EL  1 DE ENERO DEL AÑO 2011  HASTA EL 31 DE DICIEMBRE DE 2016  POR CONCEPTO DE PAGO DE MULTAS POR COMPARENDOS .</t>
  </si>
  <si>
    <t>REQUERIMIENTO SISTEMA DE INFORMACIÓN DE LA ENTIDAD</t>
  </si>
  <si>
    <t>REQUERIMIENTO RADICADO AL ADMINISTRADOR DEL SISTEMA DE INFORMACIÓN DE LA ENTIDAD .</t>
  </si>
  <si>
    <t>SUBDIRECCIÓN FINANCIERA   Y   DIRECCIÓN DE PROCESOS ADMINISTRATIVOS</t>
  </si>
  <si>
    <t>FALTA DE UN MECANISMO JURÍDICO AL  INTERIOR DE LA SECRETARÍA DISTRITAL DE MOVILIDAD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</si>
  <si>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GESTIONAR ANTE EL DESPACHO DE LA SECRETARÍA DISTRITAL DE MOVILIDAD QUE SE EMITA UN ACTO ADMINISTRATIVO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</si>
  <si>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PROYECTO DE ACTO ADMINISTRATIVO</t>
  </si>
  <si>
    <t>PROYECTO DE ACTO ADMINISTRATIVO QUE ORDENE LA APROPIACIÓN DE LOS VALORES IDENTIFICADOS COMO "PAGOS NO APLICADOS".</t>
  </si>
  <si>
    <t>FORTALECER EL SEGUIMIENTO QUE SE REALIZA A LOS VALORES IDENTIFICADOS COMO "PAGOS NO APLICADOS" DE DINEROS  RECAUDADOS POR LA ENTIDAD POR CONCEPTO DE PAGO DE MULTAS POR COMPARENDOS, MEDIANTE LA REALIZACIÓN DE MESAS DE TRABAJO QUE FACILITEN LA TOMA DE DECISIONES.</t>
  </si>
  <si>
    <t>CONTINUAR CON LAS MESAS DE TRABAJO AL INTERIOR DE LA ENTIDAD QUE PERMITAN REALIZAR UN SEGUIMIENTO PERIÓDICO DE LOS VALORES IDENTIFICADOS COMO "PAGOS NO APLICADOS" DE DINEROS  RECAUDADOS POR LA ENTIDAD POR CONCEPTO DE PAGO DE MULTAS POR COMPARENDOS, CON EL FIN DE ADOPTAR LAS DECISIONES QUE DE SUS ANÁLISIS SE DERIVEN.</t>
  </si>
  <si>
    <t>MESAS DE TRABAJO "PAGOS NO APLICADOS"</t>
  </si>
  <si>
    <t>(NÚMERO DE MESAS DE TRABAJO DE "PAGOS NO APLICADOS" REALIZADAS Y CON SU RESPECTIVA ACTA  / NÚMERO DE MESAS DE TRABAJO DE "PAGOS NO APLICADOS" PROGRAMADAS) * 100</t>
  </si>
  <si>
    <t>3.2.1.4</t>
  </si>
  <si>
    <t>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t>
  </si>
  <si>
    <t>FALTA DE ORGANIZACIÓN Y COORDINACIÓN ENTRE LAS DEPENDENCIAS PARA LA ENTREGA DE INFORMACIÓN SOLICITADA POR EL ENTE DE CONTROL,  TENIENDO EN CUENTA LOS LINEAMIENTOS ARCHIVÍSTICOS ESTABLECIDOS EN LA ENTIDAD</t>
  </si>
  <si>
    <t>1. REALIZACIÓN DE UN PROTOCOLO DE ENTREGA DE INFORMACIÓN A ENTES DE CONTROL TENIENDO EN CUENTA LOS LINEAMIENTOS ARCHIVÍSTICOS ESTABLECIDOS EN LA ENTIDAD</t>
  </si>
  <si>
    <t>PROTOCOLO ENTREGA DE INFORMACIÓN A ENTES DE CONTROL BAJO LOS LINEAMIENTOS DE GESTIÓN DOCUMENTAL</t>
  </si>
  <si>
    <t>UN (1) PROTOCOLO IMPLEMENTADO</t>
  </si>
  <si>
    <t>SUBDIRECCIÓN ADMINISTRATIVA  SUBDIRECCIÓN DE CONTRAVENCIONES DE TRÁNSITO</t>
  </si>
  <si>
    <t>2018-02-15</t>
  </si>
  <si>
    <t>2. SOCIALIZACIÓN DEL PROTOCOLO  DE ENTREGA DE INFORMACIÓN A ENTES DE CONTROL TENIENDO EN CUENTA LOS LINEAMIENTOS ARCHIVÍSTICOS ESTABLECIDOS EN LA ENTIDAD</t>
  </si>
  <si>
    <t>SOCIALIZACIÓN PROTOCOLO ENTREGA INFORMACIÓN A ENTES DE CONTROL BAJO LOS LINEAMIENTOS DE GD</t>
  </si>
  <si>
    <t>UNA (1) SOCIALIZACIÓN DEL PROTOCOLO</t>
  </si>
  <si>
    <t>2018-06-12</t>
  </si>
  <si>
    <t>3.2.2</t>
  </si>
  <si>
    <t>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t>
  </si>
  <si>
    <t>FALTA DE IDONEIDAD Y COMPETENCIAS DE LOS PROFESIONALES QUE ESTRUCTURAN LOS PROCESOS CONTRACTUALES.</t>
  </si>
  <si>
    <t>ESTABLECER EN EL MEMORANDO DE DESIGNACIÓN DEL EQUIPO ESTRUCTURADOR  LOS  PERFILES   REQUERIDOS PARA ESTE TIPO DE CONTRATOS.</t>
  </si>
  <si>
    <t>MEMORANDO DE DESIGNACIÓN EQUIPO ESTRUCTURADOR.</t>
  </si>
  <si>
    <t>Nº DE MEMORANDOS DE DESIGNACIÓN ELABORADOS PARA ESTE TIPO DE CONTRATOS / Nº TOTAL DE CONTRATOS DE ESTA NATURALEZA.)*100</t>
  </si>
  <si>
    <t>SSM - DCV</t>
  </si>
  <si>
    <t>SOCIALIZACIÓN  A ESTRUCTURADORES DE LA SSM SOBRE LOS PROBLEMAS  PRESENTADOS EN LOS ANTERIORES PROCESOS CONTRACTUALES QUE FUERON OBJETO DE HALLAZGO POR PARTE LA CONTRALORÍA DE BOGOTÁ.</t>
  </si>
  <si>
    <t>SOCIALIZACIÓN A LOS ESTRUCTURADORES</t>
  </si>
  <si>
    <t>NÚMERO DE SERVIDORES CONVOCADOS  DE LA DCV QUE RECIBIERON  LA SENSIBILIZACIÓN / NÚMERO DE SERVIDORES CONVOCADOS A LA SENSIBILIZACIÓN)*100</t>
  </si>
  <si>
    <t>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t>
  </si>
  <si>
    <t>DEFICIENCIA EN LA APLICACIÓN DEL "MANUAL DE CONTRATACIÓN Y SUPERVISIÓN", EN CUANTO AL SEGUIMIENTO A LA EJECUCIÓN DE LOS CONTRATOS 2016-1256 Y 2016-1270</t>
  </si>
  <si>
    <t>DIRECCIÓN DE PROCESOS ADMINISTRATIVOS  OFICINA DE INFORMACIÓN SECTORIAL</t>
  </si>
  <si>
    <t>2018-11-01</t>
  </si>
  <si>
    <t>2019-10-09</t>
  </si>
  <si>
    <t>DEFICIENTES CONTROLES AL INTERIOR DEL PROCESO FRENTE A LA SUPERVISIÓN DE LOS CONTRATOS</t>
  </si>
  <si>
    <t>IMPLEMENTAR HERRAMIENTA DE SEGUIMIENTO A LA EJECUCIÓN DE LAS OBLIGACIONES CONTRACTAULES QUE SIRVAN DE APOYO A LA SUPERVISIÓN.</t>
  </si>
  <si>
    <t>HERRAMIENTA DE SEGUIMIENTO</t>
  </si>
  <si>
    <t>UNA HERRAMIENTA DE SEGUIMIENTO IMPLEMENTADA</t>
  </si>
  <si>
    <t>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t>
  </si>
  <si>
    <t>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</si>
  <si>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</si>
  <si>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</si>
  <si>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SOLICITAR QUE EL CONTRATISTA  DESAGREGUE EN SU FACTURA LA DESCRIPCIÓN DEL SERVICIO PRESTADO</t>
  </si>
  <si>
    <t>FACTURAS DETALLADAS</t>
  </si>
  <si>
    <t>FACTURAS CON LA DESCRIPCIÓN DEL SERVICIO DETALLADO  QUE CUMPLEN CON LOS REQUISITOS ESTABLECIDOS EN EL ART. 617 DEL ESTATUTO TRIBUTARIO/ FACTURAS RECIBIDAS.</t>
  </si>
  <si>
    <t>2016-10-30</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</si>
  <si>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</si>
  <si>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INSTRUIR A SUPERVISORES E INTERVENTORES PARA QUE ADICIONALMENTE SE INCLUYA EN LA CASILLA "PRODUCTOS PRESENTADOS" DEL FORMATO NO. PA03-PR04-F03 INFORME DE ACTIVIDADES DEL CONTRATISTA,  EL LUGAR DE UBICACIÓN DE LAS EVIDENCIAS O SOPORTES FÍSICOS O ELECTRÓNICOS, DE LOS SERVICIOS PRESTADOS PARA EL CASO QUE APLIQUE.</t>
  </si>
  <si>
    <t>INSTRUCCIÓN REMITIDA</t>
  </si>
  <si>
    <t>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t>
  </si>
  <si>
    <t>DEFICIENCIAS EN LA ESTRUCTURACIÓN DE LOS CONTRATOS, AL CARECER DE ESTUDIOS DE MERCADO EN EL DESARROLLO DEL CONTRATO PARA LA ADQUISICIÓN DE REPUESTOS.</t>
  </si>
  <si>
    <t>AL INICIO DE PROXIMOS CONTRATOS EL PROVEEDOR DEBERÁ SUMINISTRAR UNA LISTA DE REPUESTOS CON SUS COSTOS ASOCIADOS PARA SER APROBADOS POR PARTE DE LOS SUPERVISORES DEL CONTRATO.</t>
  </si>
  <si>
    <t>LISTA DE RESPUESTOS CON SUS COSTOS ASOCIADOS</t>
  </si>
  <si>
    <t>UN LISTADO DE DE RESPUESTOS CON SUS COSTOS ASOCIADOS.</t>
  </si>
  <si>
    <t>PARA POSTERIORES PROCESOS DE SELECCIÓN, SE DEBERÁ ADELANTAR COMPARACIONES DE TRES COTIZACIONES DE MERCADO DETALLANDO UNA ESTRUCTURA DE COSTOS PARA CADA UNO DE LOS ÍTEM QUE COMPONEN EL BIEN O SERVICIO REQUERIDO</t>
  </si>
  <si>
    <t>COTIZACIONES DE MERCADO</t>
  </si>
  <si>
    <t>(NUMERO DE COTIZACIONES DE MERCADO / NUMERO DE COTIZACIONES DE MERCADO REQUERIDAS)*100</t>
  </si>
  <si>
    <t>SOCIALIZAR A LOS SERVIDORES QUE INTERVIENEN EN LOS PROCESOS CONTRACTUALES DE COMPETENCIA DE LA SUB ADMINISTRATIVA, RESPECTO A LA NORMATIVA DE ESTRUCTURADORES Y SUPERVISORES TALES COMO EL  DE SALVAGUARDAR LOS RECURSOS EN VIRTUD DEL PRINCIPIO DE TRASPARENCIA ESTABLECIDO EN EL ARTÍCULO 24, EL DE ECONOMÍA EN EL ARTÍCULO 25 Y EN ESPECIAL, ARTÍCULO 26, LEY 80 DE 1993 Y ARTÍCULO 83 LEY 1474 DE 2011, ENTRE OTROS DOCUMENTOS DEL SIG QUE SOPORTAN LA GESTIÓN CONTRACTUAL EN LAS DIFERENTES ETAPAS DEL PROCESO</t>
  </si>
  <si>
    <t>SUBDIRECCIÓN ADMINISTRATIVA / ORDENADORES DE GASTO</t>
  </si>
  <si>
    <t>3.2.2.</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</si>
  <si>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t>
  </si>
  <si>
    <t>SOLICITAR QUE EL CONTRATISTA  DESAGREGUE EN SU FACTURA LA DESCRIPCIÓN DEL SERVICIO PRESTADO  O SOPORTE COMO ANEXO LAS COTIZACIONES RELACIONADAS EN LA FACTURA</t>
  </si>
  <si>
    <t>FACTURAS DETALLADAS O SOPORTE COMO ANEXO LAS COTIZACIONES RELACIONADAS EN LA FACTURA</t>
  </si>
  <si>
    <t>NÚMERO DE FACTURAS REVISADAS QUE CONTIENEN LA INFORMACION DESAGREGADA /TOTAL FACTURAS RECIBIDAS</t>
  </si>
  <si>
    <t>INSTRUCCIÓN REMITIDA    NÚMERO DE SUPERVISORES INSTRUIDOS /TOTAL SUPERVISORES</t>
  </si>
  <si>
    <t>2016-03-15</t>
  </si>
  <si>
    <t>3.2.2.1</t>
  </si>
  <si>
    <t>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t>
  </si>
  <si>
    <t>DEFICIENCIAS EN LA PLANEACIÓN DEL CONVENIO SUSCRITO ENTRE LA SDM E IDIPRON.</t>
  </si>
  <si>
    <t>ESTABLECER UN TABLERO DE CONTROL PARA EL SEGUIMIENTO AL CUMPLIMIENTO DEL CONVENIO  EN LAS DIFERENTES ETAPAS CONTRACTUALES EN LAS QUE SE ENCUENTRE.</t>
  </si>
  <si>
    <t>1 TABLERO DE CONTROL</t>
  </si>
  <si>
    <t>REALIZAR SEGUIMIENTO MENSUAL  A LA SUPERVISIÓN Y AL CUMPLIMIENTO DE LAS METAS REPORTADAS EN EL CUADROS DE CONTROL.</t>
  </si>
  <si>
    <t>DESERCIÓN DE BENEFICIARIOS POR LA MEJORA DEL PROTOCOLO DE CREACIÓN DEL PROGRAMA.</t>
  </si>
  <si>
    <t>REALIZAR 5 FERIAS PARA CONVOCAR NIÑOS INTERESADOS DE PARTICIPAR EN EL  PROGRAMA Y QUE PERMITA COMPLETAR LA CAPACIDAD PROGRAMADA DE LAS RUTAS EN EL AÑO 2019.</t>
  </si>
  <si>
    <t>FERIAS REALIZADAS.</t>
  </si>
  <si>
    <t>(NÚMERO DE FERIAS REALIZADAS)/(NÚMERO DE FERIAS PROGRAMADAS)</t>
  </si>
  <si>
    <t>SUBDIRECCIÓN DE GESTIÓN EN VÍA.</t>
  </si>
  <si>
    <t>DESERCIÓN DE BENEFICIARIOS POR CAMBIOS EN EL PROTOCOLO</t>
  </si>
  <si>
    <t>ELABORAR UN INSTRUCTIVO PARA LA FORMULACIÓN DE LAS METAS DEL PROGRAMA AL COLEGIO EN BICI.</t>
  </si>
  <si>
    <t>INSTRUCTIVO ELABORADO</t>
  </si>
  <si>
    <t>3.2.3</t>
  </si>
  <si>
    <t>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t>
  </si>
  <si>
    <t>POSIBLE INCUMPLIMIENTO EN LA EJECUCIÓN DEL CONTRATO 2016-1270</t>
  </si>
  <si>
    <t>PRESENTAR AL ORDENADOR DEL GASTO UN INFORME DE POSIBLE INCUMPLIMIENTO A LA EJECUCIÓN DEL CONTRATO 2016-1270 PARA QUE SE ADELANTE EL PROCESO SANCIONATIORIO EN CASO DE QUE APLIQUE</t>
  </si>
  <si>
    <t>INFORME DE POSIBLE INCUMPLIMIENTO</t>
  </si>
  <si>
    <t>UN (1) INFORME DE POSIBLE INCUMPLIMIENTO PRESENTADO</t>
  </si>
  <si>
    <t>DIRECCIÓN DE PROCESOS ADMINISTRATIVOS OFICINA DE INFORMACIÓN SECTORIAL</t>
  </si>
  <si>
    <t>POSIBLE INCUMPLIMIENTO EN LA EJECUCIÓN DEL CONTRATO 2016-1256</t>
  </si>
  <si>
    <t>ADELANTAR EL PROCESO SANCIONATORIO POR POSIBLE INCUMPLIMIENTO A LA EJECUCIÓN DEL CONTRATO 2016-1256</t>
  </si>
  <si>
    <t>PROCESO SANCIONATORIO DE POSIBLE INCUMPLIMIENTO</t>
  </si>
  <si>
    <t>UN (1) PROCESO SANCIONATORIO DE POSIBLE INCUMPLIMIENTO INICIADO</t>
  </si>
  <si>
    <t>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t>
  </si>
  <si>
    <t>POSIBLE DESCONOCIMIENTO DEL ALCANCE DE LAS RESPONSABILIDADES Y OBLIGACIONES DE PARTE DE LOS SUPERVISORES.</t>
  </si>
  <si>
    <t>REALIZAR CAPACITACIÓN A SUPERVISORES DE LA DCV EN EL ALCANCE DE SUS RESPONSABILIDADES Y OBLIGACIONES INHERENTES A LA SUPERVISIÓN, CONTENIDOS EN EL MANUAL DE LA CONTRATACIÓN DE LA SDM.</t>
  </si>
  <si>
    <t>CAPACITACIÓN SUPERVISORES</t>
  </si>
  <si>
    <t>(NO. SUPERVISORES CAPACITADOS EN EL MANUAL DE CONTRATACIÓN/  NO. DE SUPERVISORES DESIGNADOS ) *100</t>
  </si>
  <si>
    <t>REALIZAR EVALUACIÓN DE LA CAPACITACIÓN  A SUPERVISORES DE LA SSM EN EL ALCANCE DE SUS RESPONSABILIDADES Y OBLIGACIONES INHERENTES A LA SUPERVISIÓN, CONTENIDOS EN EL MANUAL DE LA CONTRATACIÓN DE LA SDM.</t>
  </si>
  <si>
    <t>FALTA DE CONTROL POR PARTE DEL SUPERVISOR</t>
  </si>
  <si>
    <t>REALIZAR SEGUIMIENTO TRIMESTRAL A LA GESTIÓN DE LOS SUPERVISORES SOBRE CONTRATOS DE ESTA NATURALEZA.</t>
  </si>
  <si>
    <t>SEGUIMIENTO A CONTRATOS DE ESTA NATURALEZA.</t>
  </si>
  <si>
    <t>(NO. SEGUIMIENTOS REALIZADOS/  NO. DE SEGUIMIENTOS PROGRAMADOS) *100</t>
  </si>
  <si>
    <t>3.2.4</t>
  </si>
  <si>
    <t>HALLAZGO ADMINISTRATIVO DEBIDO A QUE NO SE DA APLICACIÓN AL MANUAL DE SUPERVISIÓN E INTERVENTORÍA ADOPTADO POR LA SDM MEDIANTE RESOLUCIÓN 406 DE 2014 VIGENTE DURANTE LA EJECUCIÓN DEL CONTRATO, RESPECTO A LOS DOCUMENTOS DEL SISTEMA INTEGRADO DE GESTIÓN.</t>
  </si>
  <si>
    <t>NO TENER DEFINIDOS LOS REGISTROS O DOCUMENTOS DEL PROCESO CONTRACTUAL EN EL SISTEMA DE GESTIÓN DE CALIDAD.</t>
  </si>
  <si>
    <t>ELABORAR E INCLUIR LOS DOCUMENTOS O REGISTROS, (ACTA DE SUSPENSIÓN DEL CONTRATO,  DE REINICIO,  DE LIQUIDACIÓN Y DE ENTREGA DE INTERVENTORÍA O SUPERVISIÓN A ORDENADOR DE GASTO) EN EL SISTEMA DE GESTIÓN DE CALIDAD QUE HAGAN PARTE DE LOS PROCESOS CONTRACTUALES</t>
  </si>
  <si>
    <t>FORMATOS ELABORADOS</t>
  </si>
  <si>
    <t>(FORMATOS INCLUIDOS EN SGC PROCESO CONTRACTUAL  (4)/ FORMATOS ELABORADOS (4) )* 100</t>
  </si>
  <si>
    <t>DAL -DCV</t>
  </si>
  <si>
    <t>NO TENER DEFINIDOS LOS REGISTROS O DOCUMENTOS DEL PROCESO CONTRACTUAL EN EL SISTEMA DE GESTIÓN DE CALIDAD</t>
  </si>
  <si>
    <t>CAPACITACIÓN A LOS SUPERVISORES SOBRE LOS REGISTROS, DOCUMENTOS INCLUIDOS EN EL PROCESO CONTRACTUAL, EN MATERIA DE ESTE HALLAZGO.</t>
  </si>
  <si>
    <t>SOCIALIZACIÓN SUPERVISORES</t>
  </si>
  <si>
    <t>(NO. SUPERVISORES SOCIALIZADOS/  NO. DE SUPERVISORES CONVOCADOS ) *100</t>
  </si>
  <si>
    <t>EVALUACIÓN A LA CAPACITACIÓN DE LOS SUPERVISORES SOBRE LOS REGISTROS, DOCUMENTOS INCLUIDOS EN EL PROCESO CONTRACTUAL, EN MATERIA DE ESTE HALLAZGO.</t>
  </si>
  <si>
    <t>3.2.5</t>
  </si>
  <si>
    <t>HALLAZGO ADMINISTRATIVO CON PRESUNTA INCIDENCIA DISCIPLINARIA, DEBIDO A DEFICIENCIAS EN EL ARCHIVO Y CUSTODIA DE LOS DOCUMENTOS E INFORMACIÓN CORRESPONDIENTE A LA GESTIÓN DEL CONTRATO 2014-1491, SITUACIÓN QUE IMPIDE REALIZAR EL EJERCICIO DE LA FUNCIÓN DE CONTROL FISCAL</t>
  </si>
  <si>
    <t>FALTA DE CONTROL POR PARTE DEL SUPERVISOR ENCARGADO DE REMITIR A LA DAL LOS DOCUMENTOS DEL PROCESO DE CONTRATACIÓN CON EL FIN DE QUE HAGAN PARTE DEL EXPEDIENTE CONTRACTUAL.</t>
  </si>
  <si>
    <t>ADELANTAR LA BÚSQUEDA DE LOS DOCUMENTOS CONTRACTUALES Y ALLEGARLOS AL EXPEDIENTE.</t>
  </si>
  <si>
    <t>DOCUMENTOS CONTRACTUALES ALLEGADOS SOBRE ESTE CONTRATO.</t>
  </si>
  <si>
    <t>MEMORANDO DE REMISIÓN DE DOCUMENTOS A LA DAL</t>
  </si>
  <si>
    <t>REALIZAR CAPACITACIÓN A SUPERVISORES DE LA SSM EN EL ALCANCE DE SUS RESPONSABILIDADES Y OBLIGACIONES INHERENTES A LA SUPERVISIÓN, CONTENIDOS EN EL MANUAL DE LA CONTRATACIÓN DE LA SDM</t>
  </si>
  <si>
    <t>3.2.7</t>
  </si>
  <si>
    <t>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t>
  </si>
  <si>
    <t>DEFICIENCIA EN LA DESIGNACIÓN DEL SUPERVISOR</t>
  </si>
  <si>
    <t>ESTABLECER EN EL MEMORANDO DE DESIGNACIÓN DE LOS SUPERVISORES  LOS  PERFILES   REQUERIDOS PARA CONTRATOS DE ESTA NATURALEZA..</t>
  </si>
  <si>
    <t>ESTUDIOS PREVIOS PARA CONTRATOS DE ESTA NATURALEZA.</t>
  </si>
  <si>
    <t>Nº DE ESTUDIOS PREVIOS  ELABORADOS PARA ESTE TIPO DE CONTRATOS / Nº TOTAL DE CONTRATOS DE ESTA NATURALEZA.</t>
  </si>
  <si>
    <t>DEFICIENCIA EN LA APLICACIÓN DE CONTROLES.</t>
  </si>
  <si>
    <t>ESTABLECER EN LOS ESTUDIOS PREVIOS  DE LOS CONTRATOS REFERIDOS AL TEMA DEL HALLAZGO UN TABLERO DE  CONTROL QUE PERMITA REALIZAR SEGUIMIENTO AL DESARROLLO DE LAS ETAPAS CONTRACTUALES EN LO RELACIONADOS CON EL AIU.</t>
  </si>
  <si>
    <t>ESTUDIOS PREVIOS QUE CONTENGAN TABLERO DE CONTROL SOBRE EL AIU.</t>
  </si>
  <si>
    <t>Nº DE ESTUDIOS PREVIOS  ELABORADOS CON  TABLERO DE CONTROL  SOBRE EL AIU / Nº TOTAL DE CONTRATOS DE ESTA NATURALEZA.</t>
  </si>
  <si>
    <t>DEFICIENCIA EN EL SEGUIMIENTO DE  LOS DOCUMENTOS CONTRACTUALES Y SU ALCANCE.</t>
  </si>
  <si>
    <t>3.2.8</t>
  </si>
  <si>
    <t>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t>
  </si>
  <si>
    <t>AUSENCIA DE GUÍAS O FORMATOS OFICIALES PREESTABLECIDOS QUE PERMITAN FACILITAR EL REPORTE CON LA DEBIDA PRECISIÓN, ALCANCE Y CONTENIDO ACERCA DE LAS NOVEDADES DE INCUMPLIMIENTO CONTRACTUAL POR PARTE DE INTERVENTORES O SUPERVISORES.</t>
  </si>
  <si>
    <t>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t>
  </si>
  <si>
    <t>FORMATOS INSTITUCIONALES</t>
  </si>
  <si>
    <t>FORMATOS INSTITUCIONALES INCORPORADOS AL PROCEDIMIENTO.</t>
  </si>
  <si>
    <t>SSM -DAL</t>
  </si>
  <si>
    <t>2018-10-26</t>
  </si>
  <si>
    <t>CAPACITACIÓN Y  SOCIALIZACIÓN DE LOS FORMATOS.</t>
  </si>
  <si>
    <t>FORMATOS SOCIALIZADOS</t>
  </si>
  <si>
    <t>SSM - DAL</t>
  </si>
  <si>
    <t>REALIZAR EVALUACIÓN DE LA CAPACITACIÓN  A SUPERVISORES DE LA DCV EN LA UTILIZACIÓN DE FORMATOS</t>
  </si>
  <si>
    <t>3.2.9</t>
  </si>
  <si>
    <t>HALLAZGO ADMINISTRATIVO CON PRESUNTA INCIDENCIA DISCIPLINARIA, POR CUANTO EL CONTRATO 2014-1491 SE TERMINA Y LIQUIDA SIN EL ACOMPAÑAMIENTO DEL SUPERVISOR ASIGNADO POR PARTE DE LA SDM.</t>
  </si>
  <si>
    <t>INOBSERVANCIA DE LOS LINEAMIENTOS INSTITUCIONALES EN MATERIA DE LIQUIDACIÓN CONTRACTUAL.</t>
  </si>
  <si>
    <t>REALIZAR SOCIALIZACIÓN DEL MANUAL DE CONTRATACIÓN A LOS SUPERVISORES DE LA DCV.</t>
  </si>
  <si>
    <t>REALIZAR SOCIALIZACIÓN DEL MANUAL DE CONTRATACIÓN.</t>
  </si>
  <si>
    <t>REALIZAR EVALUACIÓN DE LA CAPACITACIÓN  A SUPERVISORES DE LA DCV</t>
  </si>
  <si>
    <t>3.3.1</t>
  </si>
  <si>
    <t>HALLAZGO ADMINISTRATIVO PORQUE LA SECRETARÍA DISTRITAL DE MOVILIDAD NO HIZO ENTREGA DE COPIAS DE LOS DOCUMENTOS DE RECIBIDO A SATISFACCIÓN DE LAS MOTOCICLETAS UNA VEZ REALIZADO EL MANTENIMIENTO MEDIANTE CONTRATO NO. 2015-1324.</t>
  </si>
  <si>
    <t>FALTA DE CLARIDAD AL MOMENTO DE ELABORAR ESTUDIOS PREVIOS EN LO REFERENTE AL RECIBO Y VERIFICACIÓN DEL MANTENIMIENTO DE LAS MOTOCICLETAS.</t>
  </si>
  <si>
    <t>ESTUDIOS PREVIOS FIRMADOS</t>
  </si>
  <si>
    <t>SOCIALIZACIÓN A ESTRUCTURADORES DE LA SSM SOBRE LOS PROBLEMAS  PRESENTADOS EN LOS ANTERIORES PROCESOS CONTRACTUALES QUE FUERON OBJETO DE HALLAZGO POR PARTE LA CONTRALORÍA DE BOGOTÁ.</t>
  </si>
  <si>
    <t>SOCIALIZACIÓN EN ANTECEDENTES DE PMI</t>
  </si>
  <si>
    <t>(NO. DE ESTRUCTURADORES SOCIALIZADOS/NO. ESTRUCTURADORES CONVOCADOS)*100</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</si>
  <si>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</si>
  <si>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t>
  </si>
  <si>
    <t>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t>
  </si>
  <si>
    <t>INFORME RECIBIDO</t>
  </si>
  <si>
    <t>INFORME SOLICITADO / INFORME RECIBIDO</t>
  </si>
  <si>
    <t>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t>
  </si>
  <si>
    <t>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t>
  </si>
  <si>
    <t>ESTUDIOS PREVIOS QUE CONTENGAN LA CLAUSULA DE COOPERACIÓN.</t>
  </si>
  <si>
    <t>2. ESTUDIOS PREVIOS ESTRUCTURADOS / ESTUDIOS PREVIOS ESTRUCTURADOS QUE CONTENGAN LA CLAUSULA DE COOPERACIÓN.</t>
  </si>
  <si>
    <t>HALLAZGO ADMINISTRATIVO CON PRESUNTA INCIDENCIA DISCIPLINARIA PORQUE LA SECRETARÍA DISTRITAL DE MOVILIDAD NO CONCERTÓ CON LA POLICÍA NACIONAL, LAS NECESIDADES IDENTIFICADAS POR LA INSTITUCIÓN POLICIAL EN LA PROPUESTA ECONÓMICA, PRESENTADA PARA LA SUSCRIPCIÓN DEL CONVENIO INTERADMINISTRATIVO NO. 2015-0008, INCUMPLIENDO LO ESTABLECIDO EN LOS ESTUDIOS PREVIOS Y EN EL CONVENIO MISMO</t>
  </si>
  <si>
    <t>SUBSECRETARÍAS DIRECCIÓN DE ASUNTOS LEGALES  OFICINA ASESORA DE PLANEACIÓN</t>
  </si>
  <si>
    <t>3.3.1.</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</si>
  <si>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</si>
  <si>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2016-08-01</t>
  </si>
  <si>
    <t>3.3.1.1</t>
  </si>
  <si>
    <t>HALLAZGO ADMINISTRATIVO CON PRESUNTA INCIDENCIA DISCIPLINARIA Y FISCAL, POR HABERSE PERDIDO LA POSIBILIDAD DE COBRAR LA SUMA DE TRES MIL TRESCIENTOS ONCE MILLONES OCHOCIENTOS VEINTISIETE MIL PESOS ($ 3.311.827.000</t>
  </si>
  <si>
    <t>DIRECCIÓN DE PROCESOS ADMINISTRATIVOS   SUBDIRECCIÓN DE JURISDICCIÓN COACTIVA</t>
  </si>
  <si>
    <t>3.3.1.1.1.1</t>
  </si>
  <si>
    <t>HALLAZGO ADMINISTRATIVO CON PRESUNTA INCIDENCIA DISCIPLINARIA Y FISCAL POR PRESCRIPCIÓN DEL DERECHO A EJERCER LA ACCIÓN DE COBRO DE CARTERA POR VALOR DE $23.367.909.657, DECRETADA POR LA SDM A 42.579 REGISTROS, MEDIANTE ACTOS ADMINISTRATIVOS EXPEDIDOS DURANTE LA VIGENCIA 2018</t>
  </si>
  <si>
    <t>LA ENTIDAD NO CUENTA CON LA UBICABILIDAD DE LA TOTALIDAD DE DEUDORES, PARA REALIZAR EL PROCESO DE EXPEDICIÓN Y NOTIFICACIÓN DE LOS MANDAMIENTOS DE PAGO.</t>
  </si>
  <si>
    <t>REALIZAR LA BÚSQUEDA DE LA UBICABILIDAD DE LOS DEUDORES A TRAVÉS DEL RUNT Y MEDIOS ELECTRÓNICOS CON EL FIN DE LOGRAR LA NOTIFICACIÓN EFECTIVA DE LOS MANDAMIENTOS DE PAGO</t>
  </si>
  <si>
    <t>NO. DE MANDAMIENTOS DE PAGO PROFERIDOS  Y CON CITACIÓN PARA NOTIFICACIÓN PERSONAL</t>
  </si>
  <si>
    <t>(CANTIDAD DE MANDAMIENTOS DE PAGO PROFERIDOS Y CON CITACIÓN PARA NOTIFICACIÓN PERSONAL / 50.000)*100</t>
  </si>
  <si>
    <t>3.3.1.1.2.1</t>
  </si>
  <si>
    <t>HALLAZGO ADMINISTRATIVO CON PRESUNTA INCIDENCIA DISCIPLINARIA Y FISCAL EN CUANTÍA DE $7.190.800, POR LA PÉRDIDA DE FUERZA EJECUTORIA PARA EJERCER LA ACCIÓN DE COBRO DE CARTERA A TRAVÉS DE ACTOS ADMINISTRATIVOS EXPEDIDOS POR LA SDM DURANTE LA VIGENCIA 2017.</t>
  </si>
  <si>
    <t>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t>
  </si>
  <si>
    <t>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t>
  </si>
  <si>
    <t>UBICABILIDAD DEUDORES</t>
  </si>
  <si>
    <t>3.3.1.1.2.2</t>
  </si>
  <si>
    <t>HALLAZGO ADMINISTRATIVO CON PRESUNTA INCIDENCIA DISCIPLINARIA Y FISCAL POR PRESCRIPCIÓN DEL DERECHO A EJERCER LA ACCIÓN DE COBRO DE CARTERA POR VALOR DE $10.544.969.351, DECRETADA A TRAVÉS DE LOS ACTOS ADMINISTRATIVOS EXPEDIDOS POR LA SDM DURANTE LA VIGENCIA 2017.</t>
  </si>
  <si>
    <t>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t>
  </si>
  <si>
    <t>3.3.1.1.2.3</t>
  </si>
  <si>
    <t>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t>
  </si>
  <si>
    <t>EXISTIERON DIFERENCIAS EN LA INFORMACIÓN REPORTADA POR LA SUBDIRECCIÓN FINANCIERA Y SJC RESPECTO PRESCRIPCIONES Y PFE DECLARADAS EN 2017 TENIENDO EN CUENTA LOS CAMBIOS PRESENTADOS DEBIDO A LOS CORTES DE FECHA EN LOS CUALES SE EMITE LA INFORMACIÓN</t>
  </si>
  <si>
    <t>INCLUIR EN LA CIRCULAR DE ATENCIÓN DE REQUERIMIENTOS Y DE VISITAS  A LA ENTIDAD POR PARTE DE LOS ORGANISMOS DE CONTROL UN PROTOCOLO DE ENTREGA DE INFORMACIÓN FINANCIERA Y CONTABLE EN LA SDM. Y SOCIALIZARLO AL INTERIOR DE LA ENTIDAD.</t>
  </si>
  <si>
    <t>PROTOCOLO DE ENTREGA DE INFORMACIÓN FINANCIERA Y CONTABLE SOCIALIZADO</t>
  </si>
  <si>
    <t>3.3.2</t>
  </si>
  <si>
    <t>HALLAZGO ADMINISTRATIVO PORQUE LA SDM, NO ALLEGÓ EL INFORME FINAL DE SUPERVISIÓN DEL CONTRATO DE PRESTACIÓN DE SERVICIOS NO. 2015-1324, LO CUAL CONFIGURA INCUMPLIMIENTO DEL MANUAL DE SUPERVISIÓN E INTERVENTORÍA DE LA SECRETARÍA.</t>
  </si>
  <si>
    <t>FALTA DE CONTROL.</t>
  </si>
  <si>
    <t>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t>
  </si>
  <si>
    <t>3.3.3</t>
  </si>
  <si>
    <t>HALLAZGO ADMINISTRATIVO CON PRESUNTA INCIDENCIA DISCIPLINARIA POR LA FALTA DE CONTROL Y SEGUIMIENTO POR PARTE DE LA SECRETARIA DISTRITAL DE MOVILIDAD EN LA EJECUCIÓN DEL CONVENIO 2015-0008, TODA VEZ QUE EL FORPO MODIFICÓ LOS BIENES Y SERVICIOS INICIALMENTE ESTABLECIDOS EN LA PROPUESTA ECONÓMICA PRESENTADA POR LA POLICÍA NACIONAL, ASÍ COMO LOS MONTOS PROPUESTOS, SIN PREVIA CONCERTACIÓN CON LA ENTIDAD, INCUMPLIENDO ASÍ CON LO ESTABLECIDO EN LOS ESTUDIOS PREVIOS Y EL CONVENIO MISMO</t>
  </si>
  <si>
    <t>HALLAZGO ADMINISTRATIVO CON PRESUNTA INCIDENCIA DISCIPLINARIA, POR LA OMISIÓN EN LA REALIZACIÓN DE LAS REVISIONES TECNO-MECÁNICAS DE LAS MOTOCICLETAS DE LA SDM, EN EL TÉRMINO ORDENADO POR EL DECRETO LEY 019 DE 2012.</t>
  </si>
  <si>
    <t>FALTA DE CONTROL EN LAS FECHA DE VENCIMIENTO DE LOS DOCUMENTOS LEGALES QUE PERMITEN LA CIRCULACIÓN DE LAS MOTOS.</t>
  </si>
  <si>
    <t>ESTABLECER EN LOS ESTUDIOS PREVIOS DE LOS NUEVOS CONTRATOS DE MANTENIMIENTO DEL PARQUE AUTOMOTOR UN TABLERO DE CONTROL QUE  PERMITA ESTABLECER FECHA DE VENCIMIENTO DE DOCUMENTOS LEGALES Y SU NUEVA EXPEDICIÓN PARA EL TRÁNSITO DE AUTOMOTORES.</t>
  </si>
  <si>
    <t>Nº DE ESTUDIOS PREVIOS  ELABORADOS CON  TABLERO DE CONTROL  PARA CONTRATOS DE MANTENIMIENTO DE AUTOMOTORES / Nº TOTAL DE CONTRATOS DE ESTA NATURALEZA.</t>
  </si>
  <si>
    <t>3.3.4</t>
  </si>
  <si>
    <t>HALLAZGO ADMINISTRATIVO CON PRESUNTA INCIDENCIA DISCIPLINARIA POR DEFICIENTE CONTROL Y SEGUIMIENTO DE LOS COSTOS GENERADOS POR LA OPERACIÓN DE LAS MOTOCICLETAS DE LA SDM.</t>
  </si>
  <si>
    <t>3.4.1</t>
  </si>
  <si>
    <t>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t>
  </si>
  <si>
    <t>Nº DE MEMORANDOS DE DESIGNACIÓN ELABORADOS PARA ESTE TIPO DE CONTRATOS / Nº TOTAL DE CONTRATOS DE ESTA NATURALEZA.</t>
  </si>
  <si>
    <t>NÚMERO DE SERVIDORES CONVOCADOS  DE LA DCV QUE RECIBIERON  LA SENSIBILIZACIÓN / NÚMERO DE SERVIDORES CONVOCADOS A LA SENSIBILIZACIÓN</t>
  </si>
  <si>
    <t>HALLAZGO ADMINISTRATIVO CON PRESUNTA INCIDENCIA DISCIPLINARIA, EN RAZÓN A QUE LA SDM NO EFECTUÓ UN PROCESO DE PLANEACIÓN EFICIENTE QUE SE VIO REFLEJADO EN LA DEMORA EN LA EJECUCIÓN DEL CONVENIO 1029 DE 2010.</t>
  </si>
  <si>
    <t>SE AJUSTÓ EL ALCANCE DEL CONVENIO CON EL DOCUMENTO "DEFINICIÓN DE SERVICIOS Y FUNCIONALIDADES ASOCIADAS AL SIT PARA BOGOTÁ" POR CAMBIOS NORMATIVOS Y LA PERMANENTE EVOLUCIÓN TECNOLÓGICA.</t>
  </si>
  <si>
    <t>REALIZAR DOS VECES AL MES REUNIONES CON EL FIN DE VERIFICAR EL SEGUIMIENTO GENERAL AL PROYECTO POR PARTE DE LA INTERVENTORÍA.</t>
  </si>
  <si>
    <t>REGISTROS DE REUNIONES REALIZADAS</t>
  </si>
  <si>
    <t>REUNIONES REALIZADAS REUNIONES PROGRAMADAS.</t>
  </si>
  <si>
    <t>SOCIALIZAR CON EL MINISTERIO DE TRASPORTE EL PROYECTO A FIN DE DAR CUMPLIMIENTO A LOS LINEAMIENTOS  QUE ESTABLEZCA  DICHA AUTORIDAD , CONFORME LO ESTABLECE EL DECRETO 2.060 DE 22 DE OCTUBRE DE 2.015.</t>
  </si>
  <si>
    <t>SOCIALIZACIONES REALIZADAS</t>
  </si>
  <si>
    <t>SOCIALIZACIÓN REALIZADAS/ SOCIALIZACIÓN PROGRAMADAS</t>
  </si>
  <si>
    <t>VERIFICAR LA EXISTENCIA DE PUNTOS DE CONTROL EN LA LABOR DE LA INTERVENTORÍA  A FIN DE SOLICITAR A  TRAVÉS DE LA  DIRECCIÓN DE ASUNTOS LEGALES, LAS MODIFICACIONES  QUE SE CONSIDEREN PERTINENTES CONFORME LO ESTABLECE  EL ARTICULO 83 Y SS DEL ESTATUTO ANTICORRUPCIÓN  ( LEY 1474).</t>
  </si>
  <si>
    <t>VERIFICACIÓN REALIZADAS</t>
  </si>
  <si>
    <t>VERIFICACIÓN REALIZADAS VERIFICACIÓN PROGRAMADAS</t>
  </si>
  <si>
    <t>3.4.1.</t>
  </si>
  <si>
    <t>HALLAZGO ADMINISTRATIVO CON PRESUNTA INCIDENCIA DISCIPLINARIA, EN RAZÓN A QUE LA SDM NO EFECTUÓ UN PROCESO DE PLANEACIÓN EFICIENTE VIÉNDOSE REFLEJADA DURANTE LA INICIACIÓN Y EJECUCIÓN DEL CONVENIO 1029 DE 2010.</t>
  </si>
  <si>
    <t>SE AJUSTÓ EL ALCANCE DEL CONVENIO CON EL DOCUMENTO "DEFINICIÓN DE SERVICIOSYFUNCIONALIDADES ASOCIADAS AL SIT PARA BOGOTÁ" POR CAMBIOS NORMATIVOS Y LA PERMANENTE EVOLUCIÓN TECNOLÓGICA. SIN EMBARGO LA SDM SE RATIFICA EN LO SEÑALADO EN EL ESCRITO DE RESPUESTA A LAS OBSERVACIONES DEL INFORME PRELIMINAR CON RADICADO SDM 7851</t>
  </si>
  <si>
    <t>REUNIONES REALIZADAS/ REUNIONES PROGRAMADAS.</t>
  </si>
  <si>
    <t>SE AJUSTÓ EL ALCANCE DEL CONVENIO CON EL DOCUMENTO "DEFINICIÓN DE SERVICIOS Y FUNCIONALIDADES ASOCIADAS AL SIT PARA BOGOTÁ" POR CAMBIOS NORMATIVOS Y LA PERMANENTE EVOLUCIÓN TECNOLÓGICA. SIN EMBARGO LA SDM  SE RATIFICA EN LO SEÑALADO EN EL ESCRITO DE RESPUESTA A LAS OBSERVACIONES DEL  INFORME PRELIMINAR CON RADICADO SDM 7851</t>
  </si>
  <si>
    <t>VERIFICACIÓN REALIZADAS/ VERIFICACIÓN PROGRAMADAS</t>
  </si>
  <si>
    <t>3.4.1.1</t>
  </si>
  <si>
    <t>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t>
  </si>
  <si>
    <t>ACTO ADMINISTRATIVO REGLAMENTO INTERNO DE RECAUDO DE CARTERA SUSCEPTIBLE DE COBRO POR JC</t>
  </si>
  <si>
    <t>DIRECCIÓN DE ASUNTOS LEGALES Y SUBDIRECCIÓN DE JURISDICCIÓN COACTIVA</t>
  </si>
  <si>
    <t>SOCIALIZACIONES DEL REGLAMENTO INTERNO DE RECAUDO DE CARTERA SUSCEPTIBLE DE COBRO POR JC</t>
  </si>
  <si>
    <t>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t>
  </si>
  <si>
    <t>3.4.1.2</t>
  </si>
  <si>
    <t>HALLAZGO ADMINISTRATIVO POR CUANTO LA ENTIDAD NO LLEVA UN DETALLADO Y ESTRICTO CONTROL DE LOS PROCESOS DE JURISDICCIÓN COACTIVA CONTRA LAS EMPRESAS TRANSPORTADORAS.</t>
  </si>
  <si>
    <t>FALTA DE ORGANIZACIÓN DE LOS EXPEDIENTES DE COBRO COACTIVO POR MULTAS IMPUESTAS POR FACTOR DE CALIDAD DE LAS VIGENCIAS 2007 A 2015 QUE EVITAN EL CONTROL DE LOS PROCESOS.</t>
  </si>
  <si>
    <t>ORGANIZAR LOS EXPEDIENTES DE COBRO COACTIVO POR MULTAS IMPUESTAS POR FACTOR DE CALIDAD DE LAS VIGENCIAS 2007 A 2015, SEGÚN LAS POLITICAS ESTABLECIDAS POR LA ENTIDAD.</t>
  </si>
  <si>
    <t>EXPEDIENTES DE COBRO COACTIVO DE  MULTAS POR FACTOR DE CALIDAD  VIGENCIAS 2007 A 2015 ORGANIZADOS.</t>
  </si>
  <si>
    <t>(CANTIDAD DE EXPEDIENTES DE COBRO COACTIVO DE MULTAS POR FACTOR DE CALIDAD DE LAS VIGENCIAS 2007 A 2015 ORGANIZADOS / CANTIDAD TOTAL DE EXPEDIENTES DE LAS VIGENCIAS 2007 A 2015)*100</t>
  </si>
  <si>
    <t>DEFICIENCIAS EN LOS CONTROLES DE LOS EXPEDIENTES DE COBRO POR INFRACCIONES A LAS NORMAS DE TRANSPORTE PÚBLICO.</t>
  </si>
  <si>
    <t>ACTUALIZAR, PUBLICAR Y SOCIALIZAR EL PROCEDIMIENTO  PM03-PR23 "PROCEDIMIENTO COBRO DE SANCIONES AL TRANSPORTE PÚBLICO", CON EL FIN DE INCLUIR MECANISMOS DE CONTROL PARA LOS EXPEDIENTES DE COBRO POR INFRACCIONES A LAS NORMAS DE TRANSPORTE PÚBLICO.</t>
  </si>
  <si>
    <t>PROCEDIMIENTO ACTUALIZADO, SOCIALIZADO Y PUBLICADO.</t>
  </si>
  <si>
    <t>UN (1)  PROCEDIMIENTO ACTUALIZADO, SOCIALIZADO Y PUBLICADO.</t>
  </si>
  <si>
    <t>2017-09-10</t>
  </si>
  <si>
    <t>3.4.2</t>
  </si>
  <si>
    <t>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</si>
  <si>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t>
  </si>
  <si>
    <t>REALIZAR DOS VECES AL MES REUNIONES CON EL FIN DE VERIFICAR EL  CUMPLIMENTO DE LAS  OBLIGACIONES ESPECÍFICAS DE LA INTERVENTORÍA  EN EL MARCO DEL CONVENIO 1029.</t>
  </si>
  <si>
    <t>REUNIONES REALIZADAS/ REUNIONES PROGRAMADAS</t>
  </si>
  <si>
    <t>COORDINAR CON LA  DIRECCIÓN DE ASUNTOS LEGALES UNA CAPACITACIÓN CON EL FIN DE    HACER INDUCCIÓN Y REINDUCIÓN DE LAS FUNCIONES DE INTERVENTORÍA Y SUPERVISIÓN DE LOS CONTRATOS.</t>
  </si>
  <si>
    <t>CAPACITACIÓN REALIZADA / CAPACITACIÓN PROGRAMADA</t>
  </si>
  <si>
    <t>3.4.2.</t>
  </si>
  <si>
    <t>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</si>
  <si>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3.4.3</t>
  </si>
  <si>
    <t>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t>
  </si>
  <si>
    <t>LA SDM CONTRATÓ BAJO EL MODELO DE NEGOCIO CPEX Y OPEX DANDO LUGAR A QUE LA ETB SE MANTUVIERA VINCULADA DE MANERA OBLIGATORIA Y NO EXCLUYENTE A LA OPERACIÓN DEL PRODUCTO, SIN DISCRIMINAR ESTOS DOS ÍTEMS.</t>
  </si>
  <si>
    <t>SOLICITAR LA DISCRIMINACIÓN DETALLADA  DE CAPEX Y OPEX, PARA EL DESARROLLO DE LOS COMPONENTES QUE CORRESPONDA IMPLEMENTAR, DE ACUERDO A LO ESTABLECIDO EN EL ANEXO FINANCIERO PARA LA FASE 1.</t>
  </si>
  <si>
    <t>DOCUMENTO CON DETALLE DE CAPEX Y OPEX</t>
  </si>
  <si>
    <t>SOLICITUD DISCRIMINADA Y DETALLADA  DE CAPEX Y OPEX PARA EL COMPONENTE QUE CORRESPONDA/ DISCRIMINACIÓN PRESENTADA</t>
  </si>
  <si>
    <t>LA SDM CONTRATÓ BAJO EL MODELO DE NEGOCIO CAPEX Y OPEX DANDO LUGAR A QUE LA ETB SE MANTUVIERA VINCULADA DE MANERA OBLIGATORIA Y NO EXCLUYENTE A LA OPERACIÓN DEL PRODUCTO, SIN DISCRIMINAR ESTOS DOS ÍTEMS.</t>
  </si>
  <si>
    <t>VERIFICAR MENSUALMENTE A TRAVÉS DE  INTERVENTORÍA EL  ESTRICTO CUMPLIMIENTO A LO ESTABLECIDO EN  LA LETRA (K)  DE LA CLAUSULA SEGUNDA - OBLIGACIONES DE LAS PARTES, DEL OTROSÍ  NO. 2 AL ANEXO FINANCIERO FASE I DEL CONVENIO 1029 DE 2010 RELACIONADO CON LOS ANS.</t>
  </si>
  <si>
    <t>VERIFICACIONES REALIZADAS</t>
  </si>
  <si>
    <t>VERIFICACIÓN REALIZADA /VERIFICACIÓN PROGRAMADA</t>
  </si>
  <si>
    <t>3.4.3.</t>
  </si>
  <si>
    <t>3.4.3.1</t>
  </si>
  <si>
    <t>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</si>
  <si>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3.4.4</t>
  </si>
  <si>
    <t>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</si>
  <si>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</si>
  <si>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CONSOLIDAR  UN GRUPO INTERDISCIPLINARIO QUE REALICE  LA EVALUACIÓN DEL DOCUMENTO TÉCNICO QUE SOPORTÓ LA SUSCRIPCIÓN DEL CONTRATO INICIAL FRENTE A LOS DOCUMENTOS  QUE SIRVIERON DE SUSTENTO  PARA LAS  MODIFICACIONES AL CONTRATO</t>
  </si>
  <si>
    <t>DOCUMENTO TÉCNICO</t>
  </si>
  <si>
    <t>DOCUMENTO TÉCNICO PRESENTADO.</t>
  </si>
  <si>
    <t>OFICINA DE INFORMACIÓN SECTORIAL / DIRECCION DE CONTROL Y VIGILANCIA</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</si>
  <si>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</si>
  <si>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REALIZAR DOS VECES AL MES REUNIONES A FIN DE VERIFICAR EL  CABAL DESARROLLO DEL CONVENIO.</t>
  </si>
  <si>
    <t>3.4.4.</t>
  </si>
  <si>
    <t>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t>
  </si>
  <si>
    <t>CONSOLIDAR  UN GRUPO INTERDISCIPLINARIO QUE REALICE  LA EVALUACIÓN DEL DOCUMENTO TÉCNICO QUE SOPORTÓ LA SUSCRIPCIÓN DEL CONTRATO INICIAL FRENTE A LOS DOCUMENTOS  QUE SIRVIERON DE SUSTENTO  PARA LAS  MODIFICACIONES AL CONTRATO. DICHO GRUPO DEBERÁ PRODUCIR UN DOCUMENTO  RESULTADO DE LA EVALUACIÓN  QUE SERVIRÁ  DE LÍNEA BASE PARA PLANTEAR Y EVALUAR LAS ACCIONES A ADELANTAR POR LA ENTIDAD QUE PERMITAN  DE ACUERDO CON LOS AVANCES EN MATERIA DE TECNOLOGÍA CONTINUAR CON LA EJECUCIÓN DEL PROYECTO SIT.</t>
  </si>
  <si>
    <t>OFICINA DE INFO SECTORIAL / DIR DE CONTROL Y VIGILANCIA</t>
  </si>
  <si>
    <t>3.4.4.1</t>
  </si>
  <si>
    <t>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</si>
  <si>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3.4.5.1</t>
  </si>
  <si>
    <t>HALLAZGO ADMINISTRATIVO CON PRESUNTA INCIDENCIA DISCIPLINARIA, PORQUE LA SECRETARÍA DISTRITAL DE MOVILIDAD APROBÓ EL CRONOGRAMA DE LA OBRA CIVIL PARA LA ADECUACIÓN DEL CENTRO DE GESTIÓN DEL TRÁNSITO, CON ACTIVIDADES QUE NO SE VAN A EJECUTAR.</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</si>
  <si>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</si>
  <si>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t>
  </si>
  <si>
    <t>ACTA SUSCRITA</t>
  </si>
  <si>
    <t>ACTA ELABORADA</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</si>
  <si>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</si>
  <si>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COORDINARÁ CON LA DIRECCIÓN DE ASUNTOS LEGALES, UNA CAPACITACIÓN CON EL FIN DE HACER INDUCCIÓN Y REINDUCIÓN DE LAS FUNCIONES DE INTERVENTORÍA Y SUPERVISIÓN DE LOS CONTRATOS.</t>
  </si>
  <si>
    <t>3.4.5.1.</t>
  </si>
  <si>
    <t>3.4.5.2</t>
  </si>
  <si>
    <t>HALLAZGO ADMINISTRATIVO CON PRESUNTA INCIDENCIA DISCIPLINARIA PORQUE LA SDM DIO INICIO A LA OBRA CIVIL PARA LA ADECUACIÓN DEL CENTRO DE GESTIÓN DE TRÁNSITO DEL SIT, SIN LOS DISEÑOS APROBADOS POR PARTE DE LA INTERVENTORÍA A CARGO DE LA UNIVERSIDAD DISTRITAL.</t>
  </si>
  <si>
    <t>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t>
  </si>
  <si>
    <t>REALIZAR UN ESTUDIO A PARTIR DEL CUAL SE  DETERMINARÁ EL ALCANCE DE UN PROYECTO CONSTRUCTIVO EN LA INGENIERÍA DE DETALLE Y SE REMITIRÁ AL ÁREA CORRESPONDIENTE, PARA QUE SEA TENIDO EN CUENTA EN LOS EVENTUALES PROCESOS CON LAS MISMAS CONDICIONES.</t>
  </si>
  <si>
    <t>DOCUMENTO ESTUDIO TÉCNICO</t>
  </si>
  <si>
    <t>1, ESTUDIO  TÉCNICO ELABORADO</t>
  </si>
  <si>
    <t>COORDINAR CON LA DIRECCIÓN DE ASUNTOS LEGALES, UNA CAPACITACIÓN CON EL FIN DE HACER INDUCCIÓN Y REINDUCIÓN DE LAS FUNCIONES DE INTERVENTORÍA Y SUPERVISIÓN DE LOS CONTRATOS.</t>
  </si>
  <si>
    <t>CONTINUAR CON EL PROCESO SANCIONATORIO PERTINENTE.</t>
  </si>
  <si>
    <t>3.4.5.2.</t>
  </si>
  <si>
    <t>3.4.5.3</t>
  </si>
  <si>
    <t>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</si>
  <si>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t>
  </si>
  <si>
    <t>REALIZAR DOS VECES AL MES REUNIONES A FIN DE VERIFICAR EL CUMPLIMENTO DE LAS  OBLIGACIONES ESPECÍFICAS DE LAS PARTES.</t>
  </si>
  <si>
    <t>REUNIONES REALIZADAS REUNIONES PROGRAMADAS</t>
  </si>
  <si>
    <t>CAPACITACIÓN REALIZADA CAPACITACIÓN PROGRAMADA</t>
  </si>
  <si>
    <t>3.4.5.3.</t>
  </si>
  <si>
    <t>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</si>
  <si>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</si>
  <si>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</si>
  <si>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</si>
  <si>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3.5.1</t>
  </si>
  <si>
    <t>HALLAZGO ADMINISTRATIVO CON PRESUNTA INCIDENCIA DISCIPLINARIA Y FISCAL POR VALOR DE DOSCIENTOS SESENTA Y CUATRO MILLONES DE PESOS ($264.000.000)</t>
  </si>
  <si>
    <t>UNA VEZ ANALIZADA LA RESPUESTA DADA POR LA ENTIDAD MEDIANTE OFICIO SDM-OSI- 1317394-2015 CON RADICADO 1-2015-2038 DE OCTUBRE 2 DE 2015, SE CONFIRMA EL HALLAZGO</t>
  </si>
  <si>
    <t>EXPEDIR UNA CIRCULAR INFORMATIVA PARA TODOS LOS SUPERVISORES DE CONTRATOS DE LA ENTIDAD, EN LA CUAL SE RATIFIQUEN LAS FUNCIONES INCLUIDAS EN EL MANUAL DE CONTRATACIÓN</t>
  </si>
  <si>
    <t>EMISIÓN DE CIRCULAR</t>
  </si>
  <si>
    <t>2015-11-30</t>
  </si>
  <si>
    <t>3.6.1</t>
  </si>
  <si>
    <t>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t>
  </si>
  <si>
    <t>REQUERIR AL CONTRATISTA ENTREGA INMEDIATA SEGURA, PARA QUE REALICE EL PAGO POR VALOR DE $25.779.200 POR CONCEPTO DE ACTOS ADMINISTRATIVOS DE REVOCATORIA DIRECTA POR CAUSAS ATRIBUIBLES AL CONTRATISTA Y PROCEDER CON LA LIQUIDACIÓN DEL CONTRATO</t>
  </si>
  <si>
    <t>REQUERIMIENTO AL CONTRATISTA</t>
  </si>
  <si>
    <t>LIQUIDACIÓN DEL CONTRATO 2013-1733</t>
  </si>
  <si>
    <t>DEBILIDADES EN LA ESTRUCTURACIÓN DE PROCESOS DE CONTRATACIÓN, EN LO RELACIONADO A ESPECIFICACIONES.</t>
  </si>
  <si>
    <t>INCLUIR EN LA ESTRUCTURACIÓN DE LOS  PROCESO DE CONTRATACIÓN DEL SERVICIO DE MENSAJERÍA ESPECÍFICAMENTE EL COBRO DEL VALOR DEL COMPARENDO POR CONCEPTO DE ACTOS DE REVOCATORIA DIRECTA POR CAUSAS ATRIBUIBLES AL CONTRATISTA.</t>
  </si>
  <si>
    <t>ESTRUCTURACIÓN PROCESO DE CONTRATACIÓN</t>
  </si>
  <si>
    <t>PROCESO DE CONTRATACIÓN SERVICIO DE MENSAJERÍA</t>
  </si>
  <si>
    <t>POSIBLE FALLAS EN LA EJECUCIÓN DE FUNCIONES POR PARTE DE LOS SUPERVISORES PREVISTAS EN EL MANUAL DE SUPERVISIÓN E INTERVENTORÍA, POS SU DESCONOCIMIENTO.</t>
  </si>
  <si>
    <t>SOCIALIZACIONES  REVISAR DESCRIPCIÓN ESTA N/A</t>
  </si>
  <si>
    <t>(NUMERO DE SERVIDORES SOCIALIZADOS/NUMERO DE SERVIDORES CONVOCADOS A LA SOCIALIZACIÓN)*100 REVISAR REDACCIÓN N/A</t>
  </si>
  <si>
    <t>SUBSECRETARÍAS / DIRECCIÓN DE ASUNTOS LEGALES REVISAR PERTINENCIA INCLUIR A LA DAL</t>
  </si>
  <si>
    <t>3.6.8</t>
  </si>
  <si>
    <t>HALLAZGO ADMINISTRATIVO CON PRESUNTA INCIDENCIA DISCIPLINARIA PORQUE EN LA JUNTA DIRECTIVA DEL ENTE GESTOR PESE DEL ANÁLISIS MINUCIOSO DEL ESTADO DE LA IMPLEMENTACIÓN DEL SITP Y DEL COMPORTAMIENTO DEL FONDO DE ESTABILIZACIÓN TARIFARIA- FET</t>
  </si>
  <si>
    <t>SE CONFIRMA EL HALLAZGO ADMINISTRATIVO CON PRESUNTA INCIDENCIA DISCIPLINARIA, YA QUE SI BIEN SE ESTRUCTURÓ UN ANÁLISIS CUIDADOSO DEL ESTADO DE LA IMPLEMENTACIÓN DEL SITP Y DEL COMPORTAMIENTO DEL FONDO DE ESTABILIZACIÓN TARIFARIA- FET POR LA JUNTA DIRECTIVA, SE PRECISÓ EL RETIRO DEFINITIVO DE LOS BUSES DEL TRANSPORTE PÚBLICO COLECTIVO – TPC EL 31 DE MAYO DE 2015, EL CUAL NO SE CUMPLIÓ; EVIDENCIÁNDOSE FALTA DE CONCERTACIÓN Y COORDINACIÓN ENTRE EL ENTE GESTOR Y LA SECRETARÍA DISTRITAL DE MOVILIDAD.</t>
  </si>
  <si>
    <t>CONTINUAR CON LAS REUNIONES DE SEGUIMIENTO DE LA IMPLEMENTACIÓN DEL SITP. SE REALIZARÁ MÍNIMO UNA REUNIÓN MENSUAL. ADICIONAL A LO ANTERIOR, SE DARÁ CONTINUIDAD AL SEGUIMIENTO A LA  IMPLEMENTACIÓN DEL SITP EN EL COMITÉ SECTORIAL DE MOVILIDAD, CON MÍNIMO AVANCE TRIMESTRAL.</t>
  </si>
  <si>
    <t>REALIZAR REUNIONES DE SEGUIMIENTO DE LA IMPLEMENTACIÓN DEL SITP.</t>
  </si>
  <si>
    <t>NO. DE REUNIONES DE SEGUIMIENTO AL SITP EFECTUADAS / NO. DE REUNIONES DE SEGUIMIENTO AL SITP PROGRAMADAS</t>
  </si>
  <si>
    <t>3.9.1.1</t>
  </si>
  <si>
    <t>HALLAZGO ADMINISTRATIVO CON POSIBLE INCIDENCIA DISCIPLINARIA POR LA AUSENCIA DE CONTROLES EFICACES EN EL PROCESO DE REGISTRO DE RECAUDO QUE GENERAN NUEVAS INCONSISTENCIAS EN LA APLICACIÓN DE LOS PAGOS.</t>
  </si>
  <si>
    <t>REQUERIMIENTO AL ADMINISTRADOR DEL SISTEMA DE INFORMACIÓN CONTRAVENCIONAL SICON</t>
  </si>
  <si>
    <t>CONSULTA A LA AUTORIDAD FISCAL COMPETENTE</t>
  </si>
  <si>
    <t>CONSULTA ELEVADA A LA AUTORIDAD FISCAL COMPETENTE, CON EL FIN DE QUE DETERMINE EL DESTINO QUE SE DEBE DAR A AQUELLOS PAGOS CONSIGNADOS POR CIUDADANOS</t>
  </si>
  <si>
    <t>ELABORAR UN PLAN DE TRABAJO QUE PERMITA HACER UN SEGUIMIENTO PERIODICO A LOS "PAGOS NO APLICADOS" Y ADOPTAR LAS DECISIONES QUE DE SU ANÁLISIS SE DERIVEN.</t>
  </si>
  <si>
    <t>PLAN DE TRABAJO QUE PERMITA HACER UN SEGUIMIENTO PERIODICO</t>
  </si>
  <si>
    <t>PLAN DE TRABAJO QUE PERMITA HACER UN SEGUIMIENTO PERIODICO A LOS "PAGOS NO APLICADOS" Y ADOPTAR LAS DECISIONES QUE DE SU ANÁLISIS SE DERIVEN.</t>
  </si>
  <si>
    <t>3.9.1.2</t>
  </si>
  <si>
    <t>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t>
  </si>
  <si>
    <t>3.9.2.1</t>
  </si>
  <si>
    <t>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t>
  </si>
  <si>
    <t>3.9.3.1</t>
  </si>
  <si>
    <t>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t>
  </si>
  <si>
    <t>3.9.4.1</t>
  </si>
  <si>
    <t>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t>
  </si>
  <si>
    <t>3.9.5.1</t>
  </si>
  <si>
    <t>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t>
  </si>
  <si>
    <t>AUSENCIA DE POLÍTICAS QUE PERMINTAN UNA GESTIÓN DE COBRO COACTIVA EFICAZ Y EFICIENTE SOBRE LA CARTERA DE ACUERDOS DE PAGO.</t>
  </si>
  <si>
    <t>MODIFICAR  EL MANUAL DE ADMINISTRACIÓN Y COBRO DE CARTERA EXISTENTE EN LA  ENTIDAD  COMO UN REGLAMENTO INTERNO DE RECAUDO DE CARTERA SUSCEPTIBLE DE COBRO POR JURISDICCIÓN COACTIVA, PARA ADOPTAR POLÍTICAS QUE PERMINTAN UNA GESTIÓN DE COBRO COACTIVA EFICAZ Y EFICIENTE SOBRE LA CARTERA DE ACUERDOS DE PAGO.</t>
  </si>
  <si>
    <t>ADOPTAR MEDIANTE ACTO ADMINISTRATIVO EL  REGLAMENTO INTERNO DE RECAUDO DE CARTERA SUSCEPTIBLE DE COBRO POR JURISDICCIÓN COACTIVA,  EN EL CUAL SE ESTABLECE POLÍTICAS QUE PERMINTAN UNA GESTIÓN DE COBRO COACTIVA EFICAZ Y EFICIENTE SOBRE LA CARTERA DE ACUERDOS DE PAGO.</t>
  </si>
  <si>
    <t>ACTO ADM EL CUAL SE ADOPTA EL REGLAMENTO INTERNO DE RECAUDO DE CARTERA SUSCEPTIBLE DE COBRO POR JC</t>
  </si>
  <si>
    <t>3.9.5.2</t>
  </si>
  <si>
    <t>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t>
  </si>
  <si>
    <t>DEFICIENCIAS EN LA ACTUALIZACIÓN DE LOS DATOS RELACIONADOS CON LOS ACUERDOS DE PAGO EN EL SIMIT</t>
  </si>
  <si>
    <t>REALIZAR LAS GESTIONES TENDENTES A ACTUALIZAR LA INFORMACIÓN RELACIONADA CON LOS ACUERDOS DE PAGO CONTENIDAS EN EL SISTEMA DE INFORMACIÓN DE LA SDM AL SIMIT</t>
  </si>
  <si>
    <t>GESTIONES REALIZADAS A ACTUALIZAR LA INFORMACIÓN RELACIONADA CON AP CONTENIDAS EN EL SISTEMA SIMIT</t>
  </si>
  <si>
    <t>(NÚMERO DE ACCIONES GESTIONADAS TENDIENTES  A ACTUALIZAR LA EN EL SISTEMA DE INFORMACIÓN DE LA SDM AL SIMIT / NÚMERO DE ACCIONES PROGRAMADAS EN EL SISTEMA DE INFORMACIÓN DE LA SDM AL SIMIT)*100</t>
  </si>
  <si>
    <t>DIRECCIÓN DE SERVICIO AL CIUDADANO /  OFICINA DE INFORMACIÓN SECTORIAL</t>
  </si>
  <si>
    <t>3.9.5.3</t>
  </si>
  <si>
    <t>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t>
  </si>
  <si>
    <t>AUSENCIA DE POLÍTICAS QUE PERMITAN A LA SUBDIRECCIÓN DE JURISDICCIÓN COACTIVA LA TOMA DE DECISIONES FRENTE A LOS ACUERDOS DE PAGO EN MORA.</t>
  </si>
  <si>
    <t>MODIFICAR  EL MANUAL DE ADMINISTRACIÓN Y COBRO DE CARTERA EXISTENTE EN LA  ENTIDAD  COMO UN REGLAMENTO INTERNO DE RECAUDO DE CARTERA SUSCEPTIBLE DE COBRO POR JURISDICCIÓN COACTIVA, QUE ADOPTE POLÍTICAS QUE PERMITAN LA TOMA DE DECISIONES FRENTE A LOS ACUERDOS DE PAGO EN MORA.</t>
  </si>
  <si>
    <t>PROYECTO DE REGLAMENTO INTERNO DE RECAUDO DE CARTERA SUSCEPTIBLE DE COBRO POR JC</t>
  </si>
  <si>
    <t>ADOPTAR MEDIANTE ACTO ADMINISTRATIVO EL  REGLAMENTO INTERNO DE RECAUDO DE CARTERA SUSCEPTIBLE DE COBRO POR JURISDICCIÓN COACTIVA,  QUE ADOPTE POLÍTICAS QUE PERMITAN LA TOMA DE DECISIONES FRENTE A LOS ACUERDOS DE PAGO EN MORA.</t>
  </si>
  <si>
    <t>4.1.1</t>
  </si>
  <si>
    <t>HALLAZGO ADMINISTRATIVO POR CUANTO LA INFORMACIÓN REGISTRADA EN EL REPORTE DE INVENTARIO FÍSICO CBN1026 (DOCUMENTO ELECTRÓNICO QUE SE REPORTÓ A LA CONTRALORÍA DE BOGOTÁ EN LA CUENTA ANUAL CON VIGENCIA 2014) NO CONTIENE LA TOTALIDAD DE LOS SERIALES Y/O PLACAS DE INVENTARIO DE LOS EQUIPOS RELACIONADOS EN DICHA BASE DE DATOS QUE PERMITAN INDIVIDUALIZAR POR PRODUCTO EN EL INVENTARIO PRESENTADO.</t>
  </si>
  <si>
    <t>POSIBLES DEFICIENCIAS EN EL REGISTRO DE LA TOTALIDAD DE LOS SERIALES Y/O PLACAS DE INVENTARIOS DE LOS EQUIPOS RELACIONADOS EN LA BASE DE DATOS</t>
  </si>
  <si>
    <t>SE  PROCEDERÁ A REGISTRAR LA TOTALIDAD DE LOS SERIALES DE LOS EQUIPOS DE COMPUTO,  PARA EL SIGUIENTE INFORME CBN 1026  CORRESPONDINETE AL INVENTARIO FISICO DEL AÑO 2016.</t>
  </si>
  <si>
    <t>INDICADOR DE SERIALES REGISTRADOS</t>
  </si>
  <si>
    <t>(NUMERO DE EQUIPOS DE COMPUTO REGISTRADOS CON SERIAL / SOBRE EL NUMERO TOTAL DE  EQUIPOS DE COMPUTO) .</t>
  </si>
  <si>
    <t>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t>
  </si>
  <si>
    <t>SE REALIZARON EMBARGOS POR INCUMPLIMIENTO A LAS NORMAS DE TRÁNSITO A CIUDADANOS QUE NO TENÍAN OBLIGACIONES CON LA SDM</t>
  </si>
  <si>
    <t>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t>
  </si>
  <si>
    <t>COMUNICACIÓN EMITIDA</t>
  </si>
  <si>
    <t>UNA (1) COMUNICACIÓN EN LOS TÉRMINOS DE LEY 1755 DE 2015 Y 1437 DE 2011</t>
  </si>
  <si>
    <t>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t>
  </si>
  <si>
    <t>DEBILIDAD EN EL SEGUIMIENTO Y CONTROL DE CADA UNA DE LAS DEPENDENCIAS DE LA SECRETARIA DE MOVILIDAD QUE CONTESTAN DERECHOS DE PETICIÓN</t>
  </si>
  <si>
    <t>DAR RESPUESTA A LOS 9 DERECHOS DE PETICIÓN RELACIONADOS EN EL INFORME FINAL DE AUDITORIA  PAD 2019</t>
  </si>
  <si>
    <t>DERECHOS DE PETICIÓN EVIDENCIADOS EN LA AUDITORIA CONTESTADOS</t>
  </si>
  <si>
    <t>DERECHOS DE PETICIÓN CONTESTADOS/ DERECHOS DE PETICIÓN IDENTIFICADOS EN LA AUDITORIA</t>
  </si>
  <si>
    <t>SUBSECRETARIA DE GESTIÓN JURÍDICA  SUBSECRETARÍA DE SERVICIOS A LA CIUDADANÍA</t>
  </si>
  <si>
    <t>REALIZAR SEGUIMIENTO SEMANAL POR PARTE DE CADA DEPENDENCIA A LOS REQUERIMIENTOS ASIGNADOS EN LOS APLICATIVOS.</t>
  </si>
  <si>
    <t>ACTAS DE SEGUIMIENTO SEMANAL</t>
  </si>
  <si>
    <t>SEGUIMIENTOS REALIZADOS EN EL MES / 4 SEGUIMIENTOS MENSUALES</t>
  </si>
  <si>
    <t>TODAS LAS DEPENDENCIAS DE  LA SECRETARÍA</t>
  </si>
  <si>
    <t>ACTUALIZAR EL LINEAMIENTO DEL MANUAL DE TRÁMITES Y PRESTACIÓN DEL SERVICIO  (PM04-MN01) NUMERAL 6. REPORTE SEMANAL.</t>
  </si>
  <si>
    <t>MANUAL ACTUALIZADO Y PUBLICADO</t>
  </si>
  <si>
    <t>DIRECCIÓN DE ATENCIÓN AL CIUDADANO</t>
  </si>
  <si>
    <t>4.1.2</t>
  </si>
  <si>
    <t>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</si>
  <si>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LA SUBDIRECCIÓN DE JURISDICCIÓN COACTIVA NO CUENTA CON LA CAPACIDAD INSTALADA NECESARIA PARA ORGANIZAR LOS EXPEDIENTES ALLEGADOS CON OCASIÓN DE LA GESTIÓN DE COBRO.</t>
  </si>
  <si>
    <t>FORTALECER LA GESTIÓN DE ARCHIVO, PARA DAR CUMPLIMIENTO RESPECTO A LA CONFORMACIÓN, ARGUMENTACIÓN Y CONTROL DE EXPEDIENTES</t>
  </si>
  <si>
    <t>CONFORMACIÓN DE EXPEDIENTES</t>
  </si>
  <si>
    <t>EXPEDIENTES CONFORMADOS/ TOTAL DE EXPEDIENTES GENERADOS EN LA VIGENCIA 2018* 100</t>
  </si>
  <si>
    <t>DESCONOCIMIENTO DE LOS LINEAMIENTOS PARA LA ORGANIZACIÓN DE ARCHIVOS DE GESTIÓN.</t>
  </si>
  <si>
    <t>SOCIALIZAR LOS LINEAMIENTOS PARA LA ORGANIZACIÓN DE ARCHIVOS DE GESTIÓN AL PERSONAL ENCARGADO DEL ARCHIVO DE LA SUBDIRECCIÓN DE JURISDICCIÓN COACTIVA</t>
  </si>
  <si>
    <t>SOCIALIZACIÓN  DE LOS LINEAMIENTOS</t>
  </si>
  <si>
    <t>NUMERO DE INVITADOS/ NUMERO DE ASISTENTES *100 </t>
  </si>
  <si>
    <t>2018-11-30</t>
  </si>
  <si>
    <t>DEFICIENCIAS EN LA ORGANIZACIÓN DE ARCHIVOS DE GESTIÓN</t>
  </si>
  <si>
    <t>SEGUIMIENTO A LA ORGANIZACIÓN DEL ARCHIVO DE GESTIÓN ABIERTO EN LAS VIGENCIAS 2016-2017  DE LA SUBDIRECCIÓN DE JURISDICCIÓN COACTIVA CORRESPONDIENTE A 3.380 EXPEDIENTES</t>
  </si>
  <si>
    <t>SEGUIMIENTO A LA ORGANIZACIÓN DE ARCHIVOS DE GESTIÓN A PARTIR DE UNA MUESTRA ALEATORIA</t>
  </si>
  <si>
    <t>10% DE LOS ARCHIVOS DE GESTIÓN 2016-2017 ABIERTOS OBJETO DE SEGUIMIENTO 336EXPEDIENTES</t>
  </si>
  <si>
    <t>4.1.3</t>
  </si>
  <si>
    <t>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t>
  </si>
  <si>
    <t>LINEAMIENTOS DEL PROCEDIMIENTO APLICABLES SOLAMENTE A LOS ACTOS ADMINISTRATIVOS SUSCRITOS POR EL REPRESENTANTE LEGAL DE LA ENTIDAD</t>
  </si>
  <si>
    <t>ACTUALIZACIÓN Y SOCIALIZACIÓN DEL PROCEDIMIENTO PA05-PR08 “PROCEDIMIENTO PARA LA ELABORACIÓN Y APROBACIÓN DE RESOLUCIONES”.</t>
  </si>
  <si>
    <t>ACTUALIZACIÓN Y SOCIALIZACIÓN DEL PROCEDIMIENTO PA05-PR08 .</t>
  </si>
  <si>
    <t>UNA ACTUALIZACIÓN Y SOCIALIZACIÓN DEL PROCEDIMIENTO PA05-PR08 “PROCEDIMIENTO PARA LA ELABORACIÓN Y APROBACIÓN DE RESOLUCIONES”.</t>
  </si>
  <si>
    <t>4.2.1</t>
  </si>
  <si>
    <t>HALLAZGO ADMINISTRATIVO CON PRESUNTA INCIDENCIA DISCIPLINARIA PORQUE LA DIRECCIÓN DE CONTROL Y VIGILANCIA DE LA SDM NO LIQUIDÓ EL CONTRATO NO. 2011-1262 EN EL PLAZO MÁXIMO QUE DETERMINA EL ARTÍCULO 11 DE LA LEY 1150 DE 2007.</t>
  </si>
  <si>
    <t>DÉBILES MECANISMOS DE CONTROL INSTITUCIONAL PARA LA LIQUIDACIÓN DE CONTRATOS.</t>
  </si>
  <si>
    <t>IMPLEMENTAR UNA BASE DE DATOS CON LOS CONTRATOS QUE SE ENCUENTREN EN TERMINO DE LIQUIDACIÓN E INFORMAR PERIÓDICAMENTE A LOS SUPERVISORES DE CONTRATOS Y/O ÁREAS RESPONSABLES SOBRE DICHO TERMINO</t>
  </si>
  <si>
    <t>BASE DE DATOS DE CONTRATOS EN TÉRMINOS DE LIQUIDACIÓN</t>
  </si>
  <si>
    <t>BASE DE DATOS DE CONTRATOS EN TÉRMINOS DE LIQUIDACIÓN IMPLEMENTADA Y REPORTADA SEMESTRALMENTE</t>
  </si>
  <si>
    <t>4.2.1.1</t>
  </si>
  <si>
    <t>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t>
  </si>
  <si>
    <t>SUBSECRETARÍAS / DIRECCIÓN DE ASUNTOS LEGALES</t>
  </si>
  <si>
    <t>SE  PROCEDERÁ A REGISTRAR LA TOTALIDAD DE LOS SERIALES DE LOS EQUIPOS DE COMPUTO,  PARA EL SIGUIENTE INFORME CBN 1026  CORRESPONDIENTE AL INVENTARIO FÍSICO DEL AÑO 2016.</t>
  </si>
  <si>
    <t>4.2.2</t>
  </si>
  <si>
    <t>HALLAZGO ADMINISTRATIVO CON PRESUNTA INCIDENCIA DISCIPLINARIA PORQUE LA SDM NO TUVO EN CUENTA LA NORMATIVIDAD Y JURISPRUDENCIA SOBRE LA MATERNIDAD REFORZADA.</t>
  </si>
  <si>
    <t>DESCONOCIMIENTO DE LA NORMATIVIDAD QUE EXTIENDE EL DERECHO FUNDAMENTAL DE LA ESTABILIDAD LABORAL REFORZADA POR PARTE DEL NOMINADOR.</t>
  </si>
  <si>
    <t>INCLUIR EN LA MATRIZ DE CUMPLIMIENTO LEGAL DEL PROCESO DE GESTIÓN DEL TALENTO HUMANO LA NORMATIVIDAD QUE EXTIENDE EL DERECHO FUNDAMENTAL DE LA ESTABILIDAD LABORAL REFORZADA</t>
  </si>
  <si>
    <t>MATRIZ ACTUALIZADA CON LA NORMA DEL DERECHO FUNDAMENTAL DE LA ESTABILIDAD LABORAL REFORZADA</t>
  </si>
  <si>
    <t>MATRIZ DE CUMPLIMIENTO LEGAL ACTUALIZADA</t>
  </si>
  <si>
    <t>SOCIALIZAR CON LOS NOMINADORES DE LA ENTIDAD  LA NORMATIVIDAD QUE EXTIENDE EL DERECHO FUNDAMENTAL DE LA ESTABILIDAD LABORAL REFORZADA</t>
  </si>
  <si>
    <t>SOCIALIZACIÓN  DE LA NORMA  DEL DERECHO FUNDAMENTAL DE LA ESTABILIDAD LABORAL REFORZADA</t>
  </si>
  <si>
    <t>NÚMERO DE NOMINADORES EN LA ENTIDAD/NÚMERO DE NOMINADORES SOCIALIZADOS*100</t>
  </si>
  <si>
    <t>4.3.4</t>
  </si>
  <si>
    <t>HALLAZGO ADMINISTRATIVO QUE EVIDENCIA LA FALTA DE CONTROL EN EL TRÁMITE DE RESPUESTA A LOS ORGANISMOS DE CONTROL DURANTE EL PROCESO AUDITOR.</t>
  </si>
  <si>
    <t>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t>
  </si>
  <si>
    <t>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t>
  </si>
  <si>
    <t>REVISIÓN Y VO.BO. RESPUESTA  REQUERIMIENTOS ENTES DE CONTROL CON SOLICITUDES EJECUCIÓN PRESUPUESTAL</t>
  </si>
  <si>
    <t>RESPUESTAS A REQUERIMIENTOS DE ENTES DE CONTROL  SOBRE EJECUCIÓN PRESUPUESTAL CON VO. BO./TOTAL DE REQUERIMIENTOS DE ENTES DE CONTROL SOBRE EJECUCIÓN PRESUPUESTAL.</t>
  </si>
  <si>
    <t>OFICINA ASESORA DE COMUNICACIONES (OAC) SUBSECRETARIAS</t>
  </si>
  <si>
    <t>2019-09-30</t>
  </si>
  <si>
    <t>4.4.1</t>
  </si>
  <si>
    <t>HALLAZGO ADMINISTRATIVO CON PRESUNTA INCIDENCIA DISCIPLINARIA POR EL INCUMPLIMIENTO DE LA SECRETARÍA DISTRITAL DE MOVILIDAD PARA DAR RESPUESTA A UN DERECHO DE PETICIÓN EN EL PLAZO LEGALMENTE ESTABLECIDO</t>
  </si>
  <si>
    <t>DEBILIDAD EN LA CLASIFICACIÓN DE LOS DOCUMENTOS RADICADOS PARA LA SUBDIRECCIÓN DE JURISDICCIÓN COACTIVA</t>
  </si>
  <si>
    <t>RECLASIFICAR LOS DOCUMENTOS ALLEGADOS A LA DEPENDENCIA A TRAVÉS DE CORRESPONDENCIA, CON EL FIN DE VERIFICAR EL TIPO DE SOLICITUD Y REALIZAR ASÍ PROCESOS MASIVOS DE RESPUESTA (SI SE REQUIERE) Y GESTIÓN DE ARCHIVO.</t>
  </si>
  <si>
    <t>CLASIFICACIÓN DE DOCUMENTOS</t>
  </si>
  <si>
    <t>NO DE DOCUMENTOS CON RESPUESTA/ NO. DE DOCUMENTOS RECLASIFICADOS</t>
  </si>
  <si>
    <t>INCUMPLIMIENTO DE REQUISITOS RELACIONADOS ALTRATAMIENTO DE PQRSD</t>
  </si>
  <si>
    <t>REALIZAR SOCIALIZACIONES SOBRE EL MANEJO DEL APLICATIVO DE CORRESPONDENCIA, DIRIGIDO A LOS RESPONSABLES DE PROYECTAR RESPUESTAS.</t>
  </si>
  <si>
    <t>NÚMERO DE SERVIDORES SOCIALIZADOS / NÚMERO DE SERVIDORES CONVOCADOS*100</t>
  </si>
  <si>
    <t>SUBSECRETARIA DESPUÉS DEL REDISEÑO</t>
  </si>
  <si>
    <t>DEPENDENCIA DESPUÉS DEL REDISEÑO</t>
  </si>
  <si>
    <t xml:space="preserve">EFICACIA </t>
  </si>
  <si>
    <t>EFECTIVIDAD</t>
  </si>
  <si>
    <t>ESTADO Y EVALUACIÓN AUDITOR 
(OCI - SDM)</t>
  </si>
  <si>
    <t xml:space="preserve">FECHA SEGUIMIENTO </t>
  </si>
  <si>
    <t>NOMBRE AUDITOR</t>
  </si>
  <si>
    <t>ANÁLISIS SEGUIMIENTO ENTIDAD</t>
  </si>
  <si>
    <t>SUBSECRETARÍA DE SERVICIOS A LA CIUDADANÍA</t>
  </si>
  <si>
    <t>SUBDIRECCIÓN DE CONTROL DE TRÁNSITO Y TRANSPORTE</t>
  </si>
  <si>
    <t>DIRECCIÓN DE INVESTIGACIONES ADMINISTRATIVAS AL TRÁNSITO Y TRANSPORTE</t>
  </si>
  <si>
    <t>SUBSECRETARÍA DE POLÍTICA DE MOVILIDAD</t>
  </si>
  <si>
    <t>DIRECCIÓN DE PLANEACIÓN DE LA MOVILIDAD</t>
  </si>
  <si>
    <t>SUBSECRETARÍA DE GESTIÓN JURIDICA</t>
  </si>
  <si>
    <t xml:space="preserve">SUBSECRETARÍA DE GESTIÓN CORPORATIVA </t>
  </si>
  <si>
    <t>Total general</t>
  </si>
  <si>
    <t>Cuenta de CODIGO ACCION</t>
  </si>
  <si>
    <t>María Janneth Romero M</t>
  </si>
  <si>
    <t>Cuenta de No. HALLAZGO</t>
  </si>
  <si>
    <t>PLAN DE MEJORAMIENTO INSTITUCIONAL</t>
  </si>
  <si>
    <t>17/09/2019: Se allega para revisión, la respuesta del IDU DP20183250976671 al radicado 20185261066832 , así como también los compromisos evidenciados en las actas de reunión son la Secretaria de Planeación y el IDU.  Si bien, las acciones adelantadas ayudan a dar claridad respecto de la afectación vial, las mismas no apuntan a la acción ni al indicador propuesto. Por lo anterior, la acción continúa pendiente.
13/02/2019 Se revisaron las acciones pero se establece que se encuentran vigentes</t>
  </si>
  <si>
    <t>Etiquetas de columna</t>
  </si>
  <si>
    <t>Etiquetas de fila</t>
  </si>
  <si>
    <t>2019-09-27</t>
  </si>
  <si>
    <t>MANUAL ACTUALIZADO, PUBLICADO Y SOCIALIZADO</t>
  </si>
  <si>
    <t>2019-10-11</t>
  </si>
  <si>
    <t>HALLAZGO ADMINISTRATIVO CON PRESUNTA INCIDENCIA DISCIPLINARIA POR DEFICIENCIAS EN LA EJECUCIÓN DEL OTROSÍ NO. 4 AL CONTRATO DE CONCESIÓN 2007-071, QUE AFECTARON EL DESARROLLO OPORTUNO DE LAS OBRAS</t>
  </si>
  <si>
    <t>DEFICIENCIA EN LA SUPERVISIÓN Y SEGUIMIENTO DE LOS CONTRATOS</t>
  </si>
  <si>
    <t>REALIZAR SEGUIMIENTO MENSUAL A LA SUPERVISION DE LOS CONTRATOS, POR PARTE DEL ORDENADOR DEL GASTO</t>
  </si>
  <si>
    <t>ACTA DE REUNIONES DE SEGUIMIENTO MENSUAL</t>
  </si>
  <si>
    <t>(NO. DE REUNIONES REALIZADAS / NO. DE REUNIONES PROGRAMADAS)*100</t>
  </si>
  <si>
    <t>2020-09-29</t>
  </si>
  <si>
    <t>3.2.2.2</t>
  </si>
  <si>
    <t>4.1.1.1</t>
  </si>
  <si>
    <t>4.1.3.4.1</t>
  </si>
  <si>
    <t>2020-03-30</t>
  </si>
  <si>
    <t>25/11/2019: No es posible determinar el cumplimiento de acuerdo a la formula del indacador propuesta: (NO  CONTRATOS CON SEGUIMIENTO MENSUAL REALIZADOS/TOTAL DE CONTRATOS DE LA DSC DIFERENTES A PRESTACIÓN DE SERVICIOS)*100
17/09/2019: La acción propuesta “Realizar seguimiento a la gestión de los supervisores de acuerdo con las condiciones del contrato”.  No se evidencia en los documentos allegados, ni se evidencia que subsane la causa del hallazgo. Por lo anterior, no se puede acoger la solicitud de cierre de la acción y continúa pendiente.
13/02/2019 Se revisaron las acciones pero se establece que se encuentran vigentes.</t>
  </si>
  <si>
    <t>25/11/2019: Continúan la misma observación sobre la acción.
17/09/2019: El motivo del Hallazgo es la presunta incidencia disciplinaria por deficiencias en la supervisión del contrato 2017-1700. Pero se adjuntan Planillas de Seguimiento a contrato 071-2007 y 2015-1239.
Se allega para revisión, la justificación y varias actas de reunión con un mismo Interventor, con lo cual no se logra evidenciar efectividad en dichas gestiones frente a la causa del hallazgo. Estas evidencias no apuntan a la acción ni a la fórmula del indicador propuesta (NO CONTRATOS CON SEGUIMIENTO MENSUAL REALIZADOS/TOTAL DE CONTRATOS DE LA DSC DIFERENTES A PRESTACIÓN DE SERVICIOS)*100. Por lo anterior, la acción continúa pendiente.
13/02/2019 Se revisaron las acciones pero se establece que se encuentran vigentes</t>
  </si>
  <si>
    <t>25/11/2019: Continúan la misma observación sobre la acción.
17/09/2019: Se allega para revisión, la justificación y varias actas de reunión con un mismo  Interventor, con lo cual no se logra evidenciar efectividad en dichas gestiones frente a la causa del hallazgo. Estas evidencias no apuntan a la  acción ni a la formula del indicador propuesta (NO  CONTRATOS CON SEGUIMIENTO MENSUAL REALIZADOS/TOTAL DE CONTRATOS DE LA DSC DIFERENTES A PRESTACIÓN DE SERVICIOS)*100. Por lo anterior, la acción continúa pendiente.
13/02/2019 Se revisaron las acciones pero se establece que se encuentran vigentes</t>
  </si>
  <si>
    <t>25/11/2019: Continúan la misma observación sobre la acción.
17/09/2019:  Las actas relacionadas, no son de seguimiento a la gestión de los supervisores, como está estipulado en la acción propuesta. Las actas son de “Reunión de seguimiento al contrato de Concesión 2018-114 SDM-CONCESIÓN INTERVENTORÍA”
Por lo anterior, con las evidencias aportadas no se puede solicitar el cierre de la acción.
13/02/2019 Se revisaron las acciones pero se establece que se encuentran vigentes</t>
  </si>
  <si>
    <t>Omar Alfredo Sánchez</t>
  </si>
  <si>
    <t>Deicy Beltrán</t>
  </si>
  <si>
    <t>2019-12-20</t>
  </si>
  <si>
    <t>HALLAZGO ADMINISTRATIVO CON PRESUNTA INCIDENCIA DISCIPLINARIA Y FISCAL EN CUANTÍA DE $1.251.027.582, POR PRESCRIPCIÓN DE 68 COMPARENDOS DE EMBRIAGUEZ SIN GESTIÓN DE COBRO POR PARTE DE LA SDM</t>
  </si>
  <si>
    <t>EL CONTROL QUE SE REALIZA A LA INFORMACIÓN REPORTADA ES  GENERAL, Y NO SE ENVIÓ DE MANERA PERIÓDICA A LA SUBDIRECCIÓN DE CONTRAVENCIONES, EN ESPECIAL A LO REFERENTE A LAS INFRACCIONES DE EMBRIAGUEZ</t>
  </si>
  <si>
    <t>REALIZAR SEGUIMIENTOS TRIMESTRALES A LA CARTERA REPORTADA, CON EL FIN DE REMITIR LA INFORMACION QUE PRESENTE INCONSISTENCIAS AL ÁREA DE CONTRAVENCIONES</t>
  </si>
  <si>
    <t>SEGUIMIENTOS TRIMESTRALES A LA CARTERA</t>
  </si>
  <si>
    <t>(NO. DE SEGUIMIENTOS REALIZADOS/4 SEGUIMIENTOS PROGRAMADOS) * 100%</t>
  </si>
  <si>
    <t>DIRECCION DE GESTION DE COBRO</t>
  </si>
  <si>
    <t>2020-01-07</t>
  </si>
  <si>
    <t>2020-12-19</t>
  </si>
  <si>
    <t>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t>
  </si>
  <si>
    <t>DEFICIENCIAS EN EL CONTROL Y SEGUIMIENTO A LOS PROCESOS CONTRAVENCIONALES DE LOS COMPARENDOS DE EMBRIAGUEZ QUE REGISTRAN PASO DE SEGUNDA INSTANCIA</t>
  </si>
  <si>
    <t>REALIZAR EN EL SISTEMA CONTRAVENCIONAL SICON, EL AJUSTE DE  LA INFORMACIÓN DE LOS COMPARENDOS DE EMBRIAGUEZ  RELACIONADOS EN EL HALLAZGO, QUE NO HAN FINALIZADO EL PROCESO DE SEGUNDA INSTANCIA</t>
  </si>
  <si>
    <t>COMPARENDOS CON PASO DE SEGUNDA INSTANCIA CORREGIDOS</t>
  </si>
  <si>
    <t>(COMPARENDOS CON PASO DE SEGUNDA INSTANCIA CORREGIDOS / COMPARENDOS CON PASO DE SEGUNDA INSTANCIA POR CORREGIR) *100</t>
  </si>
  <si>
    <t>DIATT</t>
  </si>
  <si>
    <t>2020-01-15</t>
  </si>
  <si>
    <t>REALIZAR UN REQUERIMIENTO TRIMESTRAL AL SISTEMA CONTRAVENCIONAL SICON, A FIN DE REALIZAR UN SEGUIMIENTO DE LOS COMPARENDOS DE EMBRIAGUEZ QUE NO HAN FINALIZADO SU PROCESO EN SEGUNDA INSTANCIA</t>
  </si>
  <si>
    <t>SEGUIMIENTO TRIMESTRAL</t>
  </si>
  <si>
    <t>(SEGUIMIENTOS REALIZADOS / SEGUIMIENTOS PROGRAMADOS)*100</t>
  </si>
  <si>
    <t>FALTA SEGUIMIENTO AL SICON DE LOS PROCESOS REALIZADOS VALIDANDO LOS PASOS DE “EN FIRME” Y “CIERRE”.</t>
  </si>
  <si>
    <t>REALIZAR SEGUIMIENTO A LOS PASOS DE "EN FIRME" Y DE "CIERRE" QUE SE REALIZAN DURANTE EL PERIODO.</t>
  </si>
  <si>
    <t>(SEGUIMIENTO REALIZADOS / SEGUIMIENTOS PROGRAMADOS) * 100%</t>
  </si>
  <si>
    <t>SUBDIRECCIÓN DE CONTRAVENCIONES</t>
  </si>
  <si>
    <t>FALTA DE CAPACITACIÓN DEL MANEJO DE SICON DE LOS SERVIDORES DE LA SUBDIRECCIÓN DE CONTRAVENCIONES.</t>
  </si>
  <si>
    <t>REALIZAR SOCIALIZACIÓN A LOS SERVIDORES QUE HAGAN USO DEL SISTEMA CONTRAVENCIONAL SICON</t>
  </si>
  <si>
    <t>2 SOCIALIZACIONES DE SICON</t>
  </si>
  <si>
    <t>SOCIALIZACIONES REALIZADAS / SOCIALIZACIONES PROGRAMADOS DURANTE EL AÑO 2020</t>
  </si>
  <si>
    <t>HALLAZGO ADMINISTRATIVO CON PRESUNTAS INCIDENCIAS DISCIPLINARIA Y FISCAL POR VALOR DE $30.867.300, PORQUE A 10 COMPARENDOS SE LES ASIGNO UN VALOR INICIAL INFERIOR A LO ESTABLECIDO EN LA LEY 1696 DE 2013 Y ACTUALMENTE SE ENCUENTRAN PRESCRITOS</t>
  </si>
  <si>
    <t>3.1.4</t>
  </si>
  <si>
    <t>HALLAZGO ADMINISTRATIVO CON PRESUNTA INCIDENCIA DISCIPLINARIA PORQUE LA SECRETARÍA DISTRITAL DE MOVILIDAD NO CUMPLIÓ CON LO LEGALMENTE ORDENADO AL NO SUSPENDER 12.728 LICENCIAS DE INFRACTORES DE TRÁNSITO POR CONDUCIR VEHÍCULOS AUTOMOTORES EN ESTADO DE EMBRIAGUEZ</t>
  </si>
  <si>
    <t>LA AUTORIDAD DE TRÁNSITO NO SUBIÓ LA SUSPENSIÓN O CANCELACIÓN DE LA LICENCIA DE CONDUCCIÓN AL RUNT.</t>
  </si>
  <si>
    <t>SUBIR AL RUNT LAS SANCIONES QUE SE ENCUENTRAN VIGENTES.</t>
  </si>
  <si>
    <t>REGISTRO EN EL RUNT</t>
  </si>
  <si>
    <t>(REGISTRO DE LAS SANCIONES VIGENTES EN EL RUNT / TOTAL DE LAS SANCIONES  VIGENTES POR REGISTRAR EN EL RUNT) *100%</t>
  </si>
  <si>
    <t>NO SE REALIZÓ UN CONTROL PARA VALIDAR QUE SE ESTABAN REGISTRANDO LAS SANCIONES AL RUNT</t>
  </si>
  <si>
    <t>ESTABLECER PUNTO DE CONTROL DE RECIBIR EN EL ARCHIVO DE GESTIÓN LOS EXPEDIENTES DE EMBRIAGUEZ CON EL PANTALLAZO DEL REGISTRO DE LA SANCIÓN EN EL RUNT.</t>
  </si>
  <si>
    <t>PUNTO DE CONTROL PARA EL REGISTRO DE LAS SANCIONES SUBIDAS AL RUNT</t>
  </si>
  <si>
    <t>PUNTO DE CONTROL IMPLEMENTADO</t>
  </si>
  <si>
    <t>2020-06-30</t>
  </si>
  <si>
    <t>3.1.5</t>
  </si>
  <si>
    <t>HALLAZGO ADMINISTRATIVO CON PRESUNTA INCIDENCIA DISCIPLINARIA PORQUE LA SDM, GENERÓ MANDAMIENTO DE PAGO A 377 COMPARENDOS PESE A QUE YA SE ENCONTRABAN PRESCRITOS DE ACUERDO CON LOS TÉRMINOS DE LEY Y LOS ESTABLECIDOS POR LA ENTIDAD EN SUS PROCEDIMIENTOS</t>
  </si>
  <si>
    <t>EL CONTROL QUE SE REALIZA PARA LA EMISIÓN MASIVA DE MANDAMIENTOS DE PAGO ES GENERAL, NO SE CONTEMPLARON VARIAS VARIABLES PARA MITIGAR ERRORES</t>
  </si>
  <si>
    <t>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t>
  </si>
  <si>
    <t>REQUERIMIENTO TRIMESTRAL DE SOLICITUD DE EXPEDICION DE MANDAMIENTOS DE PAGO</t>
  </si>
  <si>
    <t>NO. DE REQUERIMIENTOS REALIZADOS/3 REQUERMIMIENTOS (TRIMESTRAL)</t>
  </si>
  <si>
    <t>3.1.6</t>
  </si>
  <si>
    <t>HALLAZGO ADMINISTRATIVO CON PRESUNTA INCIDENCIA DISCIPLINARIA POR DEFICIENCIAS EN LA INFORMACIÓN SUMINISTRADA AL PROCESO AUDITOR</t>
  </si>
  <si>
    <t>DEFICIENCIAS EN LA GENERACIÓN Y SEGUIMIENTO DE LA INFORMACIÓN DE LOS COMPARENDOS DE EMBRIAGUEZ, EN EL  SISTEMA CONTRAVENCIONAL SICON</t>
  </si>
  <si>
    <t>GESTIONAR CON EL OPERADOR DEL  SISTEMA CONTRAVENCIONAL SICON Y SU INTERVENTORÍA, A FIN DE REALIZAR UN PROCESO DE MEJORA DE LA BASE DE DATOS DEL SICON, A TRAVÉS DE UNA SEGMENTACIÓN DE LA MISMA</t>
  </si>
  <si>
    <t>EJECUCIÓN DEL CRONOGRAMA DEL PROCESO DE SEGMENTACIÓN DE LA BASE DE DATOS</t>
  </si>
  <si>
    <t>(ACTIVIDADES EJECUTADAS DEL CRONOGRAMA  / ACTIVIDADES PLANEADAS EN EL CRONOGRAMA) *100</t>
  </si>
  <si>
    <t>DIATT OTIC</t>
  </si>
  <si>
    <t>HALLAZGO ADMINISTRATIVO CON PRESUNTA INCIDENCIA DISCIPLINARIA POR DEFICIENCIAS EN LA ETAPA DE PLANEACIÓN DEL CONTRATO DE INTERVENTORÍA NO. 2015-1239, E INCONSISTENCIAS EN EL CONTROL Y SEGUIMIENTO DE LAS OBRAS DEL OTROSÍ NO 4 AL CONTRATO DE CONCESIÓN 2007-071</t>
  </si>
  <si>
    <t>PRESUNTAS DEFICIENCIAS EN EL CONOCIMIENTO DE LA PLANEACIÓN DE CONTRATOS DE INTERVENTORÍA A CONTRATOS DE CONCESIÓN DE SERVICIOS, QUE INCORPORAN COMPONENTES DE OBRA</t>
  </si>
  <si>
    <t>SOCIALIZAR A LOS EQUIPOS DE APOYO A LA SUPERVISIÓN DE LAS INTERVENTORÍAS DE LAS CONCESIONES DE SIM  Y PATIOS, LOS PRINCIPOS DE LA CONTRATACIÓN ESTATAL, CONTENIDOS EN EL MANUAL DE CONTRATACIÓN DE LA SECRETARÍA Y LAS NORMAS DEL ESTATUTO GENERAL DE CONTRATACIÓN ADMINISTRATIVA</t>
  </si>
  <si>
    <t>SOCILIZACIÓN REALIZADA</t>
  </si>
  <si>
    <t>N° SOCIALIZACIONES REALIZADAS / SOCIALIZACIONES PROGRAMADAS</t>
  </si>
  <si>
    <t>PRESUNTAS INCONSISTENCIAS EN EL CONTROL Y SEGUIMIENTO AL COMPONENTE DE OBRA EN EL CONTRATO DE CONCESIÓN</t>
  </si>
  <si>
    <t>REALIZAR SEGUIMIENTO AL COMPONENTE DE OBRA, A TRAVÉS DEL TABLERO DE CONTROL</t>
  </si>
  <si>
    <t>SEGUIMIENTO MENSUAL</t>
  </si>
  <si>
    <t>( NO. DE SEGUIMIENTOS REALIZADOS / NO. DE SEGUIMIENTOS PROGRAMADOS) * 100</t>
  </si>
  <si>
    <t>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t>
  </si>
  <si>
    <t>INDEBIDA INTERPRETACIÓN DE LA FORMA DE PARTICIPACIÓN DE LOS PROFESIONALES ESPECIALIZADOS CONTRATADOS PARA EL SEGUIMIENTO DE LA OBRA, TOMADO DESDE EL PORCENTAJE DE DEDICACIÓN Y NO DESDE LA ENTREGA DEL PRODUCTO CONTRATADO.</t>
  </si>
  <si>
    <t>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t>
  </si>
  <si>
    <t>DEFINICIÓN CONTRACTUAL</t>
  </si>
  <si>
    <t>CONTRATO</t>
  </si>
  <si>
    <t>SUBSECRETARÍA DE SERVICIOS A LA CIUDADANÍA - OFICINA DE TECNOLOGÍAS DE LA INFORMACIÓN Y LAS COMUNICACIONES</t>
  </si>
  <si>
    <t>ADMINISTRATIVA</t>
  </si>
  <si>
    <t>DISCIPLINARIA</t>
  </si>
  <si>
    <t>FISCAL</t>
  </si>
  <si>
    <t>X</t>
  </si>
  <si>
    <t>Subsecretaría u Oficina</t>
  </si>
  <si>
    <t>INCIDENCIA ADMINISTRATIVA</t>
  </si>
  <si>
    <t>INCIDENCIA DISCIPLINARIA</t>
  </si>
  <si>
    <t>INCIDENCIA FISCAL</t>
  </si>
  <si>
    <t>08/01/2020: No se aporta evidencia de la gestión adelantada en cumplimiento de lo formulado
_______________________________
30/08/2019: No se aporta evidencia que permita atender lo observado  por la OCI en el seguimiento realizado en el mes de Julio, por lo cual se mantiene en estado Abierta. Es  importante indicar que la acción tiene fecha de vencimiento del 26/07/2019, por lo cual debe encontrarse ejecutada conforme se formulo; conforme lo anterior se solicita al proceso priorizar la documentación  de la gestión realizada y remitir la evidencia  a la OCI para su correspondiente evaluación.
_____________________________________________
25/07/2019: Teniendo en cuenta la descripción de la acción y la justificación entregada por la 1a. Línea de Defensaa través de correo electrónico: "Para el hallazgo 3.1.3.5.3 cuya acción correctiva es "LIQUIDAR  EL CONTRATO RELACIONADO CON EL HALLAZGO TENIENDO EN CUENTA EL PRESENTE HALLAZGO, POR LO CUAL UNA VEZ VALIDADO LA SUFICIENCIA DEL ÁREA DE TRABAJO, SE ESTABLECERÁ EL PAGO FINAL A EFECTUAR AL CONTRATISTA", se requiere la ampliación del plazo para el cumplimiento de la misma, puesto que su finalización depende de actividades que son responsabilidad directa del contratista de obra y su interventoría. Aunque se han adelantado acciones por parte de la Secretaría de Movilidad, no se ha podido finalizar el proceso de liquidación del contrato SDM 2016-1252.”, es importante señalar que la acción establece como fecha de vencimiento el 26/07/2019, por lo tanto la gestión de solicitar ampliación de plazo se encuentra fuera de los términos establecidos en la Resolución Reglamentaria 012 de la Contraloria de 2018. Se recomienda adelantar la gestión que permita garantizar el cumplimiento de la acción a la mayor celeridad posible.</t>
  </si>
  <si>
    <t>SUBSECRETARRÍA U OFICINA</t>
  </si>
  <si>
    <t>VENCIMIENTO 2020</t>
  </si>
  <si>
    <t>HALLAZGOS</t>
  </si>
  <si>
    <t>ACCIONES</t>
  </si>
  <si>
    <t>TOTAL</t>
  </si>
  <si>
    <t>VR INICIDENCIA FISCAL</t>
  </si>
  <si>
    <t>VENCIMIENTO</t>
  </si>
  <si>
    <t>NO. HALLAZGO</t>
  </si>
  <si>
    <t>NO. ACCION</t>
  </si>
  <si>
    <t>ESTADO PMI AL INICIO DE LA VIGENCIA 2020</t>
  </si>
  <si>
    <t>SUBSECRETARÍA RESPONSABLE</t>
  </si>
  <si>
    <t>ACCIONES VENCIDAS SIN RECOMENDACIÓN DE CIERRE DE LA OCI (26/07/2019)</t>
  </si>
  <si>
    <t>Acciones con Recomendación de Cierre</t>
  </si>
  <si>
    <t>Acciones con vencimiento 2020</t>
  </si>
  <si>
    <t>Acciones vencidas sin recomendación de cierre</t>
  </si>
  <si>
    <t>Total Acciones</t>
  </si>
  <si>
    <t># Acciones</t>
  </si>
  <si>
    <t># hallazgos</t>
  </si>
  <si>
    <t>Componente  y Factor</t>
  </si>
  <si>
    <t>(Todas)</t>
  </si>
  <si>
    <t>Total Control Gestión</t>
  </si>
  <si>
    <t>VIGENCIA</t>
  </si>
  <si>
    <t># ACCIONES</t>
  </si>
  <si>
    <t># HALLAZGOS</t>
  </si>
  <si>
    <t>Ineficacia e ineficiencia en la gestión y por el bajo avance físico alcanzado para el cuatrienio (Meta 5 y 19 Proyecto 1032)</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</si>
  <si>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</si>
  <si>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Pérdida de fuerza ejecutoria o  prescripción del derecho para ejercer la acción de cobro de cartera a través de actos administrativos (Vigencia 2017 y 2018)</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</si>
  <si>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</si>
  <si>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</si>
  <si>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</si>
  <si>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</si>
  <si>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 xml:space="preserve">Incumplimiento de los tiempos establecidos en el manual de contratación pa05-m02 versión 1.0 para la suscripción de la adición prórroga </t>
  </si>
  <si>
    <t>Cancelación de valores de imprevistos sin que estén debidamente soportados y justificados por el contratista</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</si>
  <si>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</si>
  <si>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</si>
  <si>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</si>
  <si>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</si>
  <si>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</si>
  <si>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</si>
  <si>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</si>
  <si>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</si>
  <si>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</si>
  <si>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</si>
  <si>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</si>
  <si>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r>
      <rPr>
        <sz val="9"/>
        <color rgb="FFFF0000"/>
        <rFont val="Arial"/>
        <family val="2"/>
      </rPr>
      <t>Documento electrónico CBN-1093 reportado en SIVICOF no incluyo todas las modificaciones presupuestales realizadas en la vigencia 2018; No reportó el formato CB-0018  en la vigencia 2018</t>
    </r>
    <r>
      <rPr>
        <sz val="9"/>
        <color indexed="8"/>
        <rFont val="Arial"/>
        <family val="2"/>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</si>
  <si>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</si>
  <si>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</si>
  <si>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</si>
  <si>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t>OBJETIVO DE LA EVALUACIÓN</t>
  </si>
  <si>
    <t>PONDERACIÓN</t>
  </si>
  <si>
    <t>PRINCIPIOS DE LA GESTIÓN FISCAL</t>
  </si>
  <si>
    <t>RESULTADO PAD 2019</t>
  </si>
  <si>
    <t>%  (sin confirmar)</t>
  </si>
  <si>
    <t>EFICACIA</t>
  </si>
  <si>
    <t>EFICIENCIA</t>
  </si>
  <si>
    <t>ECONOMIA</t>
  </si>
  <si>
    <t>CONTROL DE GESTIÓN (50%)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</si>
  <si>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</si>
  <si>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N.D</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</si>
  <si>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</si>
  <si>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</si>
  <si>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</si>
  <si>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</si>
  <si>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(20%)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</si>
  <si>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</si>
  <si>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Gestión Financiera</t>
  </si>
  <si>
    <r>
      <t>ACCIONES CON POSIBIDAD DE REPROGRAMACIÓN PRIORIZADAS (</t>
    </r>
    <r>
      <rPr>
        <b/>
        <sz val="9"/>
        <color rgb="FFFF0000"/>
        <rFont val="Arial"/>
        <family val="2"/>
      </rPr>
      <t>GESTIÓN A REALIZAR ANTES DEL 17/02/2020)</t>
    </r>
  </si>
  <si>
    <t>ACCIONES CON POSIBIDAD DE REPROGRAMACIÓN NO PRIORIZADAS</t>
  </si>
  <si>
    <t>Temas observados</t>
  </si>
  <si>
    <t>* Ver listado</t>
  </si>
  <si>
    <t>FECHA TERMINACION</t>
  </si>
  <si>
    <t xml:space="preserve">7/04/2020: La SSC allega la justificación de cumplimiento de la acción y sus archivos de evidencias ( 1. Correo de Bogotá es TIC - Invitación Socialización Temas de Contratación;
2. Correo de Bogotá es TIC - Fwd_ CAPACITACIÓN CONTRATACIÓN; 3. Asistencia;
4. Presentación planeación y supervisión;). Se evidencia cumplimiento de la acción.
</t>
  </si>
  <si>
    <t>CONTROL DE GESTIÓN (40%)</t>
  </si>
  <si>
    <t>Control Interno Contable</t>
  </si>
  <si>
    <t>RESULTADO PAD 2020</t>
  </si>
  <si>
    <t>CONTROL FINANCIERO (30%)</t>
  </si>
  <si>
    <t>Concepto Informe Definitivo</t>
  </si>
  <si>
    <t>FENECE</t>
  </si>
  <si>
    <t>06/07/2020: La Subdirección de contravenciones allega justificación y muestra de 18 expedientes evidenciando la suspención de  la licencia de conducción en el RUNT. Se encuentra concordancia con la acción y se solicita el cierre de la acción.
05/06/2020: Se encuentra en proceso de gestión, no hay evidencias ni documentos de avance a la fecha
Se encuentra en proceso de gestión, no hay evidencias ni documentos de avance a la fecha</t>
  </si>
  <si>
    <t>06/07/2020: La Dirección de Atención al Ciudadano allega justificación y evidencias de los seguimientos mensuales de enero a junio de 2020. Se encuentra concordancia con la acción y se solicita el cierre de la acción.
05/06/2020: Se encuentra en proceso de gestión, no hay evidencias ni documentos de avance a la fecha
Se encuentra en proceso de gestión, no hay evidencias ni documentos de avance a la fecha</t>
  </si>
  <si>
    <t>06/07/2020: La Dirección de Atención al Ciudadano allega justificación y evidencia de la Modificación Nº6 firmada y CRP. Se encuentra concordancia con la acción y se solicita el cierre de la acción.
05/06/2020: Se encuentra en proceso de gestión, no hay evidencias ni documentos de avance a la fecha
Se encuentra en proceso de gestión, no hay evidencias ni documentos de avance a la fecha</t>
  </si>
  <si>
    <t>INCIDENCIA DE LAS ACCIONES EN ESTADO ABIERTAS</t>
  </si>
  <si>
    <r>
      <t xml:space="preserve">VENCIMIENTOS ACCIONES ABIERTAS PMI 
</t>
    </r>
    <r>
      <rPr>
        <b/>
        <sz val="12"/>
        <color indexed="8"/>
        <rFont val="Calibri"/>
        <family val="2"/>
        <scheme val="minor"/>
      </rPr>
      <t>(Se registran las acciones que no tienen recomendación de cierre por parte de la OCI)</t>
    </r>
  </si>
  <si>
    <t>VENCIDAS</t>
  </si>
  <si>
    <t>CON VENCIMIENTO EN EL MES SIGUIENTE</t>
  </si>
  <si>
    <t>EN TERMINOS</t>
  </si>
  <si>
    <t>2020-06-19</t>
  </si>
  <si>
    <t>HALLAZGO ADMINISTRATIVO POR LA FORMULACIÓN DE ACCIONES INEFECTIVAS EN EL PLAN DE MEJORAMIENTO INSTITUCIONAL FORMULADO POR LA SDM, CORRESPONDIENTES AL FACTOR DE GESTIÓN PRESUPUESTAL.</t>
  </si>
  <si>
    <t>HALLAZGO ADMINISTRATIVO POR LA FORMULACIÓN DE ACCIONES INEFECTIVAS EN EL PLAN DE MEJORAMIENTO INSTITUCIONAL FORMULADO POR LA SDM, CORRESPONDIENTES AL FACTOR DE CONTROL FISCAL INTERNO.</t>
  </si>
  <si>
    <t>HALLAZGO ADMINISTRATIVO POR LA FORMULACIÓN DE ACCIONES INEFECTIVAS EN EL PLAN DE MEJORAMIENTO INSTITUCIONAL FORMULADO POR LA SDM, CORRESPONDIENTES AL FACTOR DE GESTIÓN CONTRACTUAL.</t>
  </si>
  <si>
    <t>HALLAZGO ADMINISTRATIVO CON PRESUNTA INCIDENCIA DISCIPLINARIA POR LAS INCONSISTENCIAS ENCONTRADAS EN LA CUENTA RENDIDA A LA CONTRALORÍA DE BOGOTÁ A TRAVÉS DEL APLICATIVO SIVICOF, EN LO QUE RESPECTA A LA CONTRATACIÓN SUSCRITA EN LA VIGENCIA 2019</t>
  </si>
  <si>
    <t>3.1.3.14.1</t>
  </si>
  <si>
    <t>HALLAZGO ADMINISTRATIVO CON PRESUNTA INCIDENCIA DISCIPLINARIA POR INCOHERENCIA ENTRE LAS ÓRDENES DE PAGO EMITIDAS POR EL CONTRATO 2018-370 Y LOS DOCUMENTOS ADJUNTOS ARCHIVADOS COMO RESPALDO A ESOS PAGOS REALIZADOS.</t>
  </si>
  <si>
    <t>3.1.3.19.1</t>
  </si>
  <si>
    <t>HALLAZGO ADMINISTRATIVO CON PRESUNTA INCIDENCIA DISCIPLINARIA POR DEFICIENCIAS EN LA ETAPA PRECONTRACTUAL, DE CONFORMIDAD CON LOS SOPORTES TENIDOS EN CUENTA PARA JUSTIFICAR LA CONTRATACIÓN Y POR DEFICIENCIAS EN EL SEGUIMIENTO AL CUMPLIMIENTO DE LAS OBLIGACIONES CONTRACTUALES POR PARTE DEL SUPERVISOR DEL CONTRATO 412 DE 2018.</t>
  </si>
  <si>
    <t>HALLAZGO ADMINISTRATIVO CON PRESUNTA INCIDENCIA DISCIPLINARIA POR INCUMPLIMIENTO DE TÉRMINOS Y LA FALTA DE SUPERVISIÓN Y CONTROL EFECTIVO EN LA EJECUCIÓN DEL CONTRATO 1833 DE 2017.</t>
  </si>
  <si>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</si>
  <si>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</si>
  <si>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</si>
  <si>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</si>
  <si>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3.1.3.24.1</t>
  </si>
  <si>
    <t>HALLAZGO ADMINISTRATIVO CON PRESUNTA INCIDENCIA DISCIPLINARIA POR LAS FALENCIAS EN LA SUPERVISIÓN Y CONTROL DE LA EJECUCIÓN DEL CONTRATO DE PRESTACIÓN DE SERVICIOS 2018-1679.</t>
  </si>
  <si>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</si>
  <si>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</si>
  <si>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3.2.1.1.1</t>
  </si>
  <si>
    <t>Planes, Programas y Proyectos y/o Plan Estrátegico</t>
  </si>
  <si>
    <t>HALLAZGO ADMINISTRATIVO DEBIDO AL INCREMENTO ELEVADO DE LOS COSTOS EN LAS METAS 1-DEMARCAR 555 KILÓMETROS-CARRIL EN VÍA. 2-INSTALAR 8,479 SEÑALES VERTICALES DE PEDESTAL, Y 4-DEMARCAR 8.532 ZONAS CON DISPOSITIVOS DE CONTROL DE VELOCIDAD DEL PROYECTO, ASÍ COMO LA NO APLICACIÓN DE LA METODOLOGÍA ESTABLECIDA PARA LA PROYECCIÓN DEL PRESUPUESTO DE LAS METAS AL DESCONOCER LOS COSTOS UNITARIOS EN EL PROYECTO 1032-GESTIÓN Y CONTROL DE TRÁNSITO Y TRANSPORTE.</t>
  </si>
  <si>
    <t>3.2.1.2.1</t>
  </si>
  <si>
    <t>HALLAZGO ADMINISTRATIVO CON PRESUNTA INCIDENCIA DISCIPLINARIA, POR CUANTO LA ENTIDAD HA INCREMENTADO LOS COSTOS DE EJECUCIÓN DE LA META “DESARROLLAR EL 100% DE LAS ACTIVIDADES DEL PLAN ESTADÍSTICO SECTORIAL Y LOS ESTUDIOS DEL SECTOR” SIN OBTENER RESULTADOS CONCRETOS, DIRECTOS Y PRÁCTICOS EN BENEFICIO DE LA MOVILIDAD DE LA CIUDAD.</t>
  </si>
  <si>
    <t>3.2.1.3.1</t>
  </si>
  <si>
    <t>HALLAZGO ADMINISTRATIVO CON PRESUNTA INCIDENCIA DISCIPLINARIA PORQUE LA ENTIDAD ADOLECE DE MECANISMOS PARA MEDIR Y CONTROLAR EL AVANCE FÍSICO DE LAS METAS, AL ESTABLECER UNIDADES DE MEDIDA EN TÉRMINOS PORCENTUALES Y BASADOS EN UN NÚMERO DE CONTRATOS PERFECCIONADOS SIN TENER EN CUENTA EL RESULTADO Y LA CALIDAD DE LOS PRODUCTOS OBTENIDOS EN CADA UNO DE ELLOS, EN LOS PROYECTOS 7544 Y 7545.</t>
  </si>
  <si>
    <t>3.3.1.1.1</t>
  </si>
  <si>
    <t>Estados Financieros</t>
  </si>
  <si>
    <t>HALLAZGO ADMINISTRATIVO CON PRESUNTA INCIDENCIA DISCIPLINARIA POR DIFERENCIAS EN LA INFORMACIÓN DE PRESCRIPCIONES CARTERA DE COMPARENDOS</t>
  </si>
  <si>
    <t>3.3.1.2.1</t>
  </si>
  <si>
    <t>HALLAZGO ADMINISTRATIVO CON PRESUNTA INCIDENCIA DISCIPLINARIA POR REGISTRO CONTABLE DE HECHOS ECONÓMICOS FUERA DEL PERIODO CONTABLE 2019.</t>
  </si>
  <si>
    <t>3.3.1.6.1</t>
  </si>
  <si>
    <t>HALLAZGO ADMINISTRATIVO CON PRESUNTA INCIDENCIA DISCIPLINARIA POR INCUMPLIMIENTO DE LO ESTABLECIDO EN EL ARTÍCULO 355 DE LA LEY 1819 DE 2016, RELACIONADO CON EL PROCESO DE SANEAMIENTO CONTABLE Y POR FALENCIAS EN EL PLAN DE SOSTENIBILIDAD CONTABLE.</t>
  </si>
  <si>
    <t>3.3.1.7.1</t>
  </si>
  <si>
    <t>HALLAZGO ADMINISTRATIVO POR FALTA DE CONCILIACIONES DE OPERACIONES RECÍPROCAS ENTRE LA SDM Y LAS DEMÁS ENTIDADES DEL ORDEN NACIONAL Y DISTRITAL</t>
  </si>
  <si>
    <t>3.3.2.1</t>
  </si>
  <si>
    <t>HALLAZGO ADMINISTRATIVO POR FALTA DE INTERFACES CON EL APLICATIVO CONTABLE.</t>
  </si>
  <si>
    <t>3.3.2.2</t>
  </si>
  <si>
    <t>HALLAZGO ADMINISTRATIVO POR FALENCIAS EN LA CONCILIACIÓN DE SALDOS ENTRE EL ÁREA CONTABLE Y LAS DEMÁS DEPENDENCIAS DE LA ENTIDAD.</t>
  </si>
  <si>
    <t>3.3.4.2.1</t>
  </si>
  <si>
    <t>HALLAZGO ADMINISTRATIVO POR INOBSERVANCIA DEL PRINCIPIO DE PLANEACIÓN Y DE ANUALIDAD PRESUPUESTAL POR BAJA EJECUCIÓN DE GIROS, MODIFICACIONES PRESUPUESTALES SIN EFECTIVIDAD Y RECURSOS NO EJECUTADOS.</t>
  </si>
  <si>
    <t>3.3.4.5.1</t>
  </si>
  <si>
    <t>HALLAZGO ADMINISTRATIVO CON PRESUNTA INCIDENCIA DISCIPLINARIA: DEFICIENCIAS EN LA PLANEACIÓN Y VIOLACIÓN PRINCIPIO DE ANUALIDAD POR CONSTITUCIÓN DE RESERVAS PRESUPUESTALES Y FALTA DE GESTIÓN EN EL PAGO DE PASIVOS EXIGIBLES</t>
  </si>
  <si>
    <t>3.3.4.7.1</t>
  </si>
  <si>
    <t>HALLAZGO ADMINISTRATIVO POR DEFICIENCIAS EN LA PROGRAMACIÓN, EN EL SEGUIMIENTO Y CONTROL DE LAS VIGENCIAS FUTURAS E INCONSISTENCIAS EN LA INFORMACIÓN DE LOS PAGOS</t>
  </si>
  <si>
    <t>3.3.4.9.1</t>
  </si>
  <si>
    <t>HALLAZGO ADMINISTRATIVO DE CONTROL INTERNO POR DEFICIENCIAS EN LOS PROCEDIMIENTOS Y DOCUMENTOS ADMINISTRATIVOS</t>
  </si>
  <si>
    <t>FALTA REALIZAR MAYOR GESTIÓN Y SEGUIMIENTO A LOS PAGOS DE LOS PASIVOS EXIGIBLES</t>
  </si>
  <si>
    <t>REALIZAR SEGUIMIENTO AL 100% DE LOS CONTRATOS CON PAGOS DE PASIVOS PROGRAMADOS PARA LA VIGENCIA 2020</t>
  </si>
  <si>
    <t>CONTRATOS CON PAGOS DE PASIVOS PROGRAMADOS PARA LA VIGENCIA 2020 CON SEGUIMIENTO REALIZADO.</t>
  </si>
  <si>
    <t>(ACTAS DE SEGUIMIENTO MENSUAL A LOS CONTRATOS (CON PASIVOS PROGRAMADOS PARA PAGO) / ACTAS DE SEGUIMIENTO PROGRAMADAS (CON PASIVOS PROGRAMADOS PARA PAGO EN 2020))*100</t>
  </si>
  <si>
    <t>ORDENADORES DE GASTO / SUBSECRETARIOS DE LA SDM</t>
  </si>
  <si>
    <t>2020-07-15</t>
  </si>
  <si>
    <t>2020-12-31</t>
  </si>
  <si>
    <t>ACTUALIZAR EL MANUAL DE SUPERVISIÓN CON LAS OBLIGACIONES DE ADELANTAR LOS TRÁMITES ADMINISTRATIVOS NECESARIOS QUE PERMITAN LA LIBERACIÓN DE LOS SALDOS Y LAS LIQUIDACIONES.</t>
  </si>
  <si>
    <t>2020-08-31</t>
  </si>
  <si>
    <t>FALTA UNIFORMIDAD DE LA INFORMACIÓN QUE MANEJAN LAS ÁREAS INVOLUCRADAS QUE PERMITA EL REPORTE CON LA DEBIDA PRECISIÓN, ALCANCE, Y VERIFICACIÓN DE LA CARTERA DE LA ENTIDAD.</t>
  </si>
  <si>
    <t>REALIZAR MESAS DE TRABAJO TRIMESTRALES CON LAS ÁREAS INVOLUCRADAS EN EL PROCESO DE GENERACIÓN, ADMINISTRACIÓN Y REGISTRO DE LA CARTERA CON EL FIN DE VERIFICAR LA CONSISTENCIA DE LA INFORMACIÓN, A PARTIR DE LOS REPORTES MENSUALES QUE GENERE EL OPERADOR CONTRATADO POR LA ENTIDAD Y LA CONCILIACIÓN DEL MISMO.</t>
  </si>
  <si>
    <t>NO DE MESAS DE TRABAJO REALIZADAS /NO. MESAS DE TRABAJO PROGRAMADAS) * 100%</t>
  </si>
  <si>
    <t>SUBSECRETARIA DE SERVICIOS A LA CIUDADANÍA,SUBDIRECCIÓN FINANCIERA, GESTIÓN DE COBRO, OFICINA TICS</t>
  </si>
  <si>
    <t>2020-07-07</t>
  </si>
  <si>
    <t>2021-03-01</t>
  </si>
  <si>
    <t>FALTA DE CONTROL A LOS PAGOS REALIZADOS POR EL SUPERVISOR</t>
  </si>
  <si>
    <t>REALIZAR VERIFICACIÓN A LAS CUENTAS DE COBRO DE LOS CONTRATOS DE CONSULTORÍA PREVIAMENTE A LA RADICACIÓN EN LA SUBDIRECCIÓN FINANCIERA, CON EL FIN DE VALIDAR QUE LOS PAGOS COINCIDAN CON LAS CONDICIONES ESTABLECIDAS EN LA FORMA DE PAGO DEL CONTRATO Y PLIEGO DE CONDICIONES.</t>
  </si>
  <si>
    <t>VERIFICACIÓN DE PAGOS CONTRATOS DE CONSULTORÍA</t>
  </si>
  <si>
    <t>NO. VERIFICACIONES REALIZADAS A LOS PAGOS DE LOS CONTRATOS DE CONSULTORIA EN EJECUCION / NO. TOTAL DE  VERIFICACIONES  PROGRAMADAS A LOS PAGOS DE LOS CONTRATOS DE CONSULTORIA EN EJECUCIÓN</t>
  </si>
  <si>
    <t>2020-12-30</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</si>
  <si>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</si>
  <si>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VERIFICAR LA INFORMACIÓN QUE SE VA A REPORTAR EN SIVICOF MENSUALMENTE CONSTATÁNDOLA CON LA INFORMACIÓN QUE SE ENCUENTRA CONSIGNADA EN EL LIBRO DE CONTROL Y BASE DE DATOS DE ACCESS ANTES DE SER REPORTADA.</t>
  </si>
  <si>
    <t>ACTA DE VERIFICACIÓN DE LA INFORMACIÓN A REPORTAR MENSUALMENTE A SIVICOF.</t>
  </si>
  <si>
    <t>ACTA DE VERIFICACIÓN MENSUAL</t>
  </si>
  <si>
    <t>2021-02-01</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</si>
  <si>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</si>
  <si>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</si>
  <si>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</si>
  <si>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DIRECCIÓN DE CONTRATACIÓN  OFICINA DE TECNOLOGIAS DE LA INFORMACION Y LAS COMUNICACIONES</t>
  </si>
  <si>
    <t>2021-06-01</t>
  </si>
  <si>
    <t>FALTA CONCIENTIZAR A LOS ACTORES ACERCA DE LA IMPORTANCIA DE LA GESTIÓN DOCUMENTAL EN LOS PROCESOS CONTRACTUALES.</t>
  </si>
  <si>
    <t>EMITIR UNA CIRCULAR INTERNA DESDE LA SUB. FINANCIERA EN DONDE SE COMUNIQUE A LOS ORDENADORES DEL GASTO LA OBLIGATORIEDAD DE INDICAR EN LAS FACTURAS QUE SOPORTAN EL PAGO, QUE DICHO DOCUMENTO SOPORTA GASTOS DE MÁS DE UNA UNIDAD EJECUTORA, ASÍ COMO INDICAR EL NOMBRE DE LA UNIDAD EJECUTORA CON LA QUE SE COMPARTE DICHA FACTURA. ADEMÁS SE RECORDARÁ LA NECESIDAD DE REALIZAR LA MODIFICACIÓN DE LOS RESPECTIVOS PROCEDIMIENTOS RELACIONADOS CON LOS PAGOS A CONTRATISTAS, EN EL MANUAL DE SUPERVISIÓN</t>
  </si>
  <si>
    <t>CIRCULAR EMITIDA</t>
  </si>
  <si>
    <t>2020-07-06</t>
  </si>
  <si>
    <t>2020-09-30</t>
  </si>
  <si>
    <t>FALTA CAPACITACIÓN EN LA ESTRUCTURACIÓN Y CONTROLES EN EL SEGUIMIENTO DE LA SUPERVISIÓN DE CONTRATOS DE PROVEEDOR EXCLUSIVO ADELANTADOS EN LA SUBDIRECCIÓN DE CONTROL DE TRÁNSITO Y TRANSPORTE.</t>
  </si>
  <si>
    <t>CAPACITAR A LOS SUPERVISORES Y ESTRUCTURADORES EN LO REFERENTE AL MANUAL DE CONTRATACIÓN CON ENFOQUE EN PROVEEDOR EXCLUSIVO.</t>
  </si>
  <si>
    <t>CAPACITACIÓN REALIZADA</t>
  </si>
  <si>
    <t>2020-07-03</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</si>
  <si>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</si>
  <si>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</si>
  <si>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</si>
  <si>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</si>
  <si>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2021-06-22</t>
  </si>
  <si>
    <t>DESCONOCIMIENTO Y NO APLICACIÓN DE LOS LINEAMIENTOS ESTABLECIDOS EN EL MANUAL DE CONTRATACIÓN</t>
  </si>
  <si>
    <t>CAPACITAR A LOS SUPERVISORES EN LO REFERENTE AL MANUAL DE CONTRATACIÓN EN TÉRMINOS DE SUPERVISIÓN INCLUIDO EL NUMERAL DE MODIFICACIONES CONTRACTUALES.</t>
  </si>
  <si>
    <t>2021-02-28</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</si>
  <si>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</si>
  <si>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</si>
  <si>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</si>
  <si>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</si>
  <si>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</si>
  <si>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</si>
  <si>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t>FALTA UNIFICACIÓN DE CRITERIOS QUE PERMITA FACILITAR EL REPORTE CON LA DEBIDA PRECISIÓN, ALCANCE Y CONTENIDO DE LAS NOVEDADES DERIVADAS DE LA EJECUCIÓN CONTRACTUAL.</t>
  </si>
  <si>
    <t>REALIZAR SOCIALIZACIÓN A LOS PROFESIONALES DE LA DIRECCIÓN DE CONTRATACIÓN RESPONSABLES DEL CARGUE DE LOS DOCUMENTOS DE LA EJECUCIÓN CONTRACTUAL EN LA PLATAFORMA SECOP, CON EL FIN DE UNIFICAR LOS LINEAMIENTOS O CRITERIOS PARA EL ADECUADO CARGUE DE LOS DOCUMENTOS.</t>
  </si>
  <si>
    <t>(NO. DE PROFESIONALES SOCIALIZADOS/NO. DE PROFESIONALES CONVOCADOS A LA SOCIALIZACIÓN)* 100%</t>
  </si>
  <si>
    <t>2020-10-31</t>
  </si>
  <si>
    <t>ELABORAR INSTRUCTIVO O GUÍA DIRIGIDO (A) A LOS PROFESIONALES DE LA DIRECCIÓN DE CONTRATACIÓN, SOBRE CÓMO REALIZAR EL CARGUE DE DOCUMENTOS DERIVADOS DE LA EJECUCIÓN DE LOS CONTRATOS REALIZADOS POR LA PLATAFORMA SECOP, ASI MISMO QUE SE INCLUYA LA RESPONSABILIDAD DE: "EL DIRECTOR O LIDER DEL EQUIPO DEBE VERIFICAR QUE EL DOCUMENTO QUEDE CARGADO EN LA SECCION CORRESPONDIENTE ANTES DE APROBAR".</t>
  </si>
  <si>
    <t>INSTUCTIVO O GUIA PUBLICAD(O)A Y SOCIALIZAD(O)A</t>
  </si>
  <si>
    <t>FALTA DE CAPACITACIÓN PARA EL DESARROLLO DE LAS PRUEBAS DE ALCOHOLEMIA AL PERSONAL UNIFORMADO DE LA POLICÍA METROPOLITANA DE BOGOTÁ.</t>
  </si>
  <si>
    <t>CAPACITAR AL PERSONAL UNIFORMADO ENCARGADO DE REALIZAR LAS PRUEBAS CON ALCOHOSENSORES EN EL PROCEDIMIENTO</t>
  </si>
  <si>
    <t>NO SE TIENE CON UN CONTROL SOBRE LA EJECUCIÓN PRESUPUESTAL Y LA FACTURACIÓN.</t>
  </si>
  <si>
    <t>FALTA DE REVISIÓN DE LOS ÍTEMS DE IMPREVISTOS EN LAS CUENTAS DE COBRO Y SU POSTERIOR AUTORIZACIÓN</t>
  </si>
  <si>
    <t>REALIZAR LA LIQUIDACIÓN DEL CONTRATO 2017-1870 CON EL CORRESPONDIENTE BALANCE ECONÓMICO.</t>
  </si>
  <si>
    <t>LIQUIDACIÓN DE CONTRATO</t>
  </si>
  <si>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</si>
  <si>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</si>
  <si>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</si>
  <si>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</si>
  <si>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t>LA SUSCRIPCIÓN DE LOS CONTRATOS NO SE REALIZA AL INICIO DE LA VIGENCIA GENERANDO RESERVAS PRESUPUESTALES QUE DIFICULTAN EL REPORTE REAL DEL AVANCE DE LAS METAS.</t>
  </si>
  <si>
    <t>REALIZAR LA APERTURA DEL 70% DE LA CONTRATACIÓN DURANTE EL PRIMER TRIMESTRE DE LA VIGENCIA 2021.</t>
  </si>
  <si>
    <t>CONTRATOS APERTURADOS</t>
  </si>
  <si>
    <t>(CONTRATOS APERTURADOS/ TOTAL CONTRATOS PROGRAMADOS) * 100</t>
  </si>
  <si>
    <t>2021-03-31</t>
  </si>
  <si>
    <t>ACTUALIZAR EL MANUAL DE CONTRATACIÓN, CON EL  FIN DE EJERCER MAYORES CONTROLES AL PRINCIPIO DE PLANEACIÓN Y DE ANUALIDAD PRESUPUESTAL.</t>
  </si>
  <si>
    <t>MANUAL ACTUALIZADO</t>
  </si>
  <si>
    <t>NO SE IDENTIFICA EL COSTO UNITARIO PARA CADA UNO DE LOS COMPONENTES DE LOS PROYECTOS DE INVERSIÓN FORMULADOS</t>
  </si>
  <si>
    <t>IMPLEMENTAR LA METODOLOGÍA GENERAL AJUSTADA, (MGA) PARA LA CREACIÓN Y SEGUIMIENTO DE LAS FICHAS DE LOS PROYECTOS DE INVERSIÓN A PARTIR DEL NUEVO PDD</t>
  </si>
  <si>
    <t>MGA IMPLEMENTADA PARA LA CREACIÓN Y SEGUIMIENTO PARA LOS NUEVOS PROYECTOS DE INVERSIÓN</t>
  </si>
  <si>
    <t>METODOLOGÍA GENERAL AJUSTADA, (MGA) IMPLEMENTADA</t>
  </si>
  <si>
    <t>DENTRO LA HERRAMIENTA DE PROGRAMACIÓN Y SEGUIMIENTO A LAS METAS DE LOS PROYECTOS DE INVERSIÓN NO SE CONTEMPLAN CLARAMENTE LOS RESULTADOS Y CALIDAD DE LOS BIENES O SERVICIOS RECIBIDOS.</t>
  </si>
  <si>
    <t>INCLUIR EN LOS POA PARA CADA PROYECTO DE INVERSIÓN, LA PROGRAMACIÓN Y EL SEGUIMIENTO CON LOS BIENES Y SERVICIOS QUE SE ENTREGARÁN PARA EL BENEFICIO DE LA CIUDADANÍA, Y SUS RESULTADOS Y CALIDAD, RESPECTIVAMENTE</t>
  </si>
  <si>
    <t>PORCENTAJE DE POAS DE PROYECTOS DE INVERSIÓN CON INCORPORACIÓN DE BENEFICIOS PARA LA CIUDADANÍA</t>
  </si>
  <si>
    <t>(NÚMERO DE POAS CON INCORPORACIÓN DE BENEFICIOS PARA LA CIUDADANÍA / NÚMERO DE POAS DE PROYECTOS DE INVERSIÓN DE LA ENTIDAD)*100</t>
  </si>
  <si>
    <t>2021-01-31</t>
  </si>
  <si>
    <t>ACTUALIZAR EL PROCEDIMIENTO PE01-PR01, INCLUYENDO EN LA PROGRAMACIÓN DE LAS ACTIVIDADES DE LOS PROYECTOS DE INVERSIÓN, LOS BIENES Y SERVICIOS QUE ENTREGARÁN PARA EL BENEFICIO DE LA CIUDADANÍA</t>
  </si>
  <si>
    <t>PROCEDIMIENTO ACTUALIZADO, PUBLICADO Y SOCIALIZADO</t>
  </si>
  <si>
    <t>2020-07-30</t>
  </si>
  <si>
    <t>DENTRO LA HERRAMIENTA DE PROGRAMACIÓN Y SEGUIMIENTO A LAS METAS DE LOS PROYECTOS DE INVERSIÓN NO SE CONTEMPLAN CLARAMENTE LOS RESULTADOS DE CALIDAD DE LOS BIENES O SERVICIOS RECIBIDOS.</t>
  </si>
  <si>
    <t>DENTRO DEL SEGUIMIENTO A LAS METAS DE LOS PROYECTOS DE INVERSIÓN NO SE CONTEMPLAN CLARAMENTE LOS RESULTADOS DE CALIDAD DE LOS BIENES O SERVICIOS RECIBIDOS.</t>
  </si>
  <si>
    <t>ACTUALIZAR EL PROCEDIMIENTO PE01-PR01, INCLUYENDO EN EL SEGUIMIENTO DE LAS ACTIVIDADES DE LOS PROYECTOS DE INVERSIÓN, LOS RESULTADOS Y CALIDAD DE LOS PRODUCTOS.</t>
  </si>
  <si>
    <t>FALTA UNIFORMIDAD DE LA INFORMACIÓN QUE MANEJAN LAS ÁREAS INVOLUCRADAS QUE PERMITA EL REPORTE CON LA DEBIDA PRECISIÓN, ALCANCE Y VERIFICACIÓN DE LAS PRESCIPCIONES DE CARTERA DE COMPARENDOS DE LA ENTIDAD.</t>
  </si>
  <si>
    <t>SOLICITAR LA PARAMETRIZACION DE LA INFORMACION DE PRESCRIPCION (RESOLUCION Y FECHA), EN EL SISTEMA QUE DISPONGA LA ENTIDAD.</t>
  </si>
  <si>
    <t>REQUIRIMIENTO</t>
  </si>
  <si>
    <t>REALIZAR LA CONSOLIDACIÓN Y CENTRALIZACIÓN DE LA INFORMACIÓN DE LOS ACTOS ADMINISTRATIVOS DE PRESCRIPCIÓN QUE SE GENERAN EN LA DGC, EN UNA BASE DE DATOS EN EXCEL, INDEXADA A LA IMAGEN PDF DE LA RESOLUCIÓN.</t>
  </si>
  <si>
    <t>CONSOLIDACIÓN Y CENTRALIZACIÓN DE LA INFORMACIÓN DE LOS ACTOS ADMINISTRATIVOS DE PRESCRIPCIÓN.</t>
  </si>
  <si>
    <t>NO. DE ACTOS ADMINISTRATIVOS DE PRESCRIPCIÓN REGISTRADOS EN LA BASE DE DATOS / NO TOTAL DE ACTOS ADMINISTRATIVOS DE PRESCRIPCIÓN EMITIDOS POR LA DGC</t>
  </si>
  <si>
    <t>REMITIR A LA SUBDIRECCIÓN FINANCIERA DE FORMA MENSUAL LA BASE DE DATOS DE ACTOS ADMINISTRATIVOS PARA QUE PROCEDAN A REALIZAR LA CONCILIACIÓN CONTABLE CORRESPONDIENTE.</t>
  </si>
  <si>
    <t>BASE DE DATOS REMITIDA MENSUALMENTE</t>
  </si>
  <si>
    <t>FALTA DE APROPIACIÓN DE LOS FACTORES FINANCIEROS EN LA GESTIÓN DE CUENTAS POR PARTE DE LOS SUPERVISORES. RECIBEN LAS CUENTAS, DOCUMENTOS SOPORTES PARA LA LEGALIZACIÓN DE LAS MISMAS EN PERIODOS POSTERIORES A LA FECHA LÍMITE DE RECEPCIÓN</t>
  </si>
  <si>
    <t>EXPEDIR Y SOCIALIZAR LA CIRCULAR DE CIERRE CON LAS POLÍTICAS DE RECEPCIÓN DE CUENTAS.</t>
  </si>
  <si>
    <t>CIRCULAR ACTUALIZADA</t>
  </si>
  <si>
    <t>SUBSECRETARÍA DE GESTIÓN CORPORATIVA - DIR. ADMINISTRATIVA Y FINANCIERA - SUBDIRECCIÓN FINANCIERA</t>
  </si>
  <si>
    <t>2020-10-01</t>
  </si>
  <si>
    <t>2020-12-05</t>
  </si>
  <si>
    <t>FALTA ESTABLECER ENTRE LAS ÁREAS RESPONSABLES DE LA GESTIÓN DE DEPURACIÓN Y LA SUBDIRECCIÓN FINANCIERA METAS MÁS AMBICIOSAS Y EN EL MARCO DE UN CRONOGRAMA.</t>
  </si>
  <si>
    <t>ELABORAR Y ESTABLECER EL CRONOGRAMA DE LAS ACTIVIDADES, ACCIONES, RESPONSABLES Y METAS SUSCRITO POR PARTE DE TODOS LOS RESPONSABLES.</t>
  </si>
  <si>
    <t>PLAN DE SOSTENIBILIDAD CONTABLE Y CRONOGRAMA.</t>
  </si>
  <si>
    <t>(Nº DE ACCIONES REALIZADAS EN EL CRONOGRAMA/ Nº TOTAL DE ACCIONES PROGRAMADAS EN EL CRONOGRAMA) * 100</t>
  </si>
  <si>
    <t>EXCESO DE ACTIVIDADES OPERATIVAS PARA EL PERSONAL ENCARGADO DE CONCILIAR, LO QUE GENERA LA OMISIÓN DE ACCIONES PROPIAS DEL SEGUIMIENTO A LA LABOR;  POR EJEMPLO DEJAR LA EVIDENCIA DE LA GESTIÓN PROPIA DE CONCILIAR. ADICIONAL, PESE A REALIZAR LA GESTIÓN PARA CONCILIAR NO SE DISPONE DE UN FORMATO QUE DE CUENTA DE LA LABOR REALIZADA.</t>
  </si>
  <si>
    <t>ELABORAR CUADRO DE CONTROL DE ACTIVIDADES, PARA EL SEGUIMIENTO, CONTROL Y GESTIÓN DE LA CONCILIACIÓN DE LAS OPERACIONES RECÍPROCAS ENTRE SDM Y DEMÁS ENTIDADES CORRESPONSABLES EN FORMA TRIMESTRAL.</t>
  </si>
  <si>
    <t>CUADRO CONTROL DE SEGUIMIENTO DE LAS ACTIVIDADES PARA CONCILIAR</t>
  </si>
  <si>
    <t>(Nº  PARTIDAS DE OPERACIONES  RECÍPROCAS CON EVIDENCIA DE SEGUIMIENTO / Nº TOTAL DE OPERACIONES RECÍPROCAS EN CONCILIACIÓN) * 100</t>
  </si>
  <si>
    <t>ALTA DINÁMICA DE CAMBIOS NORMATIVOS EN LOS ASPECTOS CONTABLES (RESOLUCIÓN 533 DE 2015) Y DE TALENTO HUMANO (REDISEÑO INSTITUCIONAL  - DECRETO 569 DE 2018).</t>
  </si>
  <si>
    <t>GENERAR LAS INTERFACES PERMITIDAS RELACIONADAS CON EL ERP SICAPITAL, DE ACUERDO CON EL CRONOGRAMA PROPUESTO.</t>
  </si>
  <si>
    <t>INTERFAZ ERP - SICAPITAL</t>
  </si>
  <si>
    <t>(Nº DE INTERFACES DESARROLLADAS SEGÚN CRONOGRAMA / Nº TOTAL INTERFACES PROPUESTAS EN CRONOGRAMA) * 100</t>
  </si>
  <si>
    <t>IMPLEMENTAR FORMATO DE SEGUIMIENTO A LA GESTIÓN DE CONCILIACIONES CON LAS ÁREAS ENCARGADAS DE EMITIR INFORMACIÓN QUE AFECTA LOS ESTADOS FINANCIEROS.</t>
  </si>
  <si>
    <t>(Nº   PARTIDAS CONCILIATORIAS CON EVIDENCIA DE ACTIVIDADES DE SEGUIMIENTO / Nº TOTAL DE PARTIDAS EN CONCILIACIÓN) * 100</t>
  </si>
  <si>
    <t>SGC / DAF / SUB. ADMIN/ SUB. FINANCIERA/ OTIC / DIR. INVESTIGACIONES ADMIN AL TRÁNSITO Y TRANSPORTE</t>
  </si>
  <si>
    <t>DEBILIDAD EN LOS LINEAMIENTOS Y CONTROLES A NIVEL INSTITUCIONAL PARA QUE EN EL DESARROLLO DE LOS PROCESOS CONTRACTUALES  SE OBSERVE EL PRINCIPIO DE ANUALIDAD.</t>
  </si>
  <si>
    <t>2021-05-31</t>
  </si>
  <si>
    <t>ACTUALIZAR, PUBLICAR Y SOCIALIZAR LA DOCUMENTACIÓN DEL PROCEDIMIENTO PE01-PR06 ELABORACIÓN Y SEGUIMIENTO DEL PAA, DEFINIENDO MECANISMOS DE CONTROL PARA PROMOVER EL CUMPLIMIENTO DEL PRINCIPIO DE ANUALIDAD, INCLUYENDO LOS PROCESOS DE VIGENCIAS FUTURAS.</t>
  </si>
  <si>
    <t>PROCEDIMIENTO ACTUALIZADO PUBLICADO Y SOCIALIZADO</t>
  </si>
  <si>
    <t>FALTA MECANISMOS DE CONTROL, PLANIFICACIÓN Y SEGUIMIENTO A LA EJECUCIÓN LOS CONTRATOS GENERANDO RESERVAS PRESUPUESTALES Y PASIVOS EXIGIBLES.</t>
  </si>
  <si>
    <t>REALIZAR EL 80% DE LOS GIROS DE LAS RESERVAS DE LA VIGENCIA 2020</t>
  </si>
  <si>
    <t>GIROS DE LAS RESERVAS REALIZADOS</t>
  </si>
  <si>
    <t>(GIROS RESERVAS REALIZADOS / TOTAL GIROS RESERVAS PROGRAMADOS) * 100</t>
  </si>
  <si>
    <t>FALTA DE MECANISMOS DE DIVULGACIÓN DEL CONTENIDO DE LOS LINEAMIENTOS PARA LA PROGRAMACIÓN Y SEGUIMIENTO DE LAS VIGENCIAS FUTURAS AL INTERIOR DE LA ENTIDAD.</t>
  </si>
  <si>
    <t>ACTUALIZAR, PUBLICAR  Y SOCIALIZAR EL PROCEDIMIENTO  PE01-PR03 PROCEDIMIENTO ANTEPROYECTO PRESUPUESTO, PARA QUE PREVIO A LA SOLICITUD DE VIGENCIAS FUTURAS; SE REALICE UN DOCUMENTO QUE IDENTIFIQUE LAS OBRAS, ACTIVIDADES, ETAPAS, TIEMPOS DE EJECUCIÓN Y COSTOS, DE IGUAL MANERA LA ELABORACIÓN DEL INFORME MENSUALES DE SEGUIMIENTO A LA EJECUCIÓN DE LOS CONTRATOS GESTIONADOS CON VIGENCIAS FUTURAS</t>
  </si>
  <si>
    <t>ACTUALIZAR EL MANUAL DE SUPERVISIÓN CON LAS OBLIGACIONES DE ELABORAR LOS INFORMES MENSUALES DE SEGUIMIENTO A LA EJECUCIÓN DE LOS CONTRATOS GESTIONADOS CON VIGENCIAS FUTURAS.</t>
  </si>
  <si>
    <t>EXPEDIR Y PUBLICAR EN LA PÁGINA WEB LOS INFORMES ANUALES 2018 Y 2019, Y EL INFORME MENSUAL DE SEGUIMIENTO A PARTIR DE JULIO DE 2020, A LA EJECUCIÓN DE LOS CONTRATOS DE VIGENCIAS FUTURAS.</t>
  </si>
  <si>
    <t>INFORMES PUBLICADOS</t>
  </si>
  <si>
    <t>(NO. INFORMES PUBLICADOS / NO. INFORMES PROGRAMADOS)* 100</t>
  </si>
  <si>
    <t>SUBSECRETARIO DE GESTIÓN DE LA MOVILIDAD</t>
  </si>
  <si>
    <t>FALTA DEFINIR LINEAMIENTOS SOBRE PARA LA LIBERACIÓN DE SALDOS Y ACTAS DE LIQUIDACIONES.</t>
  </si>
  <si>
    <t>FALTA DE APROPIACIÓN EN LAS ACTIVIDADES DE DIVULGACIÓN DE LA INFORMACIÓN PRESUPUESTAL POR PARTE DE LAS ÁREAS IMPLICADAS, DEBIDO A LA AUSENCIA DE PAUTAS Y PROCESOS QUE HAGAN EVIDENTE UNA INFORMACIÓN FINANCIERA UNIFICADA COMO INSTRUMENTO DE SEGUIMIENTO Y CONTROL PRESUPUESTAL PARA LOS ORDENADORES DEL GASTO.</t>
  </si>
  <si>
    <t>EMITIR UNA CIRCULAR EN DONDE SE REITERE LA IMPORTANCIA DE INFORMAR EN FORMA OPORTUNA Y COMPLETA LAS NOVEDADES PRESUPUESTALES Y DEMÁS INFORMES INCLUYENDO AUSTERIDAD DEL  GASTO.</t>
  </si>
  <si>
    <t>SUBSECRETARÍA DE GESTIÓN JURIDICA - OTIC</t>
  </si>
  <si>
    <t>ORDENADORES DE GASTO - SUBSECRETARIOS</t>
  </si>
  <si>
    <t>SUBSECRETARÍA DE SERVICIOS A LA CIUDADANÍA - SUBSECRETARÍA DE GESTIÓN CORPORATIVA -SUBSECRETARÍA DE GESTIÓN JURÍDICA - OTIC</t>
  </si>
  <si>
    <t>SUBSECRETARÍA DE GESTIÓN CORPORATIVA - OTIC - SUBDIRECCIÓN DE SERVICIO A LA CIUDADANÍA</t>
  </si>
  <si>
    <t>Vieinery Piza Olarte</t>
  </si>
  <si>
    <t xml:space="preserve">30/07/2020:  De conformidad con la justificación presentada por el proceso, en la cual se establece la actualización del procedimiento PE01-PR01:en donde se i)actualiza a la nueva metodología MGA (ii) aclaración de responsabilidades (iii) precisión de las metas en unidades y seguimientos presupuestales (iv) actualización de flujograma.
Se elimina el Instructivo PE01-PR01-IN01. Se unifican los formatos de los POA de proyectos de inversión en un único archivo PE01-PR01-F01, y se eliminan los formatos y se actualiza el formato PE01-PR01-F02. Se incluyen responsabilidades a los Subsecretarios, gerentes de proyecto, jefes de dependencia y/o líderes de política del Modelo Integrado de Planeación y Gestión MIPG y se incluyen nuevos lineamientos y/o políticas de operación. se considera que la evidencia da cuenta de las acciones tomadas por la entidad para subsanar lo observado por lo que se recomienda el cierre de la misma. </t>
  </si>
  <si>
    <t xml:space="preserve">30/07/2020:  De conformidad con la justificación presentada por el proceso, en la cual se establece la actualización del procedimiento PE01-PR01:en donde se i)actualiza a la nueva metodología MGA (ii) aclaración de responsabilidades (iii) precisión de las metas en unidades y seguimientos presupuestales (iv) actualización de flujograma.
Se elimina el Instructivo PE01-PR01-IN01. Se unifican los formatos de los POA de proyectos de inversión en un único archivo PE01-PR01-F01, y se eliminan los formatos y se actualiza el formato PE01-PR01-F02, se incluyen responsabilidades a los Subsecretarios, gerentes de proyecto, jefes de dependencia y/o líderes de política del Modelo Integrado de Planeación y Gestión MIPG y se incluyen nuevos lineamientos y/o políticas de operación. Se considera que la evidencia da cuenta de las acciones tomadas por la entidad para subsanar lo observado por lo que se recomienda el cierre de la misma. </t>
  </si>
  <si>
    <t>SGM</t>
  </si>
  <si>
    <t>SGC</t>
  </si>
  <si>
    <t>ORDENADORES</t>
  </si>
  <si>
    <t>SPM</t>
  </si>
  <si>
    <t>SGJ - OTIC</t>
  </si>
  <si>
    <t>SGC - OTIC - SSC</t>
  </si>
  <si>
    <t>RECOMENDACIÓN DE CIERRE</t>
  </si>
  <si>
    <t xml:space="preserve">30/08/2020: De conformidad con la justificación presentada por el proceso, se tiene la entrega del procedimiento PE01-PR03 actualizado, en el cual se incluyen lineamientos y políticas de operación referentes a vigencias futuras, en el numeral 3. Lineamientos y/o políticas de operación y en el diagrama de flujo en la actividad 3 se especifica que se debe programar el Plan Anual de Adquisiciones, proyectar las reservas presupuestales, pasivos exigibles y el informe técnico de la contratación de personal para la siguiente vigencia, proveer en primer término los compromisos que cuenten con vigencias futuras (el valor del cupo anual autorizado). Finalmente el proceso adjunta la citación a la socialización de los cambios al procedimiento PE01-PR03 el 23 de julio de 2020. Se considera que la evidencia da cuenta de las acciones tomadas por la entidad para subsanar lo observado por lo que se recomienda el cierre de la misma. </t>
  </si>
  <si>
    <t xml:space="preserve">SGJ  </t>
  </si>
  <si>
    <t xml:space="preserve">SSC   </t>
  </si>
  <si>
    <t>SSC - OTIC</t>
  </si>
  <si>
    <t>SSC - SGC - SGJ - OTIC</t>
  </si>
  <si>
    <t>2020-09-22</t>
  </si>
  <si>
    <t>3.2.2.1.1</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</si>
  <si>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</si>
  <si>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</si>
  <si>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</si>
  <si>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</si>
  <si>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</si>
  <si>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2020-10-07</t>
  </si>
  <si>
    <t>2021-09-22</t>
  </si>
  <si>
    <t>REALIZAR RETROALIMENTACIÓN A LOS SUPERVISIORES EN LA PRESENTACIÓN DE LOS INFORMES DE PRESUNTOS INCUMPLIMIENTOS CONTRACTUALES QUE CONTENGAN TODOS LOS REQUISITOS ESTABLECIDOS Y DESCRITOS EN EL ARTÍCULO 86 DE LA LEY 1474 DE 2011 Y NORMAS CONCORDANTES</t>
  </si>
  <si>
    <t>EVALUACIÓN DE RETROALIMENTACIÓN A TRAVÉS DE UN FORMULARIO</t>
  </si>
  <si>
    <t>80% DE LOS PARTICIPANTES CONTESTEN EL FORMULARIO ACERTADAMENTE</t>
  </si>
  <si>
    <t>3.2.4.1</t>
  </si>
  <si>
    <t>HALLAZGO ADMINISTRATIVO, EN RAZÓN A QUE LA SECRETARÍA DISTRITAL DE MOVILIDAD NO HA DADO LA SUFICIENTE PUBLICIDAD, RESPECTO A LA OPERATIVIDAD DEL COBRO DE LOS COMPARENDOS GENERADO POR LAS CÁMARAS SALVAVIDAS</t>
  </si>
  <si>
    <t>LO ESTABLECIDO EN LA SENTENCIA C-038 DE 2020 NO ALTERA EL PROCEDIMIENTO CONTRAVENCIONAL, EL CUAL NO HA SIDO MODIFICADO Y SE CONTINÚA LLEVANDO DE LA MISMA MANERA; ASÍ LAS COSAS, EL CIUDADANO DEBE COMPARECER POSTERIOR A SU NOTIFICACIÓN</t>
  </si>
  <si>
    <t>ACTUALIZAR EN LA PÁGINA DE CÁMARAS SALVAVIDAS LA INFORMACIÓN FRENTE AL CAMBIO LEGAL PLANTEADO POR LA SENTENCIA C-038 DE 2020.</t>
  </si>
  <si>
    <t>PUBLICACIÓN REALIZADA EN LA PÁGINA DE CÁMARAS SALVAVIDAS</t>
  </si>
  <si>
    <t>PUBLICACIÓN</t>
  </si>
  <si>
    <t>SSC SC OACCM SGM</t>
  </si>
  <si>
    <t>3.2.5.1</t>
  </si>
  <si>
    <t>HALLAZGO ADMINISTRATIVO POR LAS DEFICIENCIAS EVIDENCIADAS EN EL ESTUDIO DE MERCADO REALIZADO PARA LA SUSCRIPCIÓN DEL CONTRATO DE PRESTACIÓN DE SERVICIOS NO. 500 DE 2020, REALIZADA POR CONTRATACIÓN DIRECTA-URGENCIA MANIFIESTA</t>
  </si>
  <si>
    <t>NO EXISTE UN LINEAMIENTO ESPECÍFICO EN EL MANUAL DE CONTRATACIÓN CON REFERENCIA A LOS REQUISITOS LEGALES Y REGLAMENTARIOS NECESARIOS PARA LA SUSCRIPCIÓN DE CONTRATOS DE URGENCIA MANIFIESTA.</t>
  </si>
  <si>
    <t>ESTABLECER EN EL MANUAL DE CONTRATACIÓN LOS REQUISITOS LEGALES Y REGLAMENTARIOS NECESARIOS PARA LA SUSCRIPCIÓN DE CONTRATOS DE URGENCIA MANIFIESTA.</t>
  </si>
  <si>
    <t>2020-10-06</t>
  </si>
  <si>
    <t>3.2.5.2</t>
  </si>
  <si>
    <t>HALLAZGO ADMINISTRATIVO CON PRESUNTA INCIDENCIA DISCIPLINARIA PORQUE LA SUBSECRETARIA DE POLÍTICA DE MOVILIDAD SOLICITÓ LA MODIFICACIÓN DEL CONTRATO DE PRESTACIÓN DE SERVICIOS NO. 500 DE 2020, FUERA DE LOS TÉRMINOS ESTABLECIDOS EN EL MANUAL DE CONTRATACIÓN</t>
  </si>
  <si>
    <t>NO SE TUVO EN CUENTA LOS TÉRMINOS PARA LA REVISIÓN DEL PROCESO POR PARTE DE LA SUBSECRETARÍA DE POLÍTICA Y PARA LA REMISIÓN A LA DIRECCIÓN DE CONTRATACIÓN RESPECTIVAMENTE.</t>
  </si>
  <si>
    <t>GENERAR UN LINEAMIENTO DIRIGIDO A LOS GERENTES DE PROYECTO Y SUPERVISORES DE CONTRATOS, PARA LA REALIZACIÓN DE PROCESOS DE ADICIÓN Y PRÓRROGA DE CONTRATOS TENIENDO EN CUENTA LOS REQUISITOS Y TÉRMINOS PARA LA REVISIÓN POR PARTE DE LA SUBSECRETARÍA DE POLÍTICA DE MOVILIDAD Y POSTERIOR REMISIÓN A LA DIRECCIÓN DE CONTRATACIÓN, DE CONFORMIDAD CON LO ESTABLECIDO EN EL MANUAL DE CONTRATACIÓN DE LA ENTIDAD.</t>
  </si>
  <si>
    <t>LINEAMIENTO PARA REVISIÓN Y RADICACIÓN DE PROCESOS DE ADICIÓN Y PRÓRROGA</t>
  </si>
  <si>
    <t>LINEAMIENTOS SOCIALIZADOS A GERENTES DE PROYECTO / LINEAMIENTOS PROYECTADOS Y APROBADOS</t>
  </si>
  <si>
    <t>4.3.1</t>
  </si>
  <si>
    <t>HALLAZGO ADMINISTRATIVO CON PRESUNTA INCIDENCIA DISCIPLINARIA POR LAS DEFICIENCIAS EN LAS ACTIVIDADES DEFINIDAS POR LA SDM PARA REALIZAR LA COORDINACIÓN INTERINSTITUCIONAL, LO QUE OCASIONÓ QUE LA UAERMV INTERVINIERA SEGMENTOS VIALES QUE HACÍA DOS (2) MESES SE HABÍAN SEÑALIZADO BAJO LA EJECUCIÓN DEL CONTRATO DE SEÑALIZACIÓN NO. 2019-1780, OCASIONANDO DAÑOS EN LA SEÑALIZACIÓN IMPLEMENTADA.</t>
  </si>
  <si>
    <t>NO SE CUENTA CON UN LINEAMIENTO AL INTERIOR DE LA SUBDIRECCIÓN DE SEÑALIZACIÓN PARA INFORMAR AL IDU LOS SEGMENTOS A INTERVENIR.</t>
  </si>
  <si>
    <t>REALIZAR UN LINEAMIENTO MEDIANTE COMUNICADO OFICIAL PARA ESTABLECER EL ENVÍO DE OFICIO CON LOS  FORMATOS DEFINIDOS POR EL IDU, CADA VEZ QUE SE VAYA A INTERVENIR UN  CIV.</t>
  </si>
  <si>
    <t>COMUNICADO OFICIAL.</t>
  </si>
  <si>
    <t>2021-01-30</t>
  </si>
  <si>
    <t>HALLAZGO ADMINISTRATIVO CON PRESUNTA INCIDENCIA DISCIPLINARIA POR DEMORA INJUSTIFICADA PARA AGENDAR CITAS PARA EL RETIRO DE VEHÍCULOS QUE FUERON INMOVILIZADOS, GENERANDO PARA EL PROPIETARIO UN MAYOR COBRO DE PARQUEADERO.</t>
  </si>
  <si>
    <t>LIMITADA CAPACIDAD CON LA QUE CUENTA EL SUPERCADE PARA ATENCIÓN A LOS CIUDADANOS, DE ACUERDO CON LOS PROTOCOLOS DE BIOSEGURIDAD ESTABLECIDOS, ATENDIENDO LAS DISPOSICIONES DEL GOBIERNO NACIONAL.</t>
  </si>
  <si>
    <t>SOLICITAR A LA OTIC AMPLIACIÓN DE LA MALLA DE AGENDAMIENTO POR HORA PARA EL RETIRO DE VEHICULOS POR INMOVILIZACIÓN</t>
  </si>
  <si>
    <t>AMPLIACIÓN MALLA DE AGENDAMIENTO</t>
  </si>
  <si>
    <t>MALLA DE AGENDAMIENTO AMPLIADA</t>
  </si>
  <si>
    <t>SUBDIRECCIÓN DE CONTRAVENCIONES - OTIC - SSC</t>
  </si>
  <si>
    <t>4.5.1</t>
  </si>
  <si>
    <t>HALLAZGO ADMINISTRATIVO CON PRESUNTA INCIDENCIA DISCIPLINARIA POR LA FALTA DE PLANEACIÓN DE LA SDM, AL NO IMPLEMENTAR OPORTUNAMENTE LOS MECANISMOS PARA EL AGENDAMIENTO DE CITAS PARA HACER EL CURSO PEDAGÓGICO Y EXPEDIR LA RESOLUCIÓN 240 DE 2020 EL MISMO DÍA QUE INICIA LA SUSPENSIÓN DE LOS TÉRMINOS, ES DECIR A PARTIR DEL 1 DE SEPTIEMBRE DE 2020.</t>
  </si>
  <si>
    <t>FALTA DE ARTICULACIÓN INSTITUCIONAL PARA COMUNICAR A LA CIUDADANÍA LA EXPEDICIÓN DE LA NORMATIVIDAD PARA LA REALIZACIÓN DE LOS CURSOS PEDAGÓGICOS POR INFRACCIÓN A LAS NORMAS DE TRÁNSITO.</t>
  </si>
  <si>
    <t>MODIFICAR LA PUBLICACIÓN DE LA PÁGINA WEB, DONDE SE ACLARE A LOS CIUDADANOS SOBRE LAS FECHAS ESTABLECIDAS PARA REALIZAR EL CURSO PEDAGÓGICO A LA INFRACCIÓN DE LAS NORMAS DE TRÁNSITO</t>
  </si>
  <si>
    <t>PUBLICACIÓN MODIFICADA</t>
  </si>
  <si>
    <t>PUBLICACIÓN PÁGINA WEB</t>
  </si>
  <si>
    <t>2020-11-30</t>
  </si>
  <si>
    <t>ESTABLECER MEJORAS DE AGENDAMIENTO DE CURSOS PEDAGOGICOS, A TRAVÉS DE MESAS DE TRABAJO CON LA OTIC</t>
  </si>
  <si>
    <t>MESAS DE TRABAJO REALIZADAS</t>
  </si>
  <si>
    <t>(MESAS DE TRABAJO REALIZADAS / NO. DE MESAS DE TRABAJO PROGRAMADAS) *100</t>
  </si>
  <si>
    <t>DIRECCIÓN DE ATENCIÓN AL CIUDADANO - OTIC</t>
  </si>
  <si>
    <t>2021-04-06</t>
  </si>
  <si>
    <t>EMITIR CIRCULAR ACLARANDO LOS TERMINOS A LOS CIUDADANOS PARA LA REALIZACIÓN DEL CURSO PEDAGÓGICO</t>
  </si>
  <si>
    <t>CIRCULAR PUBLICADA Y DIVULGADA</t>
  </si>
  <si>
    <t xml:space="preserve">SUBSECRETARÍA DE SERVICIOS A LA CIUDADANÍA - OFICINA ASESORA DE COMUNICACIONES Y CULTURA PARA LA MOVILIDAD - SUBSECRETARÍA DE GESTIÓN DE LA MOVILIDAD </t>
  </si>
  <si>
    <t xml:space="preserve">ABIERTA </t>
  </si>
  <si>
    <t>ACCIONES ABIERTAS CON RECOMENDACIÓN DE CIERRE POR PARTE DE LA OCI AL ENTE DE CONTROL</t>
  </si>
  <si>
    <t xml:space="preserve">SSC - OACCM - SGM </t>
  </si>
  <si>
    <t xml:space="preserve">Julie Andrea Martínez </t>
  </si>
  <si>
    <t>Se evidencia la CIRCULAR No. 012 DE 2020 del 30 de septiembre de 2020 relacionadas con el trámite del pago de los gastos de funcionamiento e inversión, de acuerdo con los certificados de supervisión e interventoría, avalados y presentados por los  supervisores e interventores, previo cumplimiento de los requisitos exigidos. De acuerdo con la accion establecida se evidencia que se CUMPLE  la actividad</t>
  </si>
  <si>
    <t xml:space="preserve">Se evidencia la CIRCULAR No. CIRCULAR No. 011 DE 2020 con fecha: 24 de septiembre de 2020 en la cual se dan directrices de la informacion presupuestal y divulgación . De acuerdo con la accion establecida se evidencia que se CUMPLE  la actividad
</t>
  </si>
  <si>
    <t>7/10/2020: La Subsecretaría Servicio al C allega junto con la justificación de solicitud de cierre, 12 carpetas con 1. Tableros de Control y Actas de seguimiento desde el mes de octubre de 2019 a septiembre de 2020. Se encuentra concordancia con la acción y el indicador propuesto, razón por la cual se solicita el cierre de la acción. 
05/06/2020: Se encuentra en proceso de gestión, no hay evidencias ni documentos de avance a la fecha
Se encuentra en proceso de gestión, no hay evidencias ni documentos de avance a la fecha</t>
  </si>
  <si>
    <t>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</si>
  <si>
    <t>07/11/2020: No se aporta evidencia de la gestión adelantada de publicación de los informes de agosto y septiembre 
_______________________________________________
05/10/2020: Se aporta como evidencia los informes correspondientes a las vigencias 2018 y 2019, así como el correspondiente al mes de julio de 2020. Información que es validada a través de la verificación realizada a la información publicada en la página web de la entidad - Link de Transparencia Categoria 8 Contratación (https://www.movilidadbogota.gov.co/web/transparencia). Teniendo en cuenta que la acción establece seguimientos mensuales y su fecha de finalización corresponde al 31/12/2020, el proceso deberá seguir monitoreando y documentando la gestión realizada conforme lo formulado.
Se recomienda incluir la justificación correspondiente en cada seguimiento realizado.</t>
  </si>
  <si>
    <t>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t>
  </si>
  <si>
    <t>Guillerrmo Delgadillo Molano</t>
  </si>
  <si>
    <t>5/11/2020: Acción dentro del plaz, en proceso de gestión. No envían evidencia en este mes.
05/06/2020: Se encuentra en proceso de gestión, no hay evidencias ni documentos de avance a la fecha
Se encuentra en proceso de gestión, no hay evidencias ni documentos de avance a la fecha</t>
  </si>
  <si>
    <t>5/11/2020: Acción dentro del plaz, en proceso de gestión. No envían evidencia en este mes.</t>
  </si>
  <si>
    <t xml:space="preserve">10/11/2020
La dependencia aporto como avance en la ejecución de la Acción, actas de reunion llevadas a cabo 08 de Julio, 28 de agosto, 4 de septiembre y 6 de octubre de 2020 con el proposito verificar la información a reportar en Sivicof . 
CONCLUSION: La OCI evidencia avance en el  cumplimiento   de la acción.
ACCION ABIERTA 
07/10/2020
La dependencia no aporto evidencia de cumplimiento. Acción en ejecución. 
ACCION ABIERTA 
8/09/2020
La dependencia no aporto evidencia de cumplimiento.
Acción en ejecución.
ACCION ABIERTA  </t>
  </si>
  <si>
    <t xml:space="preserve">10/11/2020
Los responsables de ejecutar la aciones remitieron como avance de la accion cronograma de capacitaciones a llevarse a cabo por la plataforma MEET con los siguientes temas: 1. Manejo de la plataforma SECOP (generalidades), 2. Cargue de documentos, 3. Modificaciones contractuales. Teniendo en cuenta que la  la accion corresponde a realizar socialización a los profesionales de la DC responsables del cargue de los documentos de la ejecución contractual en la plataforma secop, llevada a cabo el 22/10/2020 en la cual se convoco y participaron 6 servidores de la dependencia, cumpliendo con la  accion propuesta, por lo tanto se recomienda el cierre de esta. 
ACCION CERRADA 
07/10/2020
La dependencia no aporto evidencia de cumplimiento. Acción en ejecución. 
ACCION ABIERTA 
8/09/2020
La dependencia no aporto evidencia de cumplimiento.
Acción en ejecución.
ACCION ABIERTA </t>
  </si>
  <si>
    <t xml:space="preserve">10/11/2020
La dependencia aporto como evidencia del cumplimiento de la acción solicitud de requerimiento del 1 septiembre de 2020 para contrato 2012-1188 anexo 14, relacionado con Incluir en el módulo de "PRESCRIPCIONES" DEL APLICATIVO SICON PLUS - Fecha de comparendo - Numero de Resolución de Prescripción - Fecha Resolución de Prescripción. Teniendo en cuenta que la accion corresponde a realizar requerimiento, por lo expuesto se recomienda  cerrar la accion.
ACCION CERRADA
07/10/2020
La dependencia no aporto evidencia de cumplimiento. Acción en ejecución. 
ACCION ABIERTA 
08/09/2020
La Dirección de Gestión de Cobro, aporta como evidencia mesa de trabajo realizada  el 03 de septimbre entre  Dirección de Investigaciones Administrativas al Tránsito y Transporte, Subdirección de Contravenciones, en cumplimiento con el plan de mejoramiento institucional transversal, aportando  pantallazo de la mesa de trabajo , relacionada con el proceso de generación, administración y registro de la cartera. 
La OCI recuerda que la acción consiste en remitir o realizar un requerimiento.
ACCION ABIERTA </t>
  </si>
  <si>
    <t>07/10/2020
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8/09/2020
No se aporto evidencia de cumplimiento
ACCION VENCIDA EL 31/08/2020</t>
  </si>
  <si>
    <t xml:space="preserve">08/09/2020
La Dirección de Gestión de Cobro, aporta como evidencia mesa de trabajo realizada  el 03 de septimbre entre  Dirección de Investigaciones Administrativas al Tránsito y Transporte, Subdirección de Contravenciones, en cumplimiento con el plan de mejoramiento institucional transversal, aportando  pantallazo de la mesa de trabajo , relacionada con el proceso de generación, administración y registro de la cartera. 
ACCION ABIERTA </t>
  </si>
  <si>
    <t xml:space="preserve">07/10/2020
La dependencia no aporto evidencia de cumplimiento. Acción en ejecución. 
ACCION ABIERTA 
8/09/2020
La dependencia no aporto evidencia de cumplimiento.
Acción en ejecución.
ACCION ABIERTA  </t>
  </si>
  <si>
    <t xml:space="preserve">07/10/2020
La dependencia no aporto evidencia de cumplimiento. Acción en ejecución. 
ACCION ABIERTA 
8/09/2020
La dependencia no aporto evidencia de cumplimiento.
Acción en ejecución.
ACCION ABIERTA </t>
  </si>
  <si>
    <t xml:space="preserve">07/10/2020
La dependencia no aporto evidencia de cumplimiento. Acción en ejecución. 
ACCION ABIERTA 
8/09/2020
La dependencia no aporto evidencia de cumplimiento.
Acción en ejecución.
ACCION ABIERTA 
</t>
  </si>
  <si>
    <t>07/10/2020
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8/09/2020
No se aporto evidencia de cumplimiento
ACCION VENCIDA EL 31/08/2020</t>
  </si>
  <si>
    <r>
      <t>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t>
    </r>
  </si>
  <si>
    <r>
      <t>07/11/2020 De conformidad con el correo electrónico recibido el 07/11/2020, el proceso indica: "</t>
    </r>
    <r>
      <rPr>
        <i/>
        <sz val="7"/>
        <color rgb="FF000000"/>
        <rFont val="Arial"/>
        <family val="2"/>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family val="2"/>
      </rPr>
      <t xml:space="preserve">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t>
    </r>
  </si>
  <si>
    <t>TOTAL ACCIONES</t>
  </si>
  <si>
    <t>Guillermo Delgadillo Molano</t>
  </si>
  <si>
    <t xml:space="preserve">09/12/2020
La dependencia aporta como evidencia,  actas de mesas de trabajo virtual llevadas a cabo los dias 27/03/20, 26/06/20, 2/09/20, 3/12/20, en las cuales las dos áreas evaluaron: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con sus listados de asistencia. Asi mismo,  memorando de DGC a DCV solicitando la verificación de inconsistencias en base de datos de contraventores entregada por SICON de enero a octubre de 2020, ademas de bases de datos de exclusiones de cartera de los meses de enero a octubre de 2020.
Asi las cosas, las evidencias aportadas dan cuenta del cumplimiento de la accion,  realizando 4 seguimientos para remitir la informacion que presentó inconsistencias al área de contravenciones a fin de evitar prescripciones sin gestión de cobro,  por lo tanto ésta se cumplio dentro del plazo establecido recomendando el cierre de la accion. 
ACCION CERRADA
07/10/2020
La dependencia no aporto evidencia de cumplimiento. Acción en ejecución. 
ACCION ABIERTA 
08/09/2020
La dependencia aporta como evidencia,  mesa de trabajo de manera virtual el día 2 de septiembre de 2020 con la Subdirección de Contravenciones, donde se trataron los siguientes temas: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La OCI  evidencia avances en el indicador y la acción propuesta.
10/08/2020
Se aporta como evidencia de la Gestión realizada por la Dirección de Gestión de Cobro, mesas de trabajo virtual con la Dirección de Contravenciones las cuales fueron llevadas a cabo el 13 de abril de 2020 y el 10 de julio de 2020 con su respectiva lista de asistencia, durante el seguimiento realizado las dos áreas evalúan puntualmente estos temas: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Es importante mencionar que la Dirección recibe mensualmente la base de datos suministrada por la ETB, que contiene la totalidad de la cartera a favor de la entidad debidamente registrada en los estados financieros a cargo de la subdirección Financiera, información que reposa en el Sistema de Información Contravencional SICON- PLUS, alimentada entre otras, por parte de la Subdirección de Contravenciones, quien debe agotar el proceso contravencional, cerrar la vía administrativa y finalmente constituir un título ejecutivo claro, expreso y actualmente exigible, este último el insumo con el que trabaja la Dirección de Gestión de Cobro.
La OCI  evidencia avances en el indicador y la acción propuesta.
07/07/2020
La dependencia no aporto evidencia. 
8/06/2020
La Dirección realiza el análisis de la base de datos suministrada por la ETB con corte mensual, y realiza su posterior envío al área de contravenciones, donde se presentan registros que no tienen las condiciones necesarias para realizar la gestión por parte de la Dirección de Gestión de Cobro. (Ver anexo 1).
Adicionalmente el 10 de abril del 2020 se realizó virtualmente el 1 seguimiento trimestral de la cartera, donde se solicitó la gestión por parte de esta área para revisar las bases de datos enviadas mediante memorandos emitidos por la DGC,(Ver anexo 2),allí se abordaron los siguientes temas:• Presentación de inconsistencias de la cartera remitida al área de contravenciones correspondientes al mes de enero, febrero, marzo  de 2020; • Presentación cifra trimestral de inconsistencias de la cartera remitida al área de contravenciones;• Identificación de las variables y casuísticas que intervienen en el proceso, y sobre las cuales se pueden emplear mejoras o ajustes que conduzcan a mitigar inconsistencias en la información que reporta de la cartera.
CONCLUSION : Si bien es cierto,  se evidencia gestión por parte de la dependencia es importante que la reunión de seguimeinto trimestreal la realicen con contravenciones.    
RECOMENDACION: Adelantar la reunión con contravenciones.  Para evidenciar el seguimiento. 
ACCION ABIERTA
8/05/2020
Acción en ejecución </t>
  </si>
  <si>
    <t xml:space="preserve">09/12/2020
La Dirección de Gestión de Cobro a través del grupo de manejo de la información, realizo cuatro (4)  requerimientos al operador ETB con el fin de tener un debido control con respecto a los mandamientos de pago generados por la DGC, los cuales se efectuaron los dias 26 de marzo de 2020, 13 de octubre, 26 de octubre y 25 de noviembre, adjuntando requerimientos,  confirmacion rcorreo ETB y base Emisión Mandamientos de Pago. Si bien el indicador se programo con un requerimiento trimestral, estos se realizaron en las fechas mencionadas, debido a la suspensión de los términos con ocasión de la pandemia, asi las cosas y en concordancia con lo ordenado por la Presidencia de la Republica, a partir del mes de septiembre de la vigencia se reanudaron términos con el fin realizar gestiones persuasivas o generar mandamientos de pago, por esta razón la Dirección de Gestión de Cobro, realizó el requerimiento donde se solicitó la generación de mandamientos de pago, de aquellas obligaciones que cuenten con los términos prescriptivos, en las fechas mencionadas. Por lo anteiromente descrito, se recomienda el cierre de la accion propuesta. 
ACCION CERRADA
07/10/2020
La dependencia no aporto evidencia de cumplimiento. Acción en ejecución. 
ACCION ABIERTA 
08/09/2020
La dependencia  no aporta evidencia diferente a las enviadas en seguimientos anteriores.
Acción abierta  
10/08/2020
La Dirección de Gestión de Cobro a través del grupo de manejo de la información, realizo Requerimientos de forma programada a ETB SICON mediante correo electrónico, con el fin de tener un mayor control en la emisión de actos administrativos y persuasivos.
El primer requerimiento se envió  el 16 de marzo de 2020 y el segundo requerimiento se envió el 26 marzo del mismo, es importante mencionar que para este trimestre de reporte  no se han realizado más requerimientos  debido a que están suspendidos los términos con ocasión de la pandemia y  hasta nueva orden de la Presidencia de la Republica, no se pueden hacer gestiones persuasivas o generar mandamientos de pago, por esta razón no se han realizado más requerimiento a ETB, se aporta como evidencia correos remitidos.
La OCI  evidencia avances en el indicador y la acción propuesta.
07/07/2020
La dependencia no aporto evidencia. 
8/06/2020
La Dirección  remitió requerimiento a la ETB ,  (anexo 1),   en el que se solicita incluir una variable de restricción donde se generan los mandamientos de pago, de aquellas obligaciones que cuenten con terminos prescriptivos,  a través del Sistema SICON Plus. 
En el requerimiento remitido por el grupo de Manejo de la Informacion de la Direccion de Gestion de Cobro, se solicito  cumpllr con una serie de  características, con el objeto de realizar la conciliación de la información a través de la revisión del grupo de manejo de la información, en cuanto a mandamientos de pago, de obligaciones con términos prescriptivos, para evitar inconsistencias presentadas en la información de la cartera que se refleja en la plataforma de la ETB; evidenciando un avance en el indicador y la acción propuesta.
CONCLUSION: La OCI evidencia avance en el  cumplimiento   de la acción, sin embargo recomienda, reiterar el mismo o que indiquen el avance del requerimiento. 
ACCION ABIERTA
8/05/2020
Acción en ejecución </t>
  </si>
  <si>
    <t xml:space="preserve">09/12/2020. 
La DC cumplió con la accion propuesta, toda vez que el 9 de noviembre de 2020 se llevo a cabo capacitacion relacionada con el manejo de SECOP y cargue de información-TIENDA VIRTUAL,en la cual se hizo referencia a proveedor exclusivo. Para lo cual se adjunto:convocatoria a traves de correo corporativo a todos los serivores de la entidad,  listado de inscritos (39 servidores) listados de asistencia y evaluacion de la capacitacion de tienda virtual. Por lo descrito anteriormente, la acción de mejora se ha cumplido, dentro dle tiempo previsto, por consiguiente, se recomienda el cierre.  
ACCION CERRADA
07/10/2020
La dependencia no aporto evidencia de cumplimiento. Acción en ejecución. 
ACCION ABIERTA 
8/09/2020
La dependencia no aporto evidencia de cumplimiento.
Acción en ejecución.
ACCION ABIERTA </t>
  </si>
  <si>
    <t xml:space="preserve">09/12/2020. 
La DC cumplió con la accion propuesta, toda vez que durante lo meses de octubre y noviembre de 2020, se llevo a cabo ciclo de capacitacion en las siguientes tematicas: Manejo de plataforma SECOP, cargue de documentos rol del Supervisor, asi como, lo relacionado con modificaciones contractuales. las cuales se evidenciaron a traves de convocatoria por correo corporativo a todos los serivores de la entidad , para lo cual se adjunto: listado de inscritos (93 servidores), listado de asistencia y evaluacion de la capacitacion. Por lo descrito anteriormente, la acción de mejora se ha cumplido, dentro dle tiempo previsto, por consiguiente, se recomienda el cierre.  
ACCION CERRADA
07/10/2020
La dependencia no aporto evidencia de cumplimiento. Acción en ejecución. 
ACCION ABIERTA 
8/09/2020
La dependencia no aporto evidencia de cumplimiento.
Acción en ejecución.
ACCION ABIERTA </t>
  </si>
  <si>
    <t>09/12/2020. 
La DC cumplió con la accion propuesta, toda vez que actualizó el Manual de Contratacion el cual se rige entre  otros principios con el anualidad (pag 18), asi mismo, dentro del capitulo II procedimientos para desarrollar la gestion contractual, se encuentra 2.1. Planeación de la contratación o maduracion del proyecto. Accion que se evidenció en el PA05-M02 MANUAL DE CONTRATACIÓN V 3.0 del 27/11/20, así como, Resolución N°312 de 2020 “por la cual se modifica el manual de contratación de la SDM” la cual se solcializó a los servidores de la SDM a traves del correo corporativo el 4/12/20. Por lo descrito anteriormente, la acción de mejora se ha cumplido, dentro del tiempo previsto, por consiguiente, se recomienda el cierre.  
ACCION CERRADA
07/10/2020
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8/09/2020
No se aporto evidencia de cumplimiento
ACCION VENCIDA EL 31/08/2020</t>
  </si>
  <si>
    <t xml:space="preserve">09/12/2020
La Dirección de Gestión de Cobro responsable de ejecutar la acción propuesta, remitió como avance de esta, base de datos general de prescripción a la Subdirección Financiera para fines contables, correspondiente al mes de noviembre de 2020. para lo cual se adjunto como evidencia: Correos dirigidos a Financiera correspondientes a los meses de julio a noviembre y Bases de datos de prescripción correspondientes a los meses de julio a noviembre.
La OCI  evidencia avances en el indicador y la acción propuesta.
ACCION ABIERTA  
10/11/2020
La Dirección de Gestión de Cobro responsable de ejecutar la acción propuesta, remitió como avance de esta, base de datos general de prescripción a la Subdirección Financiera para fines contables, correspondiente a los meses de julio, agosto, septiembre y octubre de 2020.
La OCI  evidencia avances en el indicador y la acción propuesta.
ACCION ABIERTA 
07/10/2020
La dependencia no aporto evidencia de cumplimiento. Acción en ejecución. 
ACCION ABIERTA 
8/09/2020
La dependencia no aporto evidencia de cumplimiento. Acción en ejecución. 
ACCION ABIERTA </t>
  </si>
  <si>
    <t>09/12/2020. 
La DC cumplió con la accion propuesta, toda vez que actualizó el Manual de Contratacion al cual se incluyó el numeral 2.3.6 Urgencia Manifiesta. Acción que se evidenció en el PA05-M02 MANUAL DE CONTRATACIÓN V 3.0 del 27/11/20, así como, Resolución N°312 de 2020 “por la cual se modifica el manual de contratación de la SDM” la cual se solcializó a los servidores de la SDM a traves del correo corporativo el 4/12/20. Por lo descrito anteriormente, la acción de mejora se ha cumplido, dentro del tiempo previsto, por consiguiente, se recomienda el cierre.  
ACCION CERRADA</t>
  </si>
  <si>
    <t>09/12/2020: Se aporta como evidencia el comunicado SDM-SS-190867-2020 de fecha 19/11/2020, en el cual se precisan los lineamientos respecto a la gestión de verificar las reservas de los segmentos viales a intervenir, a través de la consulta en el SIGIDU del IDU.
Conforme lo anterior y a la justificación presentada por el proceso,  se observa que se da cumplimiento a lo formulado dentro de los terminos previstos, por lo cual se recomienda el cierre de la acción.
07/11/2020: Si bien tiene vencimiento el 31/01/2021, se genera una alerta invitando al proceso a realizar la gestión que sea pertinente para dar cumplimiento integral de conformidad con el plazo establecido.</t>
  </si>
  <si>
    <t>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justifición presentada, de tal manera que en ésta se de respuesta a todas las desviaciones o excepciones de la aplicación del indicador.</t>
  </si>
  <si>
    <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terminos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terminos de ejecución la acción, se mantiene la  recomiendación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accion formulada, en los siguientes terminos: "</t>
    </r>
    <r>
      <rPr>
        <i/>
        <sz val="7"/>
        <color rgb="FF000000"/>
        <rFont val="Arial"/>
        <family val="2"/>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sz val="7"/>
        <color rgb="FF000000"/>
        <rFont val="Arial"/>
        <family val="2"/>
      </rPr>
      <t>."
Conforme lo anterior y teniendo en cuenta que aun esta en terminos de ejecución la acción, se recomienda mantener el monitoreo respecto al avance de la gestión adelantada de tal manera que sea posible garantizar su ejecución dentro del plazo formulado.</t>
    </r>
  </si>
  <si>
    <t>04/12/2020: Acción dentro del plazo, en proceso de gestión. No envían evidencias este mes.
5/11/2020: Acción dentro del plazo, en proceso de gestión. No envían evidencia en este mes.</t>
  </si>
  <si>
    <t>04/12/2020: Se recibe evidencia junto con los siguientes documentos: 1.Correo solicitud, 2.Solicitud a comunicaciones; 3.Respuesta comunicaciones, 4.Evidencia publicación página web información cursos circular_aclaratoria_hallazgo_4.5.1._del_pmi.pdf (movilidadbogota.gov.co). Con lo anterior se evidencia el cumplimiento de la acción.
5/11/2020: Acción dentro del plaz, en proceso de gestión. No envían evidencia en este mes.</t>
  </si>
  <si>
    <t>04/12/2020: Se recibe evidencia junto con los siguientes documentos:1.	Solicitud circular aclaratoria
2.	Circular Aclaratoria
3.	Envío Circular Aclaratoria.  Con lo anterior se evidencia el cumplimiento de la acción.
5/11/2020: Acción dentro del plaz, en proceso de gestión. No envían evidencia en este 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</si>
</sst>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yyyy\-mm\-dd;@"/>
  </numFmts>
  <fonts count="31" x14ac:knownFonts="1">
    <font>
      <sz val="11"/>
      <color indexed="8"/>
      <name val="Calibri"/>
      <family val="2"/>
      <scheme val="minor"/>
    </font>
    <font>
      <sz val="11"/>
      <color theme="1"/>
      <name val="Calibri"/>
      <family val="2"/>
      <scheme val="minor"/>
    </font>
    <font>
      <b/>
      <sz val="12"/>
      <color rgb="FF000000"/>
      <name val="Times New Roman"/>
      <family val="1"/>
    </font>
    <font>
      <b/>
      <i/>
      <sz val="7"/>
      <color rgb="FF000000"/>
      <name val="Arial"/>
      <family val="2"/>
    </font>
    <font>
      <sz val="7"/>
      <color rgb="FF000000"/>
      <name val="Arial"/>
      <family val="2"/>
    </font>
    <font>
      <sz val="7"/>
      <color rgb="FF000000"/>
      <name val="Arial"/>
      <family val="2"/>
    </font>
    <font>
      <sz val="11"/>
      <color indexed="8"/>
      <name val="Calibri"/>
      <family val="2"/>
      <scheme val="minor"/>
    </font>
    <font>
      <b/>
      <sz val="9"/>
      <name val="Arial"/>
      <family val="2"/>
    </font>
    <font>
      <sz val="7"/>
      <name val="Arial"/>
      <family val="2"/>
    </font>
    <font>
      <sz val="7"/>
      <color rgb="FF000000"/>
      <name val="Arial"/>
      <family val="2"/>
    </font>
    <font>
      <b/>
      <sz val="14"/>
      <color indexed="8"/>
      <name val="Calibri"/>
      <family val="2"/>
      <scheme val="minor"/>
    </font>
    <font>
      <i/>
      <sz val="7"/>
      <color rgb="FF000000"/>
      <name val="Arial"/>
      <family val="2"/>
    </font>
    <font>
      <sz val="7"/>
      <color rgb="FF000000"/>
      <name val="Arial"/>
      <family val="2"/>
    </font>
    <font>
      <b/>
      <sz val="9"/>
      <color indexed="8"/>
      <name val="Arial"/>
      <family val="2"/>
    </font>
    <font>
      <sz val="9"/>
      <color indexed="8"/>
      <name val="Arial"/>
      <family val="2"/>
    </font>
    <font>
      <b/>
      <sz val="9"/>
      <color theme="1"/>
      <name val="Arial"/>
      <family val="2"/>
    </font>
    <font>
      <sz val="9"/>
      <color theme="1"/>
      <name val="Arial"/>
      <family val="2"/>
    </font>
    <font>
      <sz val="9"/>
      <color rgb="FFFF0000"/>
      <name val="Arial"/>
      <family val="2"/>
    </font>
    <font>
      <b/>
      <sz val="9"/>
      <color rgb="FFFF0000"/>
      <name val="Arial"/>
      <family val="2"/>
    </font>
    <font>
      <b/>
      <sz val="14"/>
      <color indexed="8"/>
      <name val="Arial"/>
      <family val="2"/>
    </font>
    <font>
      <b/>
      <sz val="12"/>
      <color indexed="8"/>
      <name val="Calibri"/>
      <family val="2"/>
      <scheme val="minor"/>
    </font>
    <font>
      <sz val="9"/>
      <color indexed="81"/>
      <name val="Tahoma"/>
      <family val="2"/>
    </font>
    <font>
      <b/>
      <sz val="9"/>
      <color indexed="81"/>
      <name val="Tahoma"/>
      <family val="2"/>
    </font>
    <font>
      <b/>
      <sz val="16"/>
      <color indexed="8"/>
      <name val="Calibri"/>
      <family val="2"/>
      <scheme val="minor"/>
    </font>
    <font>
      <b/>
      <sz val="12"/>
      <name val="Arial"/>
      <family val="2"/>
    </font>
    <font>
      <b/>
      <sz val="20"/>
      <color indexed="8"/>
      <name val="Calibri"/>
      <family val="2"/>
      <scheme val="minor"/>
    </font>
    <font>
      <sz val="7"/>
      <color rgb="FF000000"/>
      <name val="Arial"/>
      <family val="2"/>
    </font>
    <font>
      <sz val="11"/>
      <name val="Calibri"/>
      <family val="2"/>
      <scheme val="minor"/>
    </font>
    <font>
      <sz val="7"/>
      <color indexed="8"/>
      <name val="Arial"/>
      <family val="2"/>
    </font>
    <font>
      <u/>
      <sz val="7"/>
      <color rgb="FF000000"/>
      <name val="Arial"/>
      <family val="2"/>
    </font>
    <font>
      <sz val="9"/>
      <color indexed="8"/>
      <name val="Arial"/>
    </font>
  </fonts>
  <fills count="15">
    <fill>
      <patternFill patternType="none"/>
    </fill>
    <fill>
      <patternFill patternType="gray125"/>
    </fill>
    <fill>
      <patternFill patternType="none">
        <fgColor rgb="FFF1F1B4"/>
      </patternFill>
    </fill>
    <fill>
      <patternFill patternType="solid">
        <fgColor rgb="FFF1F1B4"/>
      </patternFill>
    </fill>
    <fill>
      <patternFill patternType="solid">
        <fgColor theme="9"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s>
  <borders count="57">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theme="4"/>
      </top>
      <bottom style="thin">
        <color theme="4"/>
      </bottom>
      <diagonal/>
    </border>
    <border>
      <left style="thin">
        <color indexed="64"/>
      </left>
      <right style="thin">
        <color theme="4"/>
      </right>
      <top style="thin">
        <color theme="4"/>
      </top>
      <bottom style="thin">
        <color theme="4"/>
      </bottom>
      <diagonal/>
    </border>
    <border>
      <left style="thin">
        <color indexed="64"/>
      </left>
      <right/>
      <top/>
      <bottom style="thin">
        <color theme="4"/>
      </bottom>
      <diagonal/>
    </border>
    <border>
      <left style="thin">
        <color theme="4"/>
      </left>
      <right style="thin">
        <color theme="4"/>
      </right>
      <top style="thin">
        <color theme="4"/>
      </top>
      <bottom style="thin">
        <color theme="4"/>
      </bottom>
      <diagonal/>
    </border>
    <border>
      <left style="thin">
        <color theme="4"/>
      </left>
      <right style="thin">
        <color theme="4"/>
      </right>
      <top/>
      <bottom style="thin">
        <color theme="4"/>
      </bottom>
      <diagonal/>
    </border>
    <border>
      <left/>
      <right style="thin">
        <color theme="4"/>
      </right>
      <top/>
      <bottom style="thin">
        <color theme="4"/>
      </bottom>
      <diagonal/>
    </border>
    <border>
      <left/>
      <right/>
      <top/>
      <bottom style="thin">
        <color theme="4"/>
      </bottom>
      <diagonal/>
    </border>
    <border>
      <left style="medium">
        <color indexed="64"/>
      </left>
      <right style="thin">
        <color theme="4"/>
      </right>
      <top style="thin">
        <color theme="4"/>
      </top>
      <bottom style="thin">
        <color theme="4"/>
      </bottom>
      <diagonal/>
    </border>
    <border>
      <left/>
      <right/>
      <top style="thin">
        <color theme="4"/>
      </top>
      <bottom style="thin">
        <color theme="8"/>
      </bottom>
      <diagonal/>
    </border>
    <border>
      <left style="medium">
        <color indexed="64"/>
      </left>
      <right/>
      <top style="thin">
        <color theme="4"/>
      </top>
      <bottom style="thin">
        <color theme="8"/>
      </bottom>
      <diagonal/>
    </border>
    <border>
      <left style="medium">
        <color indexed="64"/>
      </left>
      <right style="thin">
        <color theme="4"/>
      </right>
      <top/>
      <bottom style="thin">
        <color theme="4"/>
      </bottom>
      <diagonal/>
    </border>
    <border>
      <left/>
      <right style="thin">
        <color theme="8"/>
      </right>
      <top style="thin">
        <color theme="8"/>
      </top>
      <bottom style="thin">
        <color theme="8"/>
      </bottom>
      <diagonal/>
    </border>
    <border>
      <left style="thin">
        <color theme="4"/>
      </left>
      <right style="thin">
        <color theme="8"/>
      </right>
      <top style="thin">
        <color theme="8"/>
      </top>
      <bottom style="thin">
        <color theme="4"/>
      </bottom>
      <diagonal/>
    </border>
    <border>
      <left style="thin">
        <color theme="4"/>
      </left>
      <right style="thin">
        <color theme="8"/>
      </right>
      <top style="thin">
        <color theme="4"/>
      </top>
      <bottom style="thin">
        <color theme="4"/>
      </bottom>
      <diagonal/>
    </border>
    <border>
      <left/>
      <right style="thin">
        <color theme="8"/>
      </right>
      <top style="thin">
        <color theme="4"/>
      </top>
      <bottom style="thin">
        <color theme="8"/>
      </bottom>
      <diagonal/>
    </border>
    <border>
      <left/>
      <right/>
      <top/>
      <bottom style="thin">
        <color theme="8"/>
      </bottom>
      <diagonal/>
    </border>
    <border>
      <left/>
      <right style="thin">
        <color theme="8"/>
      </right>
      <top style="thin">
        <color theme="8"/>
      </top>
      <bottom style="thin">
        <color theme="4" tint="0.39997558519241921"/>
      </bottom>
      <diagonal/>
    </border>
    <border>
      <left/>
      <right style="thin">
        <color theme="8"/>
      </right>
      <top/>
      <bottom style="thin">
        <color theme="4" tint="0.39997558519241921"/>
      </bottom>
      <diagonal/>
    </border>
    <border>
      <left/>
      <right style="thin">
        <color theme="8"/>
      </right>
      <top style="thin">
        <color theme="4" tint="0.39997558519241921"/>
      </top>
      <bottom style="thin">
        <color theme="8"/>
      </bottom>
      <diagonal/>
    </border>
    <border>
      <left style="thin">
        <color theme="8"/>
      </left>
      <right style="thin">
        <color theme="8"/>
      </right>
      <top style="thin">
        <color theme="8"/>
      </top>
      <bottom style="thin">
        <color theme="8"/>
      </bottom>
      <diagonal/>
    </border>
    <border>
      <left style="thin">
        <color theme="8"/>
      </left>
      <right/>
      <top/>
      <bottom style="thin">
        <color theme="4" tint="0.39997558519241921"/>
      </bottom>
      <diagonal/>
    </border>
    <border>
      <left style="thin">
        <color theme="8"/>
      </left>
      <right/>
      <top/>
      <bottom/>
      <diagonal/>
    </border>
    <border>
      <left/>
      <right style="thin">
        <color theme="8"/>
      </right>
      <top/>
      <bottom/>
      <diagonal/>
    </border>
    <border>
      <left style="thin">
        <color theme="8"/>
      </left>
      <right/>
      <top style="thin">
        <color theme="8"/>
      </top>
      <bottom style="thin">
        <color theme="8"/>
      </bottom>
      <diagonal/>
    </border>
    <border>
      <left style="thin">
        <color theme="8"/>
      </left>
      <right style="thin">
        <color theme="8"/>
      </right>
      <top/>
      <bottom style="thin">
        <color theme="4" tint="0.39997558519241921"/>
      </bottom>
      <diagonal/>
    </border>
    <border>
      <left style="thin">
        <color theme="8"/>
      </left>
      <right style="thin">
        <color theme="8"/>
      </right>
      <top/>
      <bottom/>
      <diagonal/>
    </border>
    <border>
      <left style="thin">
        <color indexed="64"/>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style="thin">
        <color theme="8"/>
      </right>
      <top/>
      <bottom style="thin">
        <color theme="8"/>
      </bottom>
      <diagonal/>
    </border>
    <border>
      <left style="thin">
        <color theme="8"/>
      </left>
      <right style="thin">
        <color theme="8"/>
      </right>
      <top style="thin">
        <color theme="8"/>
      </top>
      <bottom/>
      <diagonal/>
    </border>
    <border>
      <left style="thin">
        <color theme="8"/>
      </left>
      <right style="thin">
        <color theme="8"/>
      </right>
      <top/>
      <bottom style="thin">
        <color theme="8"/>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style="thin">
        <color theme="8"/>
      </left>
      <right style="thin">
        <color indexed="64"/>
      </right>
      <top style="thin">
        <color theme="8"/>
      </top>
      <bottom style="thin">
        <color theme="8"/>
      </bottom>
      <diagonal/>
    </border>
    <border>
      <left style="thin">
        <color indexed="64"/>
      </left>
      <right style="thin">
        <color indexed="64"/>
      </right>
      <top style="thin">
        <color theme="8"/>
      </top>
      <bottom style="thin">
        <color theme="8"/>
      </bottom>
      <diagonal/>
    </border>
    <border>
      <left style="thin">
        <color indexed="64"/>
      </left>
      <right style="thin">
        <color theme="8"/>
      </right>
      <top style="thin">
        <color theme="8"/>
      </top>
      <bottom style="thin">
        <color theme="8"/>
      </bottom>
      <diagonal/>
    </border>
    <border>
      <left style="thin">
        <color theme="8"/>
      </left>
      <right/>
      <top style="thin">
        <color theme="4" tint="0.39997558519241921"/>
      </top>
      <bottom/>
      <diagonal/>
    </border>
    <border>
      <left style="thin">
        <color theme="8"/>
      </left>
      <right style="thin">
        <color theme="8"/>
      </right>
      <top style="thin">
        <color theme="4" tint="0.39997558519241921"/>
      </top>
      <bottom/>
      <diagonal/>
    </border>
    <border>
      <left/>
      <right style="thin">
        <color theme="8"/>
      </right>
      <top style="thin">
        <color theme="4" tint="0.3999755851924192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theme="8"/>
      </bottom>
      <diagonal/>
    </border>
    <border>
      <left style="medium">
        <color indexed="64"/>
      </left>
      <right style="medium">
        <color indexed="64"/>
      </right>
      <top style="medium">
        <color indexed="64"/>
      </top>
      <bottom style="thin">
        <color theme="8"/>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4">
    <xf numFmtId="0" fontId="0" fillId="0" borderId="0"/>
    <xf numFmtId="9" fontId="6" fillId="0" borderId="0" applyFont="0" applyFill="0" applyBorder="0" applyAlignment="0" applyProtection="0"/>
    <xf numFmtId="41" fontId="6" fillId="0" borderId="0" applyFont="0" applyFill="0" applyBorder="0" applyAlignment="0" applyProtection="0"/>
    <xf numFmtId="0" fontId="6" fillId="11" borderId="40" applyNumberFormat="0" applyFont="0" applyAlignment="0" applyProtection="0"/>
  </cellStyleXfs>
  <cellXfs count="230">
    <xf numFmtId="0" fontId="0" fillId="0" borderId="0" xfId="0"/>
    <xf numFmtId="0" fontId="2" fillId="0" borderId="0" xfId="0" applyFont="1" applyAlignment="1">
      <alignment horizontal="center"/>
    </xf>
    <xf numFmtId="0" fontId="3" fillId="3" borderId="1" xfId="0" applyFont="1" applyFill="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left" vertical="center"/>
    </xf>
    <xf numFmtId="10" fontId="0" fillId="0" borderId="0" xfId="1" applyNumberFormat="1" applyFont="1"/>
    <xf numFmtId="0" fontId="7" fillId="4" borderId="2" xfId="0" applyFont="1" applyFill="1" applyBorder="1" applyAlignment="1" applyProtection="1">
      <alignment horizontal="center" vertical="center" wrapText="1"/>
    </xf>
    <xf numFmtId="164" fontId="7" fillId="4" borderId="2" xfId="0" applyNumberFormat="1" applyFont="1" applyFill="1" applyBorder="1" applyAlignment="1" applyProtection="1">
      <alignment horizontal="center" vertical="center" wrapText="1"/>
    </xf>
    <xf numFmtId="0" fontId="9" fillId="2" borderId="2" xfId="0" applyFont="1" applyFill="1" applyBorder="1" applyAlignment="1">
      <alignment horizontal="center" vertical="center"/>
    </xf>
    <xf numFmtId="0" fontId="4" fillId="0" borderId="1" xfId="0" applyFont="1" applyBorder="1" applyAlignment="1">
      <alignment horizontal="left" vertical="center"/>
    </xf>
    <xf numFmtId="0" fontId="0" fillId="0" borderId="0" xfId="0" pivotButton="1"/>
    <xf numFmtId="0" fontId="0" fillId="0" borderId="0" xfId="0" applyNumberFormat="1"/>
    <xf numFmtId="0" fontId="9" fillId="0" borderId="1" xfId="0" applyFont="1" applyBorder="1" applyAlignment="1">
      <alignment horizontal="left" vertical="center"/>
    </xf>
    <xf numFmtId="0" fontId="0" fillId="0" borderId="0" xfId="0" applyAlignment="1">
      <alignment horizontal="center" vertical="center"/>
    </xf>
    <xf numFmtId="0" fontId="4" fillId="0" borderId="1" xfId="0" applyFont="1" applyFill="1" applyBorder="1" applyAlignment="1">
      <alignment horizontal="justify" vertical="center" wrapText="1"/>
    </xf>
    <xf numFmtId="0" fontId="0" fillId="0" borderId="0" xfId="0" pivotButton="1" applyAlignment="1">
      <alignment wrapText="1"/>
    </xf>
    <xf numFmtId="0" fontId="0" fillId="0" borderId="0" xfId="0" applyAlignment="1">
      <alignment horizontal="left" wrapText="1"/>
    </xf>
    <xf numFmtId="0" fontId="0" fillId="0" borderId="0" xfId="0" applyAlignment="1">
      <alignment wrapText="1"/>
    </xf>
    <xf numFmtId="0" fontId="9" fillId="0" borderId="2" xfId="0" applyFont="1" applyFill="1" applyBorder="1" applyAlignment="1">
      <alignment horizontal="left" vertical="center" wrapText="1"/>
    </xf>
    <xf numFmtId="0" fontId="0" fillId="0" borderId="0" xfId="0" applyFill="1"/>
    <xf numFmtId="14"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12" fillId="0" borderId="1" xfId="0" applyFont="1" applyBorder="1" applyAlignment="1">
      <alignment horizontal="left" vertical="center"/>
    </xf>
    <xf numFmtId="0" fontId="3" fillId="3" borderId="1" xfId="0" applyFont="1" applyFill="1" applyBorder="1" applyAlignment="1">
      <alignment horizontal="center" vertical="center" wrapText="1"/>
    </xf>
    <xf numFmtId="1" fontId="8" fillId="2" borderId="2" xfId="2" applyNumberFormat="1" applyFont="1" applyFill="1" applyBorder="1" applyAlignment="1">
      <alignment horizontal="center" vertical="center"/>
    </xf>
    <xf numFmtId="1" fontId="8" fillId="0" borderId="2" xfId="2" applyNumberFormat="1" applyFont="1" applyFill="1" applyBorder="1" applyAlignment="1">
      <alignment horizontal="center" vertical="center"/>
    </xf>
    <xf numFmtId="1" fontId="8" fillId="2" borderId="2" xfId="0" applyNumberFormat="1" applyFont="1" applyFill="1" applyBorder="1" applyAlignment="1">
      <alignment horizontal="center" vertical="center"/>
    </xf>
    <xf numFmtId="0" fontId="10" fillId="0" borderId="0" xfId="0" applyFont="1" applyAlignment="1">
      <alignment horizontal="left" vertical="center" wrapText="1"/>
    </xf>
    <xf numFmtId="0" fontId="0" fillId="0" borderId="0" xfId="0" applyAlignment="1">
      <alignment horizontal="left"/>
    </xf>
    <xf numFmtId="0" fontId="0" fillId="0" borderId="0" xfId="0" applyNumberFormat="1" applyAlignment="1">
      <alignment horizontal="center" vertical="center"/>
    </xf>
    <xf numFmtId="0" fontId="0" fillId="0" borderId="0" xfId="0" applyNumberFormat="1" applyAlignment="1">
      <alignment horizontal="center"/>
    </xf>
    <xf numFmtId="14" fontId="0" fillId="0" borderId="0" xfId="0" applyNumberFormat="1"/>
    <xf numFmtId="0" fontId="0" fillId="0" borderId="0" xfId="0" applyAlignment="1">
      <alignment horizontal="left" indent="1"/>
    </xf>
    <xf numFmtId="0" fontId="0" fillId="0" borderId="0" xfId="0" applyAlignment="1">
      <alignment horizontal="left" indent="2"/>
    </xf>
    <xf numFmtId="41" fontId="0" fillId="0" borderId="0" xfId="2" applyFont="1"/>
    <xf numFmtId="0" fontId="0" fillId="0" borderId="0" xfId="0" applyAlignment="1">
      <alignment horizontal="left" indent="3"/>
    </xf>
    <xf numFmtId="0" fontId="13" fillId="0" borderId="20" xfId="0" applyFont="1" applyBorder="1"/>
    <xf numFmtId="0" fontId="13" fillId="0" borderId="0" xfId="0" applyFont="1"/>
    <xf numFmtId="0" fontId="15" fillId="7" borderId="21" xfId="0" applyFont="1" applyFill="1" applyBorder="1"/>
    <xf numFmtId="0" fontId="14" fillId="0" borderId="0" xfId="0" applyFont="1"/>
    <xf numFmtId="0" fontId="15" fillId="0" borderId="22" xfId="0" applyNumberFormat="1" applyFont="1" applyBorder="1"/>
    <xf numFmtId="0" fontId="14" fillId="0" borderId="20" xfId="0" applyNumberFormat="1" applyFont="1" applyBorder="1"/>
    <xf numFmtId="0" fontId="15" fillId="7" borderId="23" xfId="0" applyNumberFormat="1" applyFont="1" applyFill="1" applyBorder="1"/>
    <xf numFmtId="0" fontId="14" fillId="0" borderId="20" xfId="0" applyFont="1" applyBorder="1" applyAlignment="1">
      <alignment horizontal="left"/>
    </xf>
    <xf numFmtId="0" fontId="14" fillId="0" borderId="17" xfId="0" applyNumberFormat="1" applyFont="1" applyBorder="1"/>
    <xf numFmtId="0" fontId="14" fillId="0" borderId="18" xfId="0" applyNumberFormat="1" applyFont="1" applyBorder="1"/>
    <xf numFmtId="0" fontId="15" fillId="7" borderId="19" xfId="0" applyNumberFormat="1" applyFont="1" applyFill="1" applyBorder="1"/>
    <xf numFmtId="0" fontId="14" fillId="0" borderId="0" xfId="0" applyFont="1" applyAlignment="1">
      <alignment horizontal="left"/>
    </xf>
    <xf numFmtId="0" fontId="14" fillId="0" borderId="0" xfId="0" applyNumberFormat="1" applyFont="1"/>
    <xf numFmtId="0" fontId="13" fillId="9" borderId="7" xfId="0" applyFont="1" applyFill="1" applyBorder="1"/>
    <xf numFmtId="0" fontId="14" fillId="9" borderId="11" xfId="0" applyFont="1" applyFill="1" applyBorder="1" applyAlignment="1">
      <alignment horizontal="center"/>
    </xf>
    <xf numFmtId="0" fontId="14" fillId="9" borderId="10" xfId="0" applyFont="1" applyFill="1" applyBorder="1" applyAlignment="1">
      <alignment horizontal="center"/>
    </xf>
    <xf numFmtId="0" fontId="14" fillId="9" borderId="0" xfId="0" applyFont="1" applyFill="1"/>
    <xf numFmtId="0" fontId="15" fillId="7" borderId="28" xfId="0" applyFont="1" applyFill="1" applyBorder="1"/>
    <xf numFmtId="0" fontId="15" fillId="7" borderId="24" xfId="0" applyFont="1" applyFill="1" applyBorder="1"/>
    <xf numFmtId="0" fontId="15" fillId="7" borderId="16" xfId="0" applyFont="1" applyFill="1" applyBorder="1"/>
    <xf numFmtId="0" fontId="15" fillId="10" borderId="25" xfId="0" applyFont="1" applyFill="1" applyBorder="1" applyAlignment="1">
      <alignment horizontal="left"/>
    </xf>
    <xf numFmtId="0" fontId="15" fillId="10" borderId="29" xfId="0" applyNumberFormat="1" applyFont="1" applyFill="1" applyBorder="1"/>
    <xf numFmtId="0" fontId="15" fillId="10" borderId="22" xfId="0" applyNumberFormat="1" applyFont="1" applyFill="1" applyBorder="1"/>
    <xf numFmtId="0" fontId="15" fillId="9" borderId="26" xfId="0" applyFont="1" applyFill="1" applyBorder="1" applyAlignment="1">
      <alignment horizontal="left" indent="1"/>
    </xf>
    <xf numFmtId="0" fontId="15" fillId="9" borderId="30" xfId="0" applyNumberFormat="1" applyFont="1" applyFill="1" applyBorder="1"/>
    <xf numFmtId="0" fontId="15" fillId="9" borderId="27" xfId="0" applyNumberFormat="1" applyFont="1" applyFill="1" applyBorder="1"/>
    <xf numFmtId="0" fontId="16" fillId="9" borderId="26" xfId="0" applyFont="1" applyFill="1" applyBorder="1" applyAlignment="1">
      <alignment horizontal="right"/>
    </xf>
    <xf numFmtId="0" fontId="16" fillId="9" borderId="30" xfId="0" applyNumberFormat="1" applyFont="1" applyFill="1" applyBorder="1"/>
    <xf numFmtId="0" fontId="16" fillId="9" borderId="27" xfId="0" applyNumberFormat="1" applyFont="1" applyFill="1" applyBorder="1"/>
    <xf numFmtId="0" fontId="13" fillId="6" borderId="31" xfId="0" applyFont="1" applyFill="1" applyBorder="1" applyAlignment="1">
      <alignment horizontal="center" vertical="center"/>
    </xf>
    <xf numFmtId="0" fontId="13" fillId="6" borderId="32" xfId="0" applyFont="1" applyFill="1" applyBorder="1" applyAlignment="1">
      <alignment horizontal="center" vertical="center"/>
    </xf>
    <xf numFmtId="0" fontId="13" fillId="6" borderId="33" xfId="0" applyFont="1" applyFill="1" applyBorder="1" applyAlignment="1">
      <alignment horizontal="center" vertical="center"/>
    </xf>
    <xf numFmtId="0" fontId="14" fillId="9" borderId="34" xfId="0" applyFont="1" applyFill="1" applyBorder="1"/>
    <xf numFmtId="0" fontId="14" fillId="9" borderId="26" xfId="0" applyFont="1" applyFill="1" applyBorder="1"/>
    <xf numFmtId="0" fontId="14" fillId="9" borderId="36" xfId="0" applyFont="1" applyFill="1" applyBorder="1"/>
    <xf numFmtId="41" fontId="14" fillId="9" borderId="38" xfId="2" applyFont="1" applyFill="1" applyBorder="1" applyAlignment="1">
      <alignment horizontal="center"/>
    </xf>
    <xf numFmtId="0" fontId="14" fillId="9" borderId="30" xfId="0" applyFont="1" applyFill="1" applyBorder="1" applyAlignment="1">
      <alignment horizontal="center"/>
    </xf>
    <xf numFmtId="0" fontId="14" fillId="9" borderId="39" xfId="0" applyFont="1" applyFill="1" applyBorder="1" applyAlignment="1">
      <alignment horizontal="center"/>
    </xf>
    <xf numFmtId="0" fontId="14" fillId="9" borderId="38" xfId="0" applyFont="1" applyFill="1" applyBorder="1" applyAlignment="1">
      <alignment horizontal="center"/>
    </xf>
    <xf numFmtId="0" fontId="14" fillId="6" borderId="31" xfId="0" applyFont="1" applyFill="1" applyBorder="1"/>
    <xf numFmtId="0" fontId="13" fillId="6" borderId="32" xfId="0" applyFont="1" applyFill="1" applyBorder="1" applyAlignment="1">
      <alignment horizontal="center"/>
    </xf>
    <xf numFmtId="0" fontId="13" fillId="6" borderId="33" xfId="0" applyFont="1" applyFill="1" applyBorder="1" applyAlignment="1">
      <alignment horizontal="center"/>
    </xf>
    <xf numFmtId="0" fontId="13" fillId="9" borderId="34" xfId="0" applyFont="1" applyFill="1" applyBorder="1"/>
    <xf numFmtId="41" fontId="14" fillId="9" borderId="35" xfId="2" applyFont="1" applyFill="1" applyBorder="1" applyAlignment="1">
      <alignment horizontal="center" vertical="center"/>
    </xf>
    <xf numFmtId="0" fontId="13" fillId="9" borderId="36" xfId="0" applyFont="1" applyFill="1" applyBorder="1"/>
    <xf numFmtId="0" fontId="14" fillId="9" borderId="37" xfId="0" applyFont="1" applyFill="1" applyBorder="1" applyAlignment="1">
      <alignment horizontal="center"/>
    </xf>
    <xf numFmtId="0" fontId="14" fillId="0" borderId="0" xfId="0" applyFont="1" applyAlignment="1"/>
    <xf numFmtId="9" fontId="14" fillId="0" borderId="2" xfId="1" applyFont="1" applyBorder="1" applyAlignment="1">
      <alignment horizontal="center" vertical="center"/>
    </xf>
    <xf numFmtId="9" fontId="14" fillId="6" borderId="2" xfId="1" applyFont="1" applyFill="1" applyBorder="1" applyAlignment="1">
      <alignment horizontal="center"/>
    </xf>
    <xf numFmtId="14" fontId="14" fillId="9" borderId="35" xfId="0" applyNumberFormat="1" applyFont="1" applyFill="1" applyBorder="1" applyAlignment="1">
      <alignment horizontal="left"/>
    </xf>
    <xf numFmtId="14" fontId="14" fillId="9" borderId="27" xfId="0" applyNumberFormat="1" applyFont="1" applyFill="1" applyBorder="1" applyAlignment="1">
      <alignment horizontal="left"/>
    </xf>
    <xf numFmtId="14" fontId="14" fillId="9" borderId="37" xfId="0" applyNumberFormat="1" applyFont="1" applyFill="1" applyBorder="1" applyAlignment="1">
      <alignment horizontal="left"/>
    </xf>
    <xf numFmtId="0" fontId="16" fillId="9" borderId="26" xfId="0" applyFont="1" applyFill="1" applyBorder="1" applyAlignment="1">
      <alignment horizontal="right" vertical="center"/>
    </xf>
    <xf numFmtId="0" fontId="16" fillId="9" borderId="30" xfId="0" applyNumberFormat="1" applyFont="1" applyFill="1" applyBorder="1" applyAlignment="1">
      <alignment vertical="center"/>
    </xf>
    <xf numFmtId="0" fontId="16" fillId="9" borderId="27" xfId="0" applyNumberFormat="1" applyFont="1" applyFill="1" applyBorder="1" applyAlignment="1">
      <alignment vertical="center"/>
    </xf>
    <xf numFmtId="0" fontId="14" fillId="9" borderId="11" xfId="0" applyFont="1" applyFill="1" applyBorder="1"/>
    <xf numFmtId="0" fontId="14" fillId="9" borderId="27" xfId="0" applyFont="1" applyFill="1" applyBorder="1"/>
    <xf numFmtId="0" fontId="14" fillId="9" borderId="26" xfId="0" applyFont="1" applyFill="1" applyBorder="1" applyAlignment="1">
      <alignment horizontal="center"/>
    </xf>
    <xf numFmtId="41" fontId="14" fillId="9" borderId="30" xfId="2" applyFont="1" applyFill="1" applyBorder="1" applyAlignment="1">
      <alignment horizontal="center"/>
    </xf>
    <xf numFmtId="0" fontId="14" fillId="9" borderId="24" xfId="0" applyFont="1" applyFill="1" applyBorder="1"/>
    <xf numFmtId="0" fontId="14" fillId="9" borderId="24" xfId="0" applyFont="1" applyFill="1" applyBorder="1" applyAlignment="1">
      <alignment horizontal="center"/>
    </xf>
    <xf numFmtId="41" fontId="14" fillId="9" borderId="24" xfId="2" applyFont="1" applyFill="1" applyBorder="1" applyAlignment="1">
      <alignment horizontal="center"/>
    </xf>
    <xf numFmtId="14" fontId="14" fillId="9" borderId="24" xfId="0" applyNumberFormat="1" applyFont="1" applyFill="1" applyBorder="1"/>
    <xf numFmtId="0" fontId="15" fillId="7" borderId="45" xfId="0" applyFont="1" applyFill="1" applyBorder="1" applyAlignment="1">
      <alignment horizontal="left"/>
    </xf>
    <xf numFmtId="0" fontId="15" fillId="7" borderId="46" xfId="0" applyNumberFormat="1" applyFont="1" applyFill="1" applyBorder="1"/>
    <xf numFmtId="0" fontId="15" fillId="7" borderId="47" xfId="0" applyNumberFormat="1" applyFont="1" applyFill="1" applyBorder="1"/>
    <xf numFmtId="0" fontId="19" fillId="0" borderId="24" xfId="0" applyFont="1" applyBorder="1"/>
    <xf numFmtId="0" fontId="14" fillId="0" borderId="24" xfId="0" applyFont="1" applyBorder="1"/>
    <xf numFmtId="0" fontId="14" fillId="0" borderId="24" xfId="0" applyFont="1" applyBorder="1" applyAlignment="1">
      <alignment horizontal="justify" wrapText="1"/>
    </xf>
    <xf numFmtId="0" fontId="14" fillId="0" borderId="24" xfId="0" applyFont="1" applyBorder="1" applyAlignment="1">
      <alignment horizontal="justify"/>
    </xf>
    <xf numFmtId="0" fontId="14" fillId="0" borderId="24" xfId="0" applyFont="1" applyBorder="1" applyAlignment="1">
      <alignment wrapText="1"/>
    </xf>
    <xf numFmtId="0" fontId="13" fillId="0" borderId="24" xfId="0" applyFont="1" applyBorder="1" applyAlignment="1">
      <alignment horizontal="center"/>
    </xf>
    <xf numFmtId="0" fontId="14" fillId="0" borderId="2" xfId="0" applyFont="1" applyBorder="1" applyAlignment="1">
      <alignment horizontal="center" vertical="center"/>
    </xf>
    <xf numFmtId="0" fontId="12" fillId="0" borderId="1" xfId="0" applyFont="1" applyFill="1" applyBorder="1" applyAlignment="1">
      <alignment horizontal="left" vertical="center"/>
    </xf>
    <xf numFmtId="9" fontId="14" fillId="12" borderId="2" xfId="1" applyFont="1" applyFill="1" applyBorder="1" applyAlignment="1">
      <alignment horizontal="center" vertical="center"/>
    </xf>
    <xf numFmtId="0" fontId="14" fillId="0" borderId="2" xfId="0" applyFont="1" applyBorder="1" applyAlignment="1">
      <alignment horizontal="justify" vertical="center" wrapText="1"/>
    </xf>
    <xf numFmtId="0" fontId="13" fillId="6" borderId="2" xfId="0" applyFont="1" applyFill="1" applyBorder="1" applyAlignment="1">
      <alignment horizontal="center"/>
    </xf>
    <xf numFmtId="0" fontId="14" fillId="6" borderId="2" xfId="0" applyFont="1" applyFill="1" applyBorder="1" applyAlignment="1">
      <alignment horizontal="center"/>
    </xf>
    <xf numFmtId="0" fontId="9" fillId="0" borderId="2" xfId="0" applyFont="1" applyFill="1" applyBorder="1" applyAlignment="1">
      <alignment horizontal="center" vertical="center"/>
    </xf>
    <xf numFmtId="0" fontId="4" fillId="0" borderId="1" xfId="0" applyFont="1" applyFill="1" applyBorder="1" applyAlignment="1">
      <alignment horizontal="justify" vertical="center"/>
    </xf>
    <xf numFmtId="1" fontId="8" fillId="0" borderId="2" xfId="0" applyNumberFormat="1" applyFont="1" applyFill="1" applyBorder="1" applyAlignment="1">
      <alignment horizontal="center" vertical="center"/>
    </xf>
    <xf numFmtId="0" fontId="13" fillId="6" borderId="0" xfId="0" applyFont="1" applyFill="1" applyBorder="1" applyAlignment="1">
      <alignment horizontal="center"/>
    </xf>
    <xf numFmtId="41" fontId="14" fillId="9" borderId="0" xfId="2" applyFont="1" applyFill="1" applyBorder="1" applyAlignment="1">
      <alignment horizontal="center" vertical="center"/>
    </xf>
    <xf numFmtId="0" fontId="14" fillId="9" borderId="0" xfId="0" applyFont="1" applyFill="1" applyBorder="1" applyAlignment="1">
      <alignment horizontal="center"/>
    </xf>
    <xf numFmtId="0" fontId="13" fillId="6" borderId="0" xfId="0" applyFont="1" applyFill="1" applyBorder="1" applyAlignment="1">
      <alignment horizontal="center" vertical="center"/>
    </xf>
    <xf numFmtId="14" fontId="14" fillId="9" borderId="0" xfId="0" applyNumberFormat="1" applyFont="1" applyFill="1" applyBorder="1" applyAlignment="1">
      <alignment horizontal="left"/>
    </xf>
    <xf numFmtId="0" fontId="14" fillId="9" borderId="0" xfId="0" applyFont="1" applyFill="1" applyBorder="1"/>
    <xf numFmtId="14" fontId="14" fillId="9" borderId="0" xfId="0" applyNumberFormat="1" applyFont="1" applyFill="1" applyBorder="1"/>
    <xf numFmtId="0" fontId="13" fillId="0" borderId="0" xfId="0" applyFont="1" applyBorder="1" applyAlignment="1">
      <alignment horizontal="center"/>
    </xf>
    <xf numFmtId="0" fontId="14" fillId="0" borderId="0" xfId="0" applyFont="1" applyBorder="1"/>
    <xf numFmtId="0" fontId="14" fillId="0" borderId="0" xfId="0" applyFont="1" applyBorder="1" applyAlignment="1">
      <alignment horizontal="justify" vertical="center" wrapText="1"/>
    </xf>
    <xf numFmtId="0" fontId="14" fillId="0" borderId="0" xfId="0" applyFont="1" applyBorder="1" applyAlignment="1">
      <alignment horizontal="justify"/>
    </xf>
    <xf numFmtId="0" fontId="14" fillId="0" borderId="0" xfId="0" applyFont="1" applyBorder="1" applyAlignment="1">
      <alignment horizontal="left" vertical="center"/>
    </xf>
    <xf numFmtId="0" fontId="14" fillId="0" borderId="0" xfId="0" applyFont="1" applyBorder="1" applyAlignment="1">
      <alignment horizontal="justify" wrapText="1"/>
    </xf>
    <xf numFmtId="0" fontId="14" fillId="0" borderId="0" xfId="0" applyFont="1" applyBorder="1" applyAlignment="1">
      <alignment wrapText="1"/>
    </xf>
    <xf numFmtId="0" fontId="14" fillId="0" borderId="0" xfId="0" applyFont="1" applyBorder="1" applyAlignment="1">
      <alignment horizontal="justify" vertical="top" wrapText="1"/>
    </xf>
    <xf numFmtId="0" fontId="14" fillId="12" borderId="24" xfId="0" applyFont="1" applyFill="1" applyBorder="1"/>
    <xf numFmtId="0" fontId="2" fillId="0" borderId="0" xfId="0" applyFont="1" applyAlignment="1">
      <alignment horizontal="left"/>
    </xf>
    <xf numFmtId="14" fontId="4" fillId="2" borderId="1" xfId="0" applyNumberFormat="1" applyFont="1" applyFill="1" applyBorder="1" applyAlignment="1">
      <alignment horizontal="center" vertical="center"/>
    </xf>
    <xf numFmtId="0" fontId="4" fillId="2" borderId="1" xfId="0" applyFont="1" applyFill="1" applyBorder="1" applyAlignment="1">
      <alignment horizontal="left" vertical="center"/>
    </xf>
    <xf numFmtId="0" fontId="4" fillId="2" borderId="1" xfId="0" applyFont="1" applyFill="1" applyBorder="1" applyAlignment="1">
      <alignment horizontal="justify" vertical="center" wrapText="1"/>
    </xf>
    <xf numFmtId="0" fontId="12" fillId="0" borderId="54" xfId="0" applyFont="1" applyBorder="1" applyAlignment="1">
      <alignment horizontal="left" vertical="center"/>
    </xf>
    <xf numFmtId="0" fontId="12" fillId="0" borderId="54" xfId="0" applyFont="1" applyFill="1" applyBorder="1" applyAlignment="1">
      <alignment horizontal="left" vertical="center"/>
    </xf>
    <xf numFmtId="0" fontId="12" fillId="0" borderId="55" xfId="0" applyFont="1" applyBorder="1" applyAlignment="1">
      <alignment horizontal="left" vertical="center"/>
    </xf>
    <xf numFmtId="0" fontId="12" fillId="0" borderId="55" xfId="0" applyFont="1" applyFill="1" applyBorder="1" applyAlignment="1">
      <alignment horizontal="left" vertical="center"/>
    </xf>
    <xf numFmtId="0" fontId="3" fillId="3" borderId="56" xfId="0" applyFont="1" applyFill="1" applyBorder="1" applyAlignment="1">
      <alignment horizontal="center" vertical="center"/>
    </xf>
    <xf numFmtId="0" fontId="3" fillId="8" borderId="56" xfId="0" applyFont="1" applyFill="1" applyBorder="1" applyAlignment="1">
      <alignment horizontal="center" vertical="center"/>
    </xf>
    <xf numFmtId="0" fontId="5" fillId="0" borderId="2" xfId="0" applyFont="1" applyBorder="1" applyAlignment="1">
      <alignment horizontal="left" vertical="center"/>
    </xf>
    <xf numFmtId="0" fontId="4" fillId="0" borderId="2" xfId="0" applyFont="1" applyBorder="1" applyAlignment="1">
      <alignment horizontal="left" vertical="center"/>
    </xf>
    <xf numFmtId="0" fontId="5" fillId="0" borderId="2" xfId="0" applyFont="1" applyFill="1" applyBorder="1" applyAlignment="1">
      <alignment horizontal="left" vertical="center"/>
    </xf>
    <xf numFmtId="0" fontId="4" fillId="0" borderId="2" xfId="0" applyFont="1" applyFill="1" applyBorder="1" applyAlignment="1">
      <alignment horizontal="left" vertical="center"/>
    </xf>
    <xf numFmtId="0" fontId="12" fillId="0" borderId="2" xfId="0" applyFont="1" applyBorder="1" applyAlignment="1">
      <alignment horizontal="left" vertical="center"/>
    </xf>
    <xf numFmtId="0" fontId="12" fillId="0" borderId="2" xfId="3" applyFont="1" applyFill="1" applyBorder="1" applyAlignment="1">
      <alignment horizontal="left" vertical="center"/>
    </xf>
    <xf numFmtId="0" fontId="12" fillId="0" borderId="2" xfId="0" applyFont="1" applyFill="1" applyBorder="1" applyAlignment="1">
      <alignment horizontal="left" vertical="center"/>
    </xf>
    <xf numFmtId="0" fontId="12" fillId="0" borderId="1" xfId="0" applyFont="1" applyFill="1" applyBorder="1" applyAlignment="1">
      <alignment horizontal="left" vertical="center" wrapText="1"/>
    </xf>
    <xf numFmtId="0" fontId="12" fillId="0" borderId="1" xfId="0" applyFont="1" applyBorder="1" applyAlignment="1">
      <alignment horizontal="left" vertical="center" wrapText="1"/>
    </xf>
    <xf numFmtId="0" fontId="0" fillId="14" borderId="0" xfId="0" applyNumberFormat="1" applyFill="1"/>
    <xf numFmtId="0" fontId="20" fillId="0" borderId="0" xfId="0" applyFont="1" applyAlignment="1">
      <alignment horizontal="left" wrapText="1"/>
    </xf>
    <xf numFmtId="9" fontId="20" fillId="0" borderId="0" xfId="1" applyFont="1"/>
    <xf numFmtId="0" fontId="20" fillId="0" borderId="0" xfId="0" applyNumberFormat="1" applyFont="1"/>
    <xf numFmtId="10" fontId="20" fillId="0" borderId="0" xfId="1" applyNumberFormat="1" applyFont="1"/>
    <xf numFmtId="0" fontId="14" fillId="0" borderId="2" xfId="0" applyFont="1" applyBorder="1" applyAlignment="1">
      <alignment horizontal="justify" vertical="center" wrapText="1"/>
    </xf>
    <xf numFmtId="0" fontId="14" fillId="0" borderId="2" xfId="0" applyFont="1" applyBorder="1" applyAlignment="1">
      <alignment horizontal="center" vertical="center" wrapText="1"/>
    </xf>
    <xf numFmtId="10" fontId="14" fillId="0" borderId="2" xfId="1" applyNumberFormat="1" applyFont="1" applyBorder="1" applyAlignment="1">
      <alignment horizontal="center" vertical="center"/>
    </xf>
    <xf numFmtId="10" fontId="17" fillId="12" borderId="2" xfId="1" applyNumberFormat="1" applyFont="1" applyFill="1" applyBorder="1" applyAlignment="1">
      <alignment horizontal="center" vertical="center"/>
    </xf>
    <xf numFmtId="10" fontId="14" fillId="0" borderId="2" xfId="0" applyNumberFormat="1" applyFont="1" applyBorder="1" applyAlignment="1">
      <alignment horizontal="center" vertical="center"/>
    </xf>
    <xf numFmtId="0" fontId="10" fillId="0" borderId="0" xfId="0" applyFont="1"/>
    <xf numFmtId="0" fontId="23" fillId="14" borderId="0" xfId="0" applyFont="1" applyFill="1"/>
    <xf numFmtId="0" fontId="0" fillId="0" borderId="0" xfId="0" pivotButton="1" applyAlignment="1">
      <alignment vertical="center" wrapText="1"/>
    </xf>
    <xf numFmtId="0" fontId="0" fillId="0" borderId="0" xfId="0" applyAlignment="1">
      <alignment vertical="center" wrapText="1"/>
    </xf>
    <xf numFmtId="0" fontId="23" fillId="0" borderId="0" xfId="0" applyFont="1" applyAlignment="1">
      <alignment horizontal="left" wrapText="1"/>
    </xf>
    <xf numFmtId="0" fontId="23" fillId="0" borderId="0" xfId="0" applyFont="1" applyAlignment="1">
      <alignment wrapText="1"/>
    </xf>
    <xf numFmtId="0" fontId="24" fillId="5" borderId="0" xfId="0" applyFont="1" applyFill="1" applyAlignment="1">
      <alignment horizontal="left"/>
    </xf>
    <xf numFmtId="0" fontId="24" fillId="13" borderId="0" xfId="0" applyFont="1" applyFill="1" applyAlignment="1">
      <alignment horizontal="left"/>
    </xf>
    <xf numFmtId="0" fontId="24" fillId="14" borderId="0" xfId="0" applyFont="1" applyFill="1" applyAlignment="1">
      <alignment horizontal="left"/>
    </xf>
    <xf numFmtId="0" fontId="24" fillId="0" borderId="0" xfId="0" applyFont="1" applyFill="1" applyAlignment="1">
      <alignment horizontal="left"/>
    </xf>
    <xf numFmtId="0" fontId="0" fillId="0" borderId="0" xfId="0" applyNumberFormat="1" applyFill="1"/>
    <xf numFmtId="0" fontId="26" fillId="0" borderId="1" xfId="0" applyFont="1" applyFill="1" applyBorder="1" applyAlignment="1">
      <alignment horizontal="left" vertical="center"/>
    </xf>
    <xf numFmtId="0" fontId="27" fillId="0" borderId="0" xfId="0" applyNumberFormat="1" applyFont="1" applyAlignment="1">
      <alignment horizontal="center" vertical="center"/>
    </xf>
    <xf numFmtId="0" fontId="0" fillId="6" borderId="0" xfId="0" applyFill="1" applyAlignment="1">
      <alignment horizontal="left" wrapText="1"/>
    </xf>
    <xf numFmtId="0" fontId="0" fillId="6" borderId="0" xfId="0" applyNumberFormat="1" applyFill="1" applyAlignment="1">
      <alignment horizontal="center" vertical="center"/>
    </xf>
    <xf numFmtId="0" fontId="4" fillId="0" borderId="1" xfId="0" applyFont="1" applyFill="1" applyBorder="1" applyAlignment="1">
      <alignment horizontal="left" vertical="center" wrapText="1"/>
    </xf>
    <xf numFmtId="0" fontId="4" fillId="2" borderId="2" xfId="0" applyFont="1" applyFill="1" applyBorder="1" applyAlignment="1">
      <alignment horizontal="center" vertical="center"/>
    </xf>
    <xf numFmtId="14" fontId="4" fillId="0" borderId="1" xfId="0" applyNumberFormat="1" applyFont="1" applyBorder="1" applyAlignment="1">
      <alignment horizontal="center" vertical="center"/>
    </xf>
    <xf numFmtId="0" fontId="28" fillId="0" borderId="0" xfId="0" applyFont="1" applyFill="1" applyAlignment="1">
      <alignment horizontal="justify" vertical="center" wrapText="1"/>
    </xf>
    <xf numFmtId="0" fontId="0" fillId="5" borderId="0" xfId="0" applyNumberFormat="1" applyFill="1"/>
    <xf numFmtId="14" fontId="4" fillId="2" borderId="1" xfId="0" applyNumberFormat="1" applyFont="1" applyFill="1" applyBorder="1" applyAlignment="1">
      <alignment horizontal="justify" vertical="center" wrapText="1"/>
    </xf>
    <xf numFmtId="0" fontId="25" fillId="0" borderId="0" xfId="0" applyFont="1" applyAlignment="1">
      <alignment vertical="center" wrapText="1"/>
    </xf>
    <xf numFmtId="0" fontId="0" fillId="0" borderId="0" xfId="0" applyAlignment="1">
      <alignment horizontal="left" vertical="top" wrapText="1"/>
    </xf>
    <xf numFmtId="14" fontId="4" fillId="0" borderId="1" xfId="0" applyNumberFormat="1" applyFont="1" applyFill="1" applyBorder="1" applyAlignment="1">
      <alignment horizontal="justify" vertical="center" wrapText="1"/>
    </xf>
    <xf numFmtId="0" fontId="4" fillId="0" borderId="2" xfId="0" applyFont="1" applyFill="1" applyBorder="1" applyAlignment="1">
      <alignment horizontal="center" vertical="center"/>
    </xf>
    <xf numFmtId="14" fontId="8" fillId="0" borderId="1" xfId="0" applyNumberFormat="1" applyFont="1" applyFill="1" applyBorder="1" applyAlignment="1">
      <alignment horizontal="justify" vertical="center" wrapText="1"/>
    </xf>
    <xf numFmtId="0" fontId="1" fillId="6" borderId="0" xfId="0" applyFont="1" applyFill="1" applyAlignment="1">
      <alignment horizontal="left" wrapText="1"/>
    </xf>
    <xf numFmtId="0" fontId="1" fillId="6" borderId="0" xfId="0" applyNumberFormat="1" applyFont="1" applyFill="1" applyAlignment="1">
      <alignment horizontal="center" vertical="center"/>
    </xf>
    <xf numFmtId="0" fontId="30" fillId="0" borderId="50" xfId="0" pivotButton="1" applyFont="1" applyBorder="1"/>
    <xf numFmtId="0" fontId="30" fillId="0" borderId="50" xfId="0" applyFont="1" applyBorder="1"/>
    <xf numFmtId="0" fontId="30" fillId="0" borderId="50" xfId="0" applyFont="1" applyBorder="1" applyAlignment="1">
      <alignment horizontal="left"/>
    </xf>
    <xf numFmtId="0" fontId="30" fillId="0" borderId="51" xfId="0" applyNumberFormat="1" applyFont="1" applyBorder="1"/>
    <xf numFmtId="0" fontId="30" fillId="0" borderId="53" xfId="0" applyFont="1" applyBorder="1" applyAlignment="1">
      <alignment horizontal="left"/>
    </xf>
    <xf numFmtId="0" fontId="30" fillId="0" borderId="52" xfId="0" applyNumberFormat="1" applyFont="1" applyBorder="1"/>
    <xf numFmtId="0" fontId="25" fillId="0" borderId="0" xfId="0" applyFont="1" applyAlignment="1">
      <alignment horizontal="center" vertical="center" wrapText="1"/>
    </xf>
    <xf numFmtId="0" fontId="23" fillId="0" borderId="0" xfId="0" applyFont="1" applyAlignment="1">
      <alignment horizontal="left" wrapText="1"/>
    </xf>
    <xf numFmtId="0" fontId="13" fillId="6" borderId="4" xfId="0" applyFont="1" applyFill="1" applyBorder="1" applyAlignment="1">
      <alignment horizontal="center"/>
    </xf>
    <xf numFmtId="0" fontId="13" fillId="6" borderId="48" xfId="0" applyFont="1" applyFill="1" applyBorder="1" applyAlignment="1">
      <alignment horizontal="center"/>
    </xf>
    <xf numFmtId="0" fontId="13" fillId="6" borderId="49" xfId="0" applyFont="1" applyFill="1" applyBorder="1" applyAlignment="1">
      <alignment horizontal="center"/>
    </xf>
    <xf numFmtId="0" fontId="13" fillId="6" borderId="41"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4" fillId="0" borderId="2" xfId="0" applyFont="1" applyBorder="1" applyAlignment="1">
      <alignment horizontal="justify" vertical="center" wrapText="1"/>
    </xf>
    <xf numFmtId="0" fontId="13" fillId="6" borderId="41" xfId="0" applyFont="1" applyFill="1" applyBorder="1" applyAlignment="1">
      <alignment horizontal="center" wrapText="1"/>
    </xf>
    <xf numFmtId="0" fontId="13" fillId="6" borderId="3" xfId="0" applyFont="1" applyFill="1" applyBorder="1" applyAlignment="1">
      <alignment horizontal="center" wrapText="1"/>
    </xf>
    <xf numFmtId="0" fontId="13" fillId="6" borderId="2" xfId="0" applyFont="1" applyFill="1" applyBorder="1" applyAlignment="1">
      <alignment horizontal="center" vertical="center"/>
    </xf>
    <xf numFmtId="0" fontId="13" fillId="6" borderId="2" xfId="0" applyFont="1" applyFill="1" applyBorder="1" applyAlignment="1">
      <alignment horizontal="center" vertical="center" wrapText="1"/>
    </xf>
    <xf numFmtId="0" fontId="14" fillId="0" borderId="24" xfId="0" applyFont="1" applyBorder="1" applyAlignment="1">
      <alignment horizontal="justify" vertical="top" wrapText="1"/>
    </xf>
    <xf numFmtId="0" fontId="13" fillId="6" borderId="5" xfId="0" applyFont="1" applyFill="1" applyBorder="1" applyAlignment="1">
      <alignment horizontal="center"/>
    </xf>
    <xf numFmtId="0" fontId="13" fillId="6" borderId="6" xfId="0" applyFont="1" applyFill="1" applyBorder="1" applyAlignment="1">
      <alignment horizontal="center"/>
    </xf>
    <xf numFmtId="0" fontId="14" fillId="0" borderId="15" xfId="0" applyFont="1" applyBorder="1" applyAlignment="1">
      <alignment horizontal="justify" wrapText="1"/>
    </xf>
    <xf numFmtId="0" fontId="14" fillId="0" borderId="9" xfId="0" applyFont="1" applyBorder="1" applyAlignment="1">
      <alignment horizontal="justify" wrapText="1"/>
    </xf>
    <xf numFmtId="0" fontId="14" fillId="0" borderId="12" xfId="0" applyFont="1" applyBorder="1" applyAlignment="1">
      <alignment horizontal="justify" wrapText="1"/>
    </xf>
    <xf numFmtId="0" fontId="14" fillId="0" borderId="8" xfId="0" applyFont="1" applyBorder="1" applyAlignment="1">
      <alignment horizontal="justify" wrapText="1"/>
    </xf>
    <xf numFmtId="0" fontId="15" fillId="7" borderId="14" xfId="0" applyFont="1" applyFill="1" applyBorder="1" applyAlignment="1">
      <alignment horizontal="center"/>
    </xf>
    <xf numFmtId="0" fontId="15" fillId="7" borderId="13" xfId="0" applyFont="1" applyFill="1" applyBorder="1" applyAlignment="1">
      <alignment horizontal="center"/>
    </xf>
    <xf numFmtId="9" fontId="14" fillId="12" borderId="41" xfId="1" applyFont="1" applyFill="1" applyBorder="1" applyAlignment="1">
      <alignment horizontal="center" vertical="center"/>
    </xf>
    <xf numFmtId="9" fontId="14" fillId="12" borderId="3" xfId="1" applyFont="1" applyFill="1" applyBorder="1" applyAlignment="1">
      <alignment horizontal="center" vertical="center"/>
    </xf>
    <xf numFmtId="0" fontId="13" fillId="6" borderId="42" xfId="0" applyFont="1" applyFill="1" applyBorder="1" applyAlignment="1">
      <alignment horizontal="center"/>
    </xf>
    <xf numFmtId="0" fontId="13" fillId="6" borderId="43" xfId="0" applyFont="1" applyFill="1" applyBorder="1" applyAlignment="1">
      <alignment horizontal="center"/>
    </xf>
    <xf numFmtId="0" fontId="13" fillId="6" borderId="44" xfId="0" applyFont="1" applyFill="1" applyBorder="1" applyAlignment="1">
      <alignment horizontal="center"/>
    </xf>
    <xf numFmtId="41" fontId="14" fillId="9" borderId="24" xfId="2" applyFont="1" applyFill="1" applyBorder="1" applyAlignment="1">
      <alignment horizontal="center" vertical="center"/>
    </xf>
    <xf numFmtId="0" fontId="14" fillId="0" borderId="38" xfId="0" applyFont="1" applyBorder="1" applyAlignment="1">
      <alignment horizontal="justify" vertical="center" wrapText="1"/>
    </xf>
    <xf numFmtId="0" fontId="14" fillId="0" borderId="39" xfId="0" applyFont="1" applyBorder="1" applyAlignment="1">
      <alignment horizontal="justify" vertical="center" wrapText="1"/>
    </xf>
    <xf numFmtId="0" fontId="14" fillId="0" borderId="30" xfId="0" applyFont="1" applyBorder="1" applyAlignment="1">
      <alignment horizontal="justify" vertical="center" wrapText="1"/>
    </xf>
    <xf numFmtId="0" fontId="14" fillId="0" borderId="38" xfId="0" applyFont="1" applyBorder="1" applyAlignment="1">
      <alignment horizontal="left" vertical="center"/>
    </xf>
    <xf numFmtId="0" fontId="14" fillId="0" borderId="30" xfId="0" applyFont="1" applyBorder="1" applyAlignment="1">
      <alignment horizontal="left" vertical="center"/>
    </xf>
    <xf numFmtId="0" fontId="14" fillId="0" borderId="39" xfId="0" applyFont="1" applyBorder="1" applyAlignment="1">
      <alignment horizontal="left" vertical="center"/>
    </xf>
    <xf numFmtId="0" fontId="0" fillId="13" borderId="0" xfId="0" applyNumberFormat="1" applyFill="1"/>
  </cellXfs>
  <cellStyles count="4">
    <cellStyle name="Millares [0]" xfId="2" builtinId="6"/>
    <cellStyle name="Normal" xfId="0" builtinId="0"/>
    <cellStyle name="Notas" xfId="3" builtinId="10"/>
    <cellStyle name="Porcentaje" xfId="1" builtinId="5"/>
  </cellStyles>
  <dxfs count="100">
    <dxf>
      <fill>
        <patternFill>
          <bgColor rgb="FFFFC000"/>
        </patternFill>
      </fill>
    </dxf>
    <dxf>
      <font>
        <sz val="9"/>
      </font>
    </dxf>
    <dxf>
      <font>
        <sz val="9"/>
      </font>
    </dxf>
    <dxf>
      <font>
        <sz val="9"/>
      </font>
    </dxf>
    <dxf>
      <font>
        <sz val="9"/>
      </font>
    </dxf>
    <dxf>
      <font>
        <sz val="9"/>
      </font>
    </dxf>
    <dxf>
      <font>
        <sz val="9"/>
      </font>
    </dxf>
    <dxf>
      <font>
        <sz val="9"/>
      </font>
    </dxf>
    <dxf>
      <font>
        <sz val="12"/>
      </font>
    </dxf>
    <dxf>
      <font>
        <sz val="12"/>
      </font>
    </dxf>
    <dxf>
      <font>
        <sz val="12"/>
      </font>
    </dxf>
    <dxf>
      <font>
        <sz val="12"/>
      </font>
    </dxf>
    <dxf>
      <font>
        <sz val="12"/>
      </font>
    </dxf>
    <dxf>
      <font>
        <sz val="12"/>
      </font>
    </dxf>
    <dxf>
      <font>
        <sz val="12"/>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border>
        <bottom style="thin">
          <color theme="8"/>
        </bottom>
      </border>
    </dxf>
    <dxf>
      <border>
        <bottom style="thin">
          <color theme="8"/>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wrapText="1" readingOrder="0"/>
    </dxf>
    <dxf>
      <alignment wrapText="0" readingOrder="0"/>
    </dxf>
    <dxf>
      <alignment wrapText="1" readingOrder="0"/>
    </dxf>
    <dxf>
      <alignment wrapText="0" readingOrder="0"/>
    </dxf>
    <dxf>
      <alignment wrapText="1" readingOrder="0"/>
    </dxf>
    <dxf>
      <font>
        <b val="0"/>
      </font>
    </dxf>
    <dxf>
      <font>
        <color auto="1"/>
      </font>
    </dxf>
    <dxf>
      <font>
        <b/>
      </font>
    </dxf>
    <dxf>
      <font>
        <color rgb="FFFF0000"/>
      </font>
    </dxf>
    <dxf>
      <alignment horizontal="center" readingOrder="0"/>
    </dxf>
    <dxf>
      <alignment vertical="center"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vertical="top" readingOrder="0"/>
    </dxf>
    <dxf>
      <alignment wrapText="1" readingOrder="0"/>
    </dxf>
    <dxf>
      <alignment wrapText="0" readingOrder="0"/>
    </dxf>
    <dxf>
      <alignment vertical="center" readingOrder="0"/>
    </dxf>
    <dxf>
      <alignment vertical="center" readingOrder="0"/>
    </dxf>
    <dxf>
      <alignment wrapText="1" readingOrder="0"/>
    </dxf>
    <dxf>
      <alignment wrapText="1" readingOrder="0"/>
    </dxf>
    <dxf>
      <alignment wrapText="0" readingOrder="0"/>
    </dxf>
    <dxf>
      <alignment wrapText="0" readingOrder="0"/>
    </dxf>
    <dxf>
      <alignment wrapText="1" readingOrder="0"/>
    </dxf>
    <dxf>
      <alignment wrapText="1" readingOrder="0"/>
    </dxf>
    <dxf>
      <alignment wrapText="1" readingOrder="0"/>
    </dxf>
    <dxf>
      <alignment horizontal="center" readingOrder="0"/>
    </dxf>
    <dxf>
      <alignment vertical="center" readingOrder="0"/>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ill>
        <patternFill patternType="solid">
          <bgColor theme="4" tint="0.79998168889431442"/>
        </patternFill>
      </fill>
    </dxf>
    <dxf>
      <font>
        <color theme="1"/>
      </font>
    </dxf>
    <dxf>
      <font>
        <color theme="1"/>
      </font>
    </dxf>
    <dxf>
      <font>
        <color rgb="FFFF0000"/>
      </font>
    </dxf>
    <dxf>
      <font>
        <color rgb="FFFF0000"/>
      </font>
    </dxf>
    <dxf>
      <alignment wrapText="1" readingOrder="0"/>
    </dxf>
    <dxf>
      <alignment wrapText="1" readingOrder="0"/>
    </dxf>
    <dxf>
      <fill>
        <patternFill>
          <bgColor rgb="FFFFC000"/>
        </patternFill>
      </fill>
    </dxf>
    <dxf>
      <fill>
        <patternFill>
          <bgColor rgb="FFFFC000"/>
        </patternFill>
      </fill>
    </dxf>
    <dxf>
      <fill>
        <patternFill>
          <bgColor rgb="FFFF000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bgColor rgb="FF92D050"/>
        </patternFill>
      </fill>
    </dxf>
    <dxf>
      <fill>
        <patternFill>
          <bgColor rgb="FFFFC000"/>
        </patternFill>
      </fill>
    </dxf>
    <dxf>
      <fill>
        <patternFill>
          <bgColor rgb="FFFF0000"/>
        </patternFill>
      </fill>
    </dxf>
    <dxf>
      <fill>
        <patternFill>
          <bgColor rgb="FFFFC000"/>
        </patternFill>
      </fill>
    </dxf>
    <dxf>
      <fill>
        <patternFill patternType="solid">
          <bgColor rgb="FF92D050"/>
        </patternFill>
      </fill>
    </dxf>
    <dxf>
      <fill>
        <patternFill patternType="solid">
          <bgColor rgb="FFFFC000"/>
        </patternFill>
      </fill>
    </dxf>
    <dxf>
      <fill>
        <patternFill patternType="none">
          <bgColor auto="1"/>
        </patternFill>
      </fill>
    </dxf>
    <dxf>
      <fill>
        <patternFill patternType="solid">
          <bgColor rgb="FF92D050"/>
        </patternFill>
      </fill>
    </dxf>
    <dxf>
      <fill>
        <patternFill patternType="solid">
          <bgColor rgb="FFFF0000"/>
        </patternFill>
      </fill>
    </dxf>
    <dxf>
      <alignment vertical="bottom" readingOrder="0"/>
    </dxf>
    <dxf>
      <alignment wrapText="1" readingOrder="0"/>
    </dxf>
    <dxf>
      <alignment wrapText="1" readingOrder="0"/>
    </dxf>
    <dxf>
      <alignment wrapText="1" readingOrder="0"/>
    </dxf>
    <dxf>
      <alignment wrapText="1" readingOrder="0"/>
    </dxf>
    <dxf>
      <alignment wrapText="1" readingOrder="0"/>
    </dxf>
    <dxf>
      <fill>
        <patternFill patternType="solid">
          <bgColor rgb="FFFF0000"/>
        </patternFill>
      </fill>
    </dxf>
    <dxf>
      <alignment horizontal="general" vertical="bottom" textRotation="0" wrapText="1" indent="0" justifyLastLine="0" shrinkToFit="0" readingOrder="0"/>
    </dxf>
    <dxf>
      <numFmt numFmtId="19" formatCode="d/mm/yy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s-CO"/>
              <a:t>RESPONSABLES ACCIONES ABIERTAS O INCUMPLIDAS </a:t>
            </a:r>
          </a:p>
        </c:rich>
      </c:tx>
      <c:layout>
        <c:manualLayout>
          <c:xMode val="edge"/>
          <c:yMode val="edge"/>
          <c:x val="0.14791307454431143"/>
          <c:y val="3.2800332238955843E-3"/>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7AC1-4A43-BAF2-A1F7DB76A5E1}"/>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7AC1-4A43-BAF2-A1F7DB76A5E1}"/>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AC1-4A43-BAF2-A1F7DB76A5E1}"/>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E2BC-47A5-899D-062857C8DB2B}"/>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E2BC-47A5-899D-062857C8DB2B}"/>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E2BC-47A5-899D-062857C8DB2B}"/>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E2BC-47A5-899D-062857C8DB2B}"/>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E2BC-47A5-899D-062857C8DB2B}"/>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E2BC-47A5-899D-062857C8DB2B}"/>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E2BC-47A5-899D-062857C8DB2B}"/>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E2BC-47A5-899D-062857C8DB2B}"/>
              </c:ext>
            </c:extLst>
          </c:dPt>
          <c:dPt>
            <c:idx val="11"/>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6-C9AD-4B31-98FA-F8103985BEA1}"/>
              </c:ext>
            </c:extLst>
          </c:dPt>
          <c:dLbls>
            <c:dLbl>
              <c:idx val="0"/>
              <c:layout>
                <c:manualLayout>
                  <c:x val="0.12461184791160276"/>
                  <c:y val="-2.650678620008448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7AC1-4A43-BAF2-A1F7DB76A5E1}"/>
                </c:ext>
              </c:extLst>
            </c:dLbl>
            <c:dLbl>
              <c:idx val="1"/>
              <c:layout>
                <c:manualLayout>
                  <c:x val="9.5068348153765053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2-7AC1-4A43-BAF2-A1F7DB76A5E1}"/>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3-7AC1-4A43-BAF2-A1F7DB76A5E1}"/>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A-E2BC-47A5-899D-062857C8DB2B}"/>
                </c:ext>
              </c:extLst>
            </c:dLbl>
            <c:dLbl>
              <c:idx val="4"/>
              <c:layout>
                <c:manualLayout>
                  <c:x val="-1.8695343083759502E-17"/>
                  <c:y val="6.565291351148515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E2BC-47A5-899D-062857C8DB2B}"/>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B-E2BC-47A5-899D-062857C8DB2B}"/>
                </c:ext>
              </c:extLst>
            </c:dLbl>
            <c:dLbl>
              <c:idx val="6"/>
              <c:layout>
                <c:manualLayout>
                  <c:x val="-8.769916792584001E-2"/>
                  <c:y val="-4.634323306693077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8-E2BC-47A5-899D-062857C8DB2B}"/>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C-E2BC-47A5-899D-062857C8DB2B}"/>
                </c:ext>
              </c:extLst>
            </c:dLbl>
            <c:dLbl>
              <c:idx val="8"/>
              <c:layout>
                <c:manualLayout>
                  <c:x val="-0.18957885364103508"/>
                  <c:y val="-9.0466932099696629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6-E2BC-47A5-899D-062857C8DB2B}"/>
                </c:ext>
              </c:extLst>
            </c:dLbl>
            <c:dLbl>
              <c:idx val="9"/>
              <c:layout>
                <c:manualLayout>
                  <c:x val="-0.11681564450725779"/>
                  <c:y val="-3.795801355162152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E2BC-47A5-899D-062857C8DB2B}"/>
                </c:ext>
              </c:extLst>
            </c:dLbl>
            <c:dLbl>
              <c:idx val="10"/>
              <c:layout>
                <c:manualLayout>
                  <c:x val="0"/>
                  <c:y val="-2.777778385340854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D-E2BC-47A5-899D-062857C8DB2B}"/>
                </c:ext>
              </c:extLst>
            </c:dLbl>
            <c:dLbl>
              <c:idx val="11"/>
              <c:layout>
                <c:manualLayout>
                  <c:x val="8.1758779412238067E-2"/>
                  <c:y val="-4.166667578011282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16-C9AD-4B31-98FA-F8103985BEA1}"/>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DINAMICA!$F$26:$F$37</c:f>
              <c:strCache>
                <c:ptCount val="12"/>
                <c:pt idx="0">
                  <c:v>OAP</c:v>
                </c:pt>
                <c:pt idx="1">
                  <c:v>SGC</c:v>
                </c:pt>
                <c:pt idx="2">
                  <c:v>SGM</c:v>
                </c:pt>
                <c:pt idx="3">
                  <c:v>SGJ  </c:v>
                </c:pt>
                <c:pt idx="4">
                  <c:v>SPM</c:v>
                </c:pt>
                <c:pt idx="5">
                  <c:v>SSC   </c:v>
                </c:pt>
                <c:pt idx="6">
                  <c:v>SSC - OTIC</c:v>
                </c:pt>
                <c:pt idx="7">
                  <c:v>ORDENADORES</c:v>
                </c:pt>
                <c:pt idx="8">
                  <c:v>SSC - SGC - SGJ - OTIC</c:v>
                </c:pt>
                <c:pt idx="9">
                  <c:v>SGJ - OTIC</c:v>
                </c:pt>
                <c:pt idx="10">
                  <c:v>SGC - OTIC - SSC</c:v>
                </c:pt>
                <c:pt idx="11">
                  <c:v>SSC - OACCM - SGM </c:v>
                </c:pt>
              </c:strCache>
            </c:strRef>
          </c:cat>
          <c:val>
            <c:numRef>
              <c:f>DINAMICA!$G$26:$G$37</c:f>
              <c:numCache>
                <c:formatCode>General</c:formatCode>
                <c:ptCount val="12"/>
                <c:pt idx="0">
                  <c:v>1</c:v>
                </c:pt>
                <c:pt idx="1">
                  <c:v>4</c:v>
                </c:pt>
                <c:pt idx="2">
                  <c:v>8</c:v>
                </c:pt>
                <c:pt idx="3">
                  <c:v>8</c:v>
                </c:pt>
                <c:pt idx="4">
                  <c:v>2</c:v>
                </c:pt>
                <c:pt idx="5">
                  <c:v>8</c:v>
                </c:pt>
                <c:pt idx="6">
                  <c:v>3</c:v>
                </c:pt>
                <c:pt idx="7">
                  <c:v>6</c:v>
                </c:pt>
                <c:pt idx="8">
                  <c:v>1</c:v>
                </c:pt>
                <c:pt idx="9">
                  <c:v>1</c:v>
                </c:pt>
                <c:pt idx="10">
                  <c:v>1</c:v>
                </c:pt>
                <c:pt idx="11">
                  <c:v>1</c:v>
                </c:pt>
              </c:numCache>
            </c:numRef>
          </c:val>
          <c:extLst>
            <c:ext xmlns:c16="http://schemas.microsoft.com/office/drawing/2014/chart" uri="{C3380CC4-5D6E-409C-BE32-E72D297353CC}">
              <c16:uniqueId val="{00000000-7AC1-4A43-BAF2-A1F7DB76A5E1}"/>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pivotSource>
    <c:name>[11. Consolidado PMI Noviembre 2020.xlsx]DINAMICA!TablaDinámica1</c:name>
    <c:fmtId val="1"/>
  </c:pivotSource>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TOTAL</a:t>
            </a:r>
            <a:r>
              <a:rPr lang="en-US" sz="1800" b="1" baseline="0"/>
              <a:t> ACCIONES POR DEPENDENCIA</a:t>
            </a:r>
            <a:endParaRPr lang="en-US" sz="1800" b="1"/>
          </a:p>
        </c:rich>
      </c:tx>
      <c:layout/>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a:noFill/>
          </a:ln>
          <a:effectLst/>
          <a:sp3d/>
        </c:spPr>
        <c:marker>
          <c:symbol val="none"/>
        </c:marker>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strRef>
              <c:f>DINAMICA!$B$3</c:f>
              <c:strCache>
                <c:ptCount val="1"/>
                <c:pt idx="0">
                  <c:v>Total</c:v>
                </c:pt>
              </c:strCache>
            </c:strRef>
          </c:tx>
          <c:spPr>
            <a:solidFill>
              <a:schemeClr val="accent1"/>
            </a:solidFill>
            <a:ln>
              <a:noFill/>
            </a:ln>
            <a:effectLst/>
            <a:sp3d/>
          </c:spPr>
          <c:invertIfNegative val="0"/>
          <c:cat>
            <c:strRef>
              <c:f>DINAMICA!$A$4:$A$16</c:f>
              <c:strCache>
                <c:ptCount val="12"/>
                <c:pt idx="0">
                  <c:v>OFICINA ASESORA DE PLANEACIÓN INSTITUCIONAL</c:v>
                </c:pt>
                <c:pt idx="1">
                  <c:v>SUBSECRETARÍA DE GESTIÓN CORPORATIVA </c:v>
                </c:pt>
                <c:pt idx="2">
                  <c:v>SUBSECRETARÍA DE GESTIÓN DE LA MOVILIDAD</c:v>
                </c:pt>
                <c:pt idx="3">
                  <c:v>SUBSECRETARÍA DE GESTIÓN JURIDICA</c:v>
                </c:pt>
                <c:pt idx="4">
                  <c:v>SUBSECRETARÍA DE POLÍTICA DE MOVILIDAD</c:v>
                </c:pt>
                <c:pt idx="5">
                  <c:v>SUBSECRETARÍA DE SERVICIOS A LA CIUDADANÍA</c:v>
                </c:pt>
                <c:pt idx="6">
                  <c:v>SUBSECRETARÍA DE SERVICIOS A LA CIUDADANÍA - OFICINA DE TECNOLOGÍAS DE LA INFORMACIÓN Y LAS COMUNICACIONES</c:v>
                </c:pt>
                <c:pt idx="7">
                  <c:v>ORDENADORES DE GASTO - SUBSECRETARIOS</c:v>
                </c:pt>
                <c:pt idx="8">
                  <c:v>SUBSECRETARÍA DE SERVICIOS A LA CIUDADANÍA - SUBSECRETARÍA DE GESTIÓN CORPORATIVA -SUBSECRETARÍA DE GESTIÓN JURÍDICA - OTIC</c:v>
                </c:pt>
                <c:pt idx="9">
                  <c:v>SUBSECRETARÍA DE GESTIÓN JURIDICA - OTIC</c:v>
                </c:pt>
                <c:pt idx="10">
                  <c:v>SUBSECRETARÍA DE GESTIÓN CORPORATIVA - OTIC - SUBDIRECCIÓN DE SERVICIO A LA CIUDADANÍA</c:v>
                </c:pt>
                <c:pt idx="11">
                  <c:v>SUBSECRETARÍA DE SERVICIOS A LA CIUDADANÍA - OFICINA ASESORA DE COMUNICACIONES Y CULTURA PARA LA MOVILIDAD - SUBSECRETARÍA DE GESTIÓN DE LA MOVILIDAD </c:v>
                </c:pt>
              </c:strCache>
            </c:strRef>
          </c:cat>
          <c:val>
            <c:numRef>
              <c:f>DINAMICA!$B$4:$B$16</c:f>
              <c:numCache>
                <c:formatCode>General</c:formatCode>
                <c:ptCount val="12"/>
                <c:pt idx="0">
                  <c:v>5</c:v>
                </c:pt>
                <c:pt idx="1">
                  <c:v>6</c:v>
                </c:pt>
                <c:pt idx="2">
                  <c:v>10</c:v>
                </c:pt>
                <c:pt idx="3">
                  <c:v>17</c:v>
                </c:pt>
                <c:pt idx="4">
                  <c:v>2</c:v>
                </c:pt>
                <c:pt idx="5">
                  <c:v>15</c:v>
                </c:pt>
                <c:pt idx="6">
                  <c:v>3</c:v>
                </c:pt>
                <c:pt idx="7">
                  <c:v>6</c:v>
                </c:pt>
                <c:pt idx="8">
                  <c:v>1</c:v>
                </c:pt>
                <c:pt idx="9">
                  <c:v>1</c:v>
                </c:pt>
                <c:pt idx="10">
                  <c:v>1</c:v>
                </c:pt>
                <c:pt idx="11">
                  <c:v>1</c:v>
                </c:pt>
              </c:numCache>
            </c:numRef>
          </c:val>
          <c:extLst>
            <c:ext xmlns:c16="http://schemas.microsoft.com/office/drawing/2014/chart" uri="{C3380CC4-5D6E-409C-BE32-E72D297353CC}">
              <c16:uniqueId val="{00000000-F976-4DFF-BA69-A701D8A3451C}"/>
            </c:ext>
          </c:extLst>
        </c:ser>
        <c:dLbls>
          <c:showLegendKey val="0"/>
          <c:showVal val="0"/>
          <c:showCatName val="0"/>
          <c:showSerName val="0"/>
          <c:showPercent val="0"/>
          <c:showBubbleSize val="0"/>
        </c:dLbls>
        <c:gapWidth val="150"/>
        <c:shape val="box"/>
        <c:axId val="13971520"/>
        <c:axId val="13964864"/>
        <c:axId val="0"/>
      </c:bar3DChart>
      <c:catAx>
        <c:axId val="1397152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13964864"/>
        <c:crosses val="autoZero"/>
        <c:auto val="1"/>
        <c:lblAlgn val="ctr"/>
        <c:lblOffset val="100"/>
        <c:noMultiLvlLbl val="0"/>
      </c:catAx>
      <c:valAx>
        <c:axId val="139648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971520"/>
        <c:crosses val="autoZero"/>
        <c:crossBetween val="between"/>
      </c:valAx>
      <c:spPr>
        <a:noFill/>
        <a:ln>
          <a:noFill/>
        </a:ln>
        <a:effectLst/>
      </c:spPr>
    </c:plotArea>
    <c:plotVisOnly val="1"/>
    <c:dispBlanksAs val="gap"/>
    <c:showDLblsOverMax val="0"/>
  </c:chart>
  <c:spPr>
    <a:gradFill>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369095</xdr:colOff>
      <xdr:row>19</xdr:row>
      <xdr:rowOff>178594</xdr:rowOff>
    </xdr:from>
    <xdr:to>
      <xdr:col>13</xdr:col>
      <xdr:colOff>154781</xdr:colOff>
      <xdr:row>38</xdr:row>
      <xdr:rowOff>35719</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440531</xdr:colOff>
      <xdr:row>1</xdr:row>
      <xdr:rowOff>33337</xdr:rowOff>
    </xdr:from>
    <xdr:to>
      <xdr:col>11</xdr:col>
      <xdr:colOff>511969</xdr:colOff>
      <xdr:row>16</xdr:row>
      <xdr:rowOff>35719</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r:id="rId1" refreshedBy="Maria Janneth Romero Martinez" refreshedDate="44174.807467708335" createdVersion="6" refreshedVersion="6" minRefreshableVersion="3" recordCount="68">
  <cacheSource type="worksheet">
    <worksheetSource ref="A2:AH70" sheet="ESTADO ACCIONES NOVIEMBRE"/>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9" maxValue="2020"/>
    </cacheField>
    <cacheField name="CODIGO AUDITORÍA SEGÚN PAD DE LA VIGENCIA" numFmtId="0">
      <sharedItems containsSemiMixedTypes="0" containsString="0" containsNumber="1" containsInteger="1" minValue="69" maxValue="112"/>
    </cacheField>
    <cacheField name="No. HALLAZGO" numFmtId="0">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7" maxValue="100"/>
    </cacheField>
    <cacheField name="AREA RESPONSABLE" numFmtId="0">
      <sharedItems/>
    </cacheField>
    <cacheField name="FECHA DE INICIO" numFmtId="0">
      <sharedItems/>
    </cacheField>
    <cacheField name="FECHA DE TERMINACIÓN" numFmtId="0">
      <sharedItems count="25">
        <s v="2020-09-29"/>
        <s v="2020-12-19"/>
        <s v="2020-06-30"/>
        <s v="2020-03-30"/>
        <s v="2020-12-31"/>
        <s v="2020-08-31"/>
        <s v="2021-03-01"/>
        <s v="2020-12-30"/>
        <s v="2021-02-01"/>
        <s v="2021-06-01"/>
        <s v="2020-09-30"/>
        <s v="2021-06-22"/>
        <s v="2021-02-28"/>
        <s v="2020-10-31"/>
        <s v="2021-03-31"/>
        <s v="2021-01-31"/>
        <s v="2020-07-30"/>
        <s v="2020-12-05"/>
        <s v="2021-05-31"/>
        <s v="2021-09-22"/>
        <s v="2021-01-30"/>
        <s v="2020-11-30"/>
        <s v="2021-04-06"/>
        <s v="2019-07-25" u="1"/>
        <s v="2019-07-26" u="1"/>
      </sharedItems>
    </cacheField>
    <cacheField name="ESTADO ENTIDAD" numFmtId="0">
      <sharedItems/>
    </cacheField>
    <cacheField name="ESTADO AUDITOR" numFmtId="0">
      <sharedItems count="2">
        <s v="ABIERTA"/>
        <s v="CERRADA (INFORME  AUDITORIA DESEMPEÑO PAD 2020 CODIGO 112)" u="1"/>
      </sharedItems>
    </cacheField>
    <cacheField name="SUBSECRETARIA DESPUÉS DEL REDISEÑO" numFmtId="0">
      <sharedItems count="13">
        <s v="SUBSECRETARÍA DE SERVICIOS A LA CIUDADANÍA"/>
        <s v="SUBSECRETARÍA DE GESTIÓN JURIDICA"/>
        <s v="SUBSECRETARÍA DE SERVICIOS A LA CIUDADANÍA - OFICINA DE TECNOLOGÍAS DE LA INFORMACIÓN Y LAS COMUNICACIONES"/>
        <s v="ORDENADORES DE GASTO - SUBSECRETARIOS"/>
        <s v="SUBSECRETARÍA DE SERVICIOS A LA CIUDADANÍA - SUBSECRETARÍA DE GESTIÓN CORPORATIVA -SUBSECRETARÍA DE GESTIÓN JURÍDICA - OTIC"/>
        <s v="SUBSECRETARÍA DE POLÍTICA DE MOVILIDAD"/>
        <s v="SUBSECRETARÍA DE GESTIÓN JURIDICA - OTIC"/>
        <s v="SUBSECRETARÍA DE GESTIÓN CORPORATIVA "/>
        <s v="SUBSECRETARÍA DE GESTIÓN DE LA MOVILIDAD"/>
        <s v="OFICINA ASESORA DE PLANEACIÓN INSTITUCIONAL"/>
        <s v="SUBSECRETARÍA DE GESTIÓN CORPORATIVA - OTIC - SUBDIRECCIÓN DE SERVICIO A LA CIUDADANÍA"/>
        <s v="SUBSECRETARÍA DE SERVICIOS A LA CIUDADANÍA - OFICINA ASESORA DE COMUNICACIONES Y CULTURA PARA LA MOVILIDAD - SUBSECRETARÍA DE GESTIÓN DE LA MOVILIDAD "/>
        <s v="SUBSECRETARÍA DE SERVICIOS A LA CIUDADANÍA -  OTIC" u="1"/>
      </sharedItems>
    </cacheField>
    <cacheField name="DEPENDENCIA DESPUÉS DEL REDISEÑO" numFmtId="0">
      <sharedItems/>
    </cacheField>
    <cacheField name="EFICACIA " numFmtId="1">
      <sharedItems containsSemiMixedTypes="0" containsString="0" containsNumber="1" containsInteger="1" minValue="0" maxValue="100"/>
    </cacheField>
    <cacheField name="EFECTIVIDAD" numFmtId="1">
      <sharedItems containsSemiMixedTypes="0" containsString="0" containsNumber="1" containsInteger="1" minValue="0" maxValue="100"/>
    </cacheField>
    <cacheField name="ESTADO Y EVALUACIÓN AUDITOR _x000a_(OCI - SDM)" numFmtId="0">
      <sharedItems count="2">
        <s v="CERRADA"/>
        <s v="ABIERTA"/>
      </sharedItems>
    </cacheField>
    <cacheField name="FECHA SEGUIMIENTO " numFmtId="14">
      <sharedItems containsNonDate="0" containsDate="1" containsString="0" containsBlank="1" minDate="2020-04-07T00:00:00" maxDate="2020-12-10T00:00:00"/>
    </cacheField>
    <cacheField name="NOMBRE AUDITOR" numFmtId="0">
      <sharedItems containsBlank="1"/>
    </cacheField>
    <cacheField name="ANÁLISIS SEGUIMIENTO ENTIDAD" numFmtId="0">
      <sharedItems containsBlank="1" longText="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Maria Janneth Romero Martinez" refreshedDate="44174.80746851852" createdVersion="6" refreshedVersion="6" minRefreshableVersion="3" recordCount="14">
  <cacheSource type="worksheet">
    <worksheetSource ref="A2:AH16" sheet="ESTADO ACCIONES NOVIEMBRE"/>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8" maxValue="2019" count="2">
        <n v="2019"/>
        <n v="2018" u="1"/>
      </sharedItems>
    </cacheField>
    <cacheField name="CODIGO AUDITORÍA SEGÚN PAD DE LA VIGENCIA" numFmtId="0">
      <sharedItems containsSemiMixedTypes="0" containsString="0" containsNumber="1" containsInteger="1" minValue="65" maxValue="203" count="7">
        <n v="69"/>
        <n v="74"/>
        <n v="91" u="1"/>
        <n v="65" u="1"/>
        <n v="94" u="1"/>
        <n v="85" u="1"/>
        <n v="203" u="1"/>
      </sharedItems>
    </cacheField>
    <cacheField name="No. HALLAZGO" numFmtId="0">
      <sharedItems count="57">
        <s v="3.2.1"/>
        <s v="3.1.1"/>
        <s v="3.1.2"/>
        <s v="3.1.3"/>
        <s v="3.1.4"/>
        <s v="3.1.5"/>
        <s v="3.1.6"/>
        <s v="3.2.2"/>
        <s v="3.1.1.1" u="1"/>
        <s v="3.1.1.2" u="1"/>
        <s v="4.1.1" u="1"/>
        <s v="4.4.1" u="1"/>
        <s v="3.1.4.13.2" u="1"/>
        <s v="3.1.3.10.1" u="1"/>
        <s v="3.1.2.1.8" u="1"/>
        <s v="3.1.3.1.3.1" u="1"/>
        <s v="3.1.3.1.2.1" u="1"/>
        <s v="3.2.3" u="1"/>
        <s v="3.1.3.1.3.2" u="1"/>
        <s v="3.1.3.1.1.1" u="1"/>
        <s v="3.1.3.1.2.2" u="1"/>
        <s v="3.1.3.1.3.3" u="1"/>
        <s v="3.3.1.1.2.1" u="1"/>
        <s v="3.1.2.1.4" u="1"/>
        <s v="3.1.3.1.1.2" u="1"/>
        <s v="3.3.1.1.1.1" u="1"/>
        <s v="3.3.1.1.2.2" u="1"/>
        <s v="3.1.2.4.5" u="1"/>
        <s v="3.1.2.1.3" u="1"/>
        <s v="3.1.2.2.3" u="1"/>
        <s v="3.1.2.4.4" u="1"/>
        <s v="3.1.2.2.2" u="1"/>
        <s v="3.1.2.2.1" u="1"/>
        <s v="3.1.2.4.2" u="1"/>
        <s v="3.1.4.4.1" u="1"/>
        <s v="3.1.2.4.1" u="1"/>
        <s v="3.1.4.6.1" u="1"/>
        <s v="3.1.4.9.1" u="1"/>
        <s v="3.2.2.1" u="1"/>
        <s v="3.2.2.2" u="1"/>
        <s v="4.3.4" u="1"/>
        <s v="3.1.3.11.1" u="1"/>
        <s v="4.1.2" u="1"/>
        <s v="3.1.3.17.1" u="1"/>
        <s v="4.1.3.4.1" u="1"/>
        <s v="3.1.4.13.1" u="1"/>
        <s v="4.1.1.1" u="1"/>
        <s v="3.1.3.4.3" u="1"/>
        <s v="3.1.3.1.1" u="1"/>
        <s v="3.1.3.3.2" u="1"/>
        <s v="3.1.3.5.3" u="1"/>
        <s v="3.1.3.12.1" u="1"/>
        <s v="3.1.3.2.1" u="1"/>
        <s v="3.1.3.5.2" u="1"/>
        <s v="3.1.3.4.1" u="1"/>
        <s v="3.1.3.5.1" u="1"/>
        <s v="3.1.3.7.1" u="1"/>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ount="3">
        <s v="Control Gestión"/>
        <s v="Control de Resultados" u="1"/>
        <s v="Control Financiero" u="1"/>
      </sharedItems>
    </cacheField>
    <cacheField name="FACTOR" numFmtId="0">
      <sharedItems count="6">
        <s v="Gestión Contractual"/>
        <s v="Control Fiscal Interno"/>
        <s v="Estados Contables" u="1"/>
        <s v="Planes, Programas y Proyectos" u="1"/>
        <s v="Gestión Presupuestal" u="1"/>
        <s v="Plan de mejoramiento" u="1"/>
      </sharedItems>
    </cacheField>
    <cacheField name="DESCRIPCIÓN HALLAZGO" numFmtId="0">
      <sharedItems longText="1"/>
    </cacheField>
    <cacheField name="ADMINISTRATIVA" numFmtId="0">
      <sharedItems/>
    </cacheField>
    <cacheField name="DISCIPLINARIA" numFmtId="0">
      <sharedItems/>
    </cacheField>
    <cacheField name="FISCAL" numFmtId="0">
      <sharedItems containsBlank="1"/>
    </cacheField>
    <cacheField name="CAUSA HALLAZGO" numFmtId="0">
      <sharedItems/>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100"/>
    </cacheField>
    <cacheField name="AREA RESPONSABLE" numFmtId="0">
      <sharedItems/>
    </cacheField>
    <cacheField name="FECHA DE INICIO" numFmtId="0">
      <sharedItems/>
    </cacheField>
    <cacheField name="FECHA DE TERMINACIÓN" numFmtId="0">
      <sharedItems/>
    </cacheField>
    <cacheField name="ESTADO ENTIDAD" numFmtId="0">
      <sharedItems/>
    </cacheField>
    <cacheField name="ESTADO AUDITOR" numFmtId="0">
      <sharedItems/>
    </cacheField>
    <cacheField name="SUBSECRETARIA DESPUÉS DEL REDISEÑO" numFmtId="0">
      <sharedItems/>
    </cacheField>
    <cacheField name="DEPENDENCIA DESPUÉS DEL REDISEÑO" numFmtId="0">
      <sharedItems/>
    </cacheField>
    <cacheField name="EFICACIA " numFmtId="1">
      <sharedItems containsSemiMixedTypes="0" containsString="0" containsNumber="1" containsInteger="1" minValue="0" maxValue="100"/>
    </cacheField>
    <cacheField name="EFECTIVIDAD" numFmtId="1">
      <sharedItems containsSemiMixedTypes="0" containsString="0" containsNumber="1" containsInteger="1" minValue="0" maxValue="100"/>
    </cacheField>
    <cacheField name="ESTADO Y EVALUACIÓN AUDITOR _x000a_(OCI - SDM)" numFmtId="0">
      <sharedItems/>
    </cacheField>
    <cacheField name="FECHA SEGUIMIENTO " numFmtId="14">
      <sharedItems containsSemiMixedTypes="0" containsNonDate="0" containsDate="1" containsString="0" minDate="2020-04-07T00:00:00" maxDate="2020-12-10T00:00:00"/>
    </cacheField>
    <cacheField name="NOMBRE AUDITOR" numFmtId="0">
      <sharedItems/>
    </cacheField>
    <cacheField name="ANÁLISIS SEGUIMIENTO ENTIDAD" numFmtId="0">
      <sharedItems longText="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edBy="Maria Janneth Romero Martinez" refreshedDate="44174.807469212959" createdVersion="6" refreshedVersion="6" minRefreshableVersion="3" recordCount="101">
  <cacheSource type="worksheet">
    <worksheetSource ref="A1:C102" sheet="Hoja1"/>
  </cacheSource>
  <cacheFields count="3">
    <cacheField name="VIGENCIA DE LA AUDITORÍA O VISITA" numFmtId="0">
      <sharedItems containsSemiMixedTypes="0" containsString="0" containsNumber="1" containsInteger="1" minValue="2018" maxValue="2019" count="2">
        <n v="2018"/>
        <n v="2019"/>
      </sharedItems>
    </cacheField>
    <cacheField name="CODIGO AUDITORÍA SEGÚN PAD DE LA VIGENCIA" numFmtId="0">
      <sharedItems containsSemiMixedTypes="0" containsString="0" containsNumber="1" containsInteger="1" minValue="65" maxValue="203" count="7">
        <n v="94"/>
        <n v="65"/>
        <n v="85"/>
        <n v="203"/>
        <n v="91"/>
        <n v="69"/>
        <n v="74"/>
      </sharedItems>
    </cacheField>
    <cacheField name="No. HALLAZGO" numFmtId="0">
      <sharedItems count="57">
        <s v="3.1.1"/>
        <s v="3.1.1.1"/>
        <s v="3.1.1.2"/>
        <s v="3.1.2"/>
        <s v="3.1.2.1.3"/>
        <s v="3.1.2.1.4"/>
        <s v="3.1.2.1.8"/>
        <s v="3.1.2.2.1"/>
        <s v="3.1.2.2.2"/>
        <s v="3.1.2.2.3"/>
        <s v="3.1.2.4.1"/>
        <s v="3.1.2.4.2"/>
        <s v="3.1.2.4.4"/>
        <s v="3.1.2.4.5"/>
        <s v="3.1.3"/>
        <s v="3.1.3.1.1"/>
        <s v="3.1.3.1.1.1"/>
        <s v="3.1.3.1.1.2"/>
        <s v="3.1.3.1.2.1"/>
        <s v="3.1.3.1.2.2"/>
        <s v="3.1.3.1.3.1"/>
        <s v="3.1.3.1.3.2"/>
        <s v="3.1.3.1.3.3"/>
        <s v="3.1.3.10.1"/>
        <s v="3.1.3.11.1"/>
        <s v="3.1.3.12.1"/>
        <s v="3.1.3.17.1"/>
        <s v="3.1.3.2.1"/>
        <s v="3.1.3.3.2"/>
        <s v="3.1.3.4.1"/>
        <s v="3.1.3.4.3"/>
        <s v="3.1.3.5.1"/>
        <s v="3.1.3.5.2"/>
        <s v="3.1.3.5.3"/>
        <s v="3.1.3.7.1"/>
        <s v="3.1.4.13.1"/>
        <s v="3.1.4.13.2"/>
        <s v="3.1.4.4.1"/>
        <s v="3.1.4.6.1"/>
        <s v="3.1.4.9.1"/>
        <s v="3.2.1"/>
        <s v="3.2.2"/>
        <s v="3.2.2.1"/>
        <s v="3.2.3"/>
        <s v="3.3.1.1.1.1"/>
        <s v="3.3.1.1.2.1"/>
        <s v="3.3.1.1.2.2"/>
        <s v="4.1.1"/>
        <s v="4.1.2"/>
        <s v="4.3.4"/>
        <s v="4.4.1"/>
        <s v="3.2.2.2"/>
        <s v="4.1.1.1"/>
        <s v="4.1.3.4.1"/>
        <s v="3.1.4"/>
        <s v="3.1.5"/>
        <s v="3.1.6"/>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8">
  <r>
    <s v="2019-09-27"/>
    <s v="MOVILIDAD"/>
    <s v="SECRETARIA DISTRITAL DE MOVILIDAD - SDM"/>
    <s v="113"/>
    <n v="2019"/>
    <n v="69"/>
    <s v="3.2.1"/>
    <n v="2"/>
    <s v="DIRECCIÓN SECTOR MOVILIDAD"/>
    <s v="02 - AUDITORIA DE DESEMPEÑO"/>
    <s v="Control Gestión"/>
    <s v="Gestión Contractual"/>
    <s v="HALLAZGO ADMINISTRATIVO CON PRESUNTA INCIDENCIA DISCIPLINARIA POR DEFICIENCIAS EN LA EJECUCIÓN DEL OTROSÍ NO. 4 AL CONTRATO DE CONCESIÓN 2007-071, QUE AFECTARON EL DESARROLLO OPORTUNO DE LAS OBRAS"/>
    <s v="X"/>
    <s v="X"/>
    <m/>
    <s v="DEFICIENCIA EN LA SUPERVISIÓN Y SEGUIMIENTO DE LOS CONTRATOS"/>
    <s v="REALIZAR SEGUIMIENTO MENSUAL A LA SUPERVISION DE LOS CONTRATOS, POR PARTE DEL ORDENADOR DEL GASTO"/>
    <s v="ACTA DE REUNIONES DE SEGUIMIENTO MENSUAL"/>
    <s v="(NO. DE REUNIONES REALIZADAS / NO. DE REUNIONES PROGRAMADAS)*100"/>
    <n v="1"/>
    <s v="SUBSECRETARÍA DE SERVICIOS A LA CIUDADANÍA"/>
    <s v="2019-10-11"/>
    <x v="0"/>
    <s v=" "/>
    <x v="0"/>
    <x v="0"/>
    <s v="SUBSECRETARÍA DE SERVICIOS A LA CIUDADANÍA"/>
    <n v="100"/>
    <n v="100"/>
    <x v="0"/>
    <d v="2020-10-07T00:00:00"/>
    <s v="Omar Alfredo Sánchez"/>
    <s v="7/10/2020: La Subsecretaría Servicio al C allega junto con la justificación de solicitud de cierre, 12 carpetas con 1. Tableros de Control y Actas de seguimiento desde el mes de octubre de 2019 a septiembre de 2020. Se encuentra concordancia con la acción y el indicador propuesto, razón por la cual se solicita el cierre de la acción. 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1"/>
    <n v="1"/>
    <s v="DIRECCIÓN SECTOR MOVILIDAD"/>
    <s v="02 - AUDITORIA DE DESEMPEÑO"/>
    <s v="Control Gestión"/>
    <s v="Control Fiscal Interno"/>
    <s v="HALLAZGO ADMINISTRATIVO CON PRESUNTA INCIDENCIA DISCIPLINARIA Y FISCAL EN CUANTÍA DE $1.251.027.582, POR PRESCRIPCIÓN DE 68 COMPARENDOS DE EMBRIAGUEZ SIN GESTIÓN DE COBRO POR PARTE DE LA SDM"/>
    <s v="X"/>
    <s v="X"/>
    <s v="X"/>
    <s v="EL CONTROL QUE SE REALIZA A LA INFORMACIÓN REPORTADA ES  GENERAL, Y NO SE ENVIÓ DE MANERA PERIÓDICA A LA SUBDIRECCIÓN DE CONTRAVENCIONES, EN ESPECIAL A LO REFERENTE A LAS INFRACCIONES DE EMBRIAGUEZ"/>
    <s v="REALIZAR SEGUIMIENTOS TRIMESTRALES A LA CARTERA REPORTADA, CON EL FIN DE REMITIR LA INFORMACION QUE PRESENTE INCONSISTENCIAS AL ÁREA DE CONTRAVENCIONES"/>
    <s v="SEGUIMIENTOS TRIMESTRALES A LA CARTERA"/>
    <s v="(NO. DE SEGUIMIENTOS REALIZADOS/4 SEGUIMIENTOS PROGRAMADOS) * 100%"/>
    <n v="100"/>
    <s v="DIRECCION DE GESTION DE COBRO"/>
    <s v="2020-01-07"/>
    <x v="1"/>
    <s v=" "/>
    <x v="0"/>
    <x v="1"/>
    <s v="DIRECCION DE GESTION DE COBRO"/>
    <n v="100"/>
    <n v="100"/>
    <x v="0"/>
    <d v="2020-12-09T00:00:00"/>
    <s v="Guillermo Delgadillo Molano"/>
    <s v="09/12/2020_x000a_La dependencia aporta como evidencia,  actas de mesas de trabajo virtual llevadas a cabo los dias 27/03/20, 26/06/20, 2/09/20, 3/12/20, en las cuales las dos áreas evaluaron: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con sus listados de asistencia. Asi mismo,  memorando de DGC a DCV solicitando la verificación de inconsistencias en base de datos de contraventores entregada por SICON de enero a octubre de 2020, ademas de bases de datos de exclusiones de cartera de los meses de enero a octubre de 2020._x000a_Asi las cosas, las evidencias aportadas dan cuenta del cumplimiento de la accion,  realizando 4 seguimientos para remitir la informacion que presentó inconsistencias al área de contravenciones a fin de evitar prescripciones sin gestión de cobro,  por lo tanto ésta se cumplio dentro del plazo establecido recomendando el cierre de la accion. _x000a_ACCION CERRADA_x000a__x000a_07/10/2020_x000a_La dependencia no aporto evidencia de cumplimiento. Acción en ejecución. _x000a_ACCION ABIERTA _x000a__x000a_08/09/2020_x000a_La dependencia aporta como evidencia,  mesa de trabajo de manera virtual el día 2 de septiembre de 2020 con la Subdirección de Contravenciones, donde se trataron los siguientes temas: •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_x000a_La OCI  evidencia avances en el indicador y la acción propuesta._x000a__x000a__x000a_10/08/2020_x000a_Se aporta como evidencia de la Gestión realizada por la Dirección de Gestión de Cobro, mesas de trabajo virtual con la Dirección de Contravenciones las cuales fueron llevadas a cabo el 13 de abril de 2020 y el 10 de julio de 2020 con su respectiva lista de asistencia, durante el seguimiento realizado las dos áreas evalúan puntualmente estos temas:_x000a__x000a_•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_x000a_• Análisis de la revisión realizada por parte de Contravenciones con respecto a cada trimestre._x000a_Es importante mencionar que la Dirección recibe mensualmente la base de datos suministrada por la ETB, que contiene la totalidad de la cartera a favor de la entidad debidamente registrada en los estados financieros a cargo de la subdirección Financiera, información que reposa en el Sistema de Información Contravencional SICON- PLUS, alimentada entre otras, por parte de la Subdirección de Contravenciones, quien debe agotar el proceso contravencional, cerrar la vía administrativa y finalmente constituir un título ejecutivo claro, expreso y actualmente exigible, este último el insumo con el que trabaja la Dirección de Gestión de Cobro._x000a_La OCI  evidencia avances en el indicador y la acción propuesta._x000a__x000a_07/07/2020_x000a_La dependencia no aporto evidencia. _x000a__x000a_8/06/2020_x000a_La Dirección realiza el análisis de la base de datos suministrada por la ETB con corte mensual, y realiza su posterior envío al área de contravenciones, donde se presentan registros que no tienen las condiciones necesarias para realizar la gestión por parte de la Dirección de Gestión de Cobro. (Ver anexo 1)._x000a__x000a_Adicionalmente el 10 de abril del 2020 se realizó virtualmente el 1 seguimiento trimestral de la cartera, donde se solicitó la gestión por parte de esta área para revisar las bases de datos enviadas mediante memorandos emitidos por la DGC,(Ver anexo 2),allí se abordaron los siguientes temas:• Presentación de inconsistencias de la cartera remitida al área de contravenciones correspondientes al mes de enero, febrero, marzo  de 2020; • Presentación cifra trimestral de inconsistencias de la cartera remitida al área de contravenciones;• Identificación de las variables y casuísticas que intervienen en el proceso, y sobre las cuales se pueden emplear mejoras o ajustes que conduzcan a mitigar inconsistencias en la información que reporta de la cartera._x000a_CONCLUSION : Si bien es cierto,  se evidencia gestión por parte de la dependencia es importante que la reunión de seguimeinto trimestreal la realicen con contravenciones.    _x000a_RECOMENDACION: Adelantar la reunión con contravenciones.  Para evidenciar el seguimiento. _x000a_ACCION ABIERTA_x000a__x000a_8/05/2020_x000a_Acción en ejecución "/>
  </r>
  <r>
    <s v="2019-12-20"/>
    <s v="MOVILIDAD"/>
    <s v="SECRETARIA DISTRITAL DE MOVILIDAD - SDM"/>
    <s v="113"/>
    <n v="2019"/>
    <n v="74"/>
    <s v="3.1.2"/>
    <n v="1"/>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EN EL SISTEMA CONTRAVENCIONAL SICON, EL AJUSTE DE  LA INFORMACIÓN DE LOS COMPARENDOS DE EMBRIAGUEZ  RELACIONADOS EN EL HALLAZGO, QUE NO HAN FINALIZADO EL PROCESO DE SEGUNDA INSTANCIA"/>
    <s v="COMPARENDOS CON PASO DE SEGUNDA INSTANCIA CORREGIDOS"/>
    <s v="(COMPARENDOS CON PASO DE SEGUNDA INSTANCIA CORREGIDOS / COMPARENDOS CON PASO DE SEGUNDA INSTANCIA POR CORREGIR) *100"/>
    <n v="100"/>
    <s v="DIATT"/>
    <s v="2020-01-15"/>
    <x v="1"/>
    <s v=" "/>
    <x v="0"/>
    <x v="0"/>
    <s v="DIATT"/>
    <n v="0"/>
    <n v="0"/>
    <x v="1"/>
    <d v="2020-11-05T00:00:00"/>
    <s v="Omar Alfredo Sánchez"/>
    <s v="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2"/>
    <n v="2"/>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UN REQUERIMIENTO TRIMESTRAL AL SISTEMA CONTRAVENCIONAL SICON, A FIN DE REALIZAR UN SEGUIMIENTO DE LOS COMPARENDOS DE EMBRIAGUEZ QUE NO HAN FINALIZADO SU PROCESO EN SEGUNDA INSTANCIA"/>
    <s v="SEGUIMIENTO TRIMESTRAL"/>
    <s v="(SEGUIMIENTOS REALIZADOS / SEGUIMIENTOS PROGRAMADOS)*100"/>
    <n v="100"/>
    <s v="DIATT"/>
    <s v="2020-01-07"/>
    <x v="1"/>
    <s v=" "/>
    <x v="0"/>
    <x v="0"/>
    <s v="DIATT"/>
    <n v="0"/>
    <n v="0"/>
    <x v="1"/>
    <d v="2020-11-05T00:00:00"/>
    <s v="Omar Alfredo Sánchez"/>
    <s v="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2"/>
    <n v="3"/>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SEGUIMIENTO AL SICON DE LOS PROCESOS REALIZADOS VALIDANDO LOS PASOS DE “EN FIRME” Y “CIERRE”."/>
    <s v="REALIZAR SEGUIMIENTO A LOS PASOS DE &quot;EN FIRME&quot; Y DE &quot;CIERRE&quot; QUE SE REALIZAN DURANTE EL PERIODO."/>
    <s v="SEGUIMIENTO TRIMESTRAL"/>
    <s v="(SEGUIMIENTO REALIZADOS / SEGUIMIENTOS PROGRAMADOS) * 100%"/>
    <n v="100"/>
    <s v="SUBDIRECCIÓN DE CONTRAVENCIONES"/>
    <s v="2020-01-07"/>
    <x v="1"/>
    <s v=" "/>
    <x v="0"/>
    <x v="0"/>
    <s v="SUBDIRECCIÓN DE CONTRAVENCIONES"/>
    <n v="0"/>
    <n v="0"/>
    <x v="1"/>
    <d v="2020-11-05T00:00:00"/>
    <s v="Omar Alfredo Sánchez"/>
    <s v="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2"/>
    <n v="4"/>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x v="1"/>
    <s v=" "/>
    <x v="0"/>
    <x v="0"/>
    <s v="SUBDIRECCIÓN DE CONTRAVENCIONES"/>
    <n v="0"/>
    <n v="0"/>
    <x v="1"/>
    <d v="2020-11-05T00:00:00"/>
    <s v="Omar Alfredo Sánchez"/>
    <s v="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3"/>
    <n v="1"/>
    <s v="DIRECCIÓN SECTOR MOVILIDAD"/>
    <s v="02 - AUDITORIA DE DESEMPEÑO"/>
    <s v="Control Gestión"/>
    <s v="Control Fiscal Interno"/>
    <s v="HALLAZGO ADMINISTRATIVO CON PRESUNTAS INCIDENCIAS DISCIPLINARIA Y FISCAL POR VALOR DE $30.867.300, PORQUE A 10 COMPARENDOS SE LES ASIGNO UN VALOR INICIAL INFERIOR A LO ESTABLECIDO EN LA LEY 1696 DE 2013 Y ACTUALMENTE SE ENCUENTRAN PRESCRITOS"/>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x v="1"/>
    <s v=" "/>
    <x v="0"/>
    <x v="0"/>
    <s v="SUBDIRECCIÓN DE CONTRAVENCIONES"/>
    <n v="0"/>
    <n v="0"/>
    <x v="1"/>
    <d v="2020-11-05T00:00:00"/>
    <s v="Omar Alfredo Sánchez"/>
    <s v="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4"/>
    <n v="1"/>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LA AUTORIDAD DE TRÁNSITO NO SUBIÓ LA SUSPENSIÓN O CANCELACIÓN DE LA LICENCIA DE CONDUCCIÓN AL RUNT."/>
    <s v="SUBIR AL RUNT LAS SANCIONES QUE SE ENCUENTRAN VIGENTES."/>
    <s v="REGISTRO EN EL RUNT"/>
    <s v="(REGISTRO DE LAS SANCIONES VIGENTES EN EL RUNT / TOTAL DE LAS SANCIONES  VIGENTES POR REGISTRAR EN EL RUNT) *100%"/>
    <n v="100"/>
    <s v="SUBDIRECCIÓN DE CONTRAVENCIONES"/>
    <s v="2020-01-07"/>
    <x v="1"/>
    <s v=" "/>
    <x v="0"/>
    <x v="0"/>
    <s v="SUBDIRECCIÓN DE CONTRAVENCIONES"/>
    <n v="0"/>
    <n v="0"/>
    <x v="1"/>
    <d v="2020-11-05T00:00:00"/>
    <s v="Omar Alfredo Sánchez"/>
    <s v="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4"/>
    <n v="2"/>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NO SE REALIZÓ UN CONTROL PARA VALIDAR QUE SE ESTABAN REGISTRANDO LAS SANCIONES AL RUNT"/>
    <s v="ESTABLECER PUNTO DE CONTROL DE RECIBIR EN EL ARCHIVO DE GESTIÓN LOS EXPEDIENTES DE EMBRIAGUEZ CON EL PANTALLAZO DEL REGISTRO DE LA SANCIÓN EN EL RUNT."/>
    <s v="PUNTO DE CONTROL PARA EL REGISTRO DE LAS SANCIONES SUBIDAS AL RUNT"/>
    <s v="PUNTO DE CONTROL IMPLEMENTADO"/>
    <n v="1"/>
    <s v="SUBDIRECCIÓN DE CONTRAVENCIONES"/>
    <s v="2020-01-07"/>
    <x v="2"/>
    <s v=" "/>
    <x v="0"/>
    <x v="0"/>
    <s v="SUBDIRECCIÓN DE CONTRAVENCIONES"/>
    <n v="100"/>
    <n v="100"/>
    <x v="0"/>
    <d v="2020-07-06T00:00:00"/>
    <s v="Omar Alfredo Sánchez"/>
    <s v="06/07/2020: La Subdirección de contravenciones allega justificación y muestra de 18 expedientes evidenciando la suspención de  la licencia de conducción en el RUNT.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1.5"/>
    <n v="1"/>
    <s v="DIRECCIÓN SECTOR MOVILIDAD"/>
    <s v="02 - AUDITORIA DE DESEMPEÑO"/>
    <s v="Control Gestión"/>
    <s v="Control Fiscal Interno"/>
    <s v="HALLAZGO ADMINISTRATIVO CON PRESUNTA INCIDENCIA DISCIPLINARIA PORQUE LA SDM, GENERÓ MANDAMIENTO DE PAGO A 377 COMPARENDOS PESE A QUE YA SE ENCONTRABAN PRESCRITOS DE ACUERDO CON LOS TÉRMINOS DE LEY Y LOS ESTABLECIDOS POR LA ENTIDAD EN SUS PROCEDIMIENTOS"/>
    <s v="X"/>
    <s v="X"/>
    <m/>
    <s v="EL CONTROL QUE SE REALIZA PARA LA EMISIÓN MASIVA DE MANDAMIENTOS DE PAGO ES GENERAL, NO SE CONTEMPLARON VARIAS VARIABLES PARA MITIGAR ERRORES"/>
    <s v="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
    <s v="REQUERIMIENTO TRIMESTRAL DE SOLICITUD DE EXPEDICION DE MANDAMIENTOS DE PAGO"/>
    <s v="NO. DE REQUERIMIENTOS REALIZADOS/3 REQUERMIMIENTOS (TRIMESTRAL)"/>
    <n v="4"/>
    <s v="DIRECCION DE GESTION DE COBRO"/>
    <s v="2020-01-07"/>
    <x v="1"/>
    <s v=" "/>
    <x v="0"/>
    <x v="1"/>
    <s v="DIRECCION DE GESTION DE COBRO"/>
    <n v="100"/>
    <n v="100"/>
    <x v="0"/>
    <d v="2020-12-09T00:00:00"/>
    <s v="Guillermo Delgadillo Molano"/>
    <s v="09/12/2020_x000a_La Dirección de Gestión de Cobro a través del grupo de manejo de la información, realizo cuatro (4)  requerimientos al operador ETB con el fin de tener un debido control con respecto a los mandamientos de pago generados por la DGC, los cuales se efectuaron los dias 26 de marzo de 2020, 13 de octubre, 26 de octubre y 25 de noviembre, adjuntando requerimientos,  confirmacion rcorreo ETB y base Emisión Mandamientos de Pago. Si bien el indicador se programo con un requerimiento trimestral, estos se realizaron en las fechas mencionadas, debido a la suspensión de los términos con ocasión de la pandemia, asi las cosas y en concordancia con lo ordenado por la Presidencia de la Republica, a partir del mes de septiembre de la vigencia se reanudaron términos con el fin realizar gestiones persuasivas o generar mandamientos de pago, por esta razón la Dirección de Gestión de Cobro, realizó el requerimiento donde se solicitó la generación de mandamientos de pago, de aquellas obligaciones que cuenten con los términos prescriptivos, en las fechas mencionadas. Por lo anteiromente descrito, se recomienda el cierre de la accion propuesta. _x000a_ACCION CERRADA_x000a__x000a_07/10/2020_x000a_La dependencia no aporto evidencia de cumplimiento. Acción en ejecución. _x000a_ACCION ABIERTA _x000a__x000a_08/09/2020_x000a_La dependencia  no aporta evidencia diferente a las enviadas en seguimientos anteriores._x000a_Acción abierta  _x000a__x000a_10/08/2020_x000a_La Dirección de Gestión de Cobro a través del grupo de manejo de la información, realizo Requerimientos de forma programada a ETB SICON mediante correo electrónico, con el fin de tener un mayor control en la emisión de actos administrativos y persuasivos._x000a_El primer requerimiento se envió  el 16 de marzo de 2020 y el segundo requerimiento se envió el 26 marzo del mismo, es importante mencionar que para este trimestre de reporte  no se han realizado más requerimientos  debido a que están suspendidos los términos con ocasión de la pandemia y  hasta nueva orden de la Presidencia de la Republica, no se pueden hacer gestiones persuasivas o generar mandamientos de pago, por esta razón no se han realizado más requerimiento a ETB, se aporta como evidencia correos remitidos._x000a_La OCI  evidencia avances en el indicador y la acción propuesta._x000a__x000a_07/07/2020_x000a_La dependencia no aporto evidencia. _x000a__x000a_8/06/2020_x000a_La Dirección  remitió requerimiento a la ETB ,  (anexo 1),   en el que se solicita incluir una variable de restricción donde se generan los mandamientos de pago, de aquellas obligaciones que cuenten con terminos prescriptivos,  a través del Sistema SICON Plus. _x000a_En el requerimiento remitido por el grupo de Manejo de la Informacion de la Direccion de Gestion de Cobro, se solicito  cumpllr con una serie de  características, con el objeto de realizar la conciliación de la información a través de la revisión del grupo de manejo de la información, en cuanto a mandamientos de pago, de obligaciones con términos prescriptivos, para evitar inconsistencias presentadas en la información de la cartera que se refleja en la plataforma de la ETB; evidenciando un avance en el indicador y la acción propuesta._x000a_CONCLUSION: La OCI evidencia avance en el  cumplimiento   de la acción, sin embargo recomienda, reiterar el mismo o que indiquen el avance del requerimiento. _x000a_ACCION ABIERTA_x000a_8/05/2020_x000a_Acción en ejecución "/>
  </r>
  <r>
    <s v="2019-12-20"/>
    <s v="MOVILIDAD"/>
    <s v="SECRETARIA DISTRITAL DE MOVILIDAD - SDM"/>
    <s v="113"/>
    <n v="2019"/>
    <n v="74"/>
    <s v="3.1.6"/>
    <n v="1"/>
    <s v="DIRECCIÓN SECTOR MOVILIDAD"/>
    <s v="02 - AUDITORIA DE DESEMPEÑO"/>
    <s v="Control Gestión"/>
    <s v="Control Fiscal Interno"/>
    <s v="HALLAZGO ADMINISTRATIVO CON PRESUNTA INCIDENCIA DISCIPLINARIA POR DEFICIENCIAS EN LA INFORMACIÓN SUMINISTRADA AL PROCESO AUDITOR"/>
    <s v="X"/>
    <s v="X"/>
    <m/>
    <s v="DEFICIENCIAS EN LA GENERACIÓN Y SEGUIMIENTO DE LA INFORMACIÓN DE LOS COMPARENDOS DE EMBRIAGUEZ, EN EL  SISTEMA CONTRAVENCIONAL SICON"/>
    <s v="GESTIONAR CON EL OPERADOR DEL  SISTEMA CONTRAVENCIONAL SICON Y SU INTERVENTORÍA, A FIN DE REALIZAR UN PROCESO DE MEJORA DE LA BASE DE DATOS DEL SICON, A TRAVÉS DE UNA SEGMENTACIÓN DE LA MISMA"/>
    <s v="EJECUCIÓN DEL CRONOGRAMA DEL PROCESO DE SEGMENTACIÓN DE LA BASE DE DATOS"/>
    <s v="(ACTIVIDADES EJECUTADAS DEL CRONOGRAMA  / ACTIVIDADES PLANEADAS EN EL CRONOGRAMA) *100"/>
    <n v="100"/>
    <s v="DIATT OTIC"/>
    <s v="2020-01-07"/>
    <x v="1"/>
    <s v=" "/>
    <x v="0"/>
    <x v="2"/>
    <s v="DIATT OTIC"/>
    <n v="0"/>
    <n v="0"/>
    <x v="1"/>
    <d v="2020-11-05T00:00:00"/>
    <s v="Omar Alfredo Sánchez"/>
    <s v="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2.1"/>
    <n v="1"/>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DEFICIENCIAS EN EL CONOCIMIENTO DE LA PLANEACIÓN DE CONTRATOS DE INTERVENTORÍA A CONTRATOS DE CONCESIÓN DE SERVICIOS, QUE INCORPORAN COMPONENTES DE OBRA"/>
    <s v="SOCIALIZAR A LOS EQUIPOS DE APOYO A LA SUPERVISIÓN DE LAS INTERVENTORÍAS DE LAS CONCESIONES DE SIM  Y PATIOS, LOS PRINCIPOS DE LA CONTRATACIÓN ESTATAL, CONTENIDOS EN EL MANUAL DE CONTRATACIÓN DE LA SECRETARÍA Y LAS NORMAS DEL ESTATUTO GENERAL DE CONTRATACIÓN ADMINISTRATIVA"/>
    <s v="SOCILIZACIÓN REALIZADA"/>
    <s v="N° SOCIALIZACIONES REALIZADAS / SOCIALIZACIONES PROGRAMADAS"/>
    <n v="1"/>
    <s v="SUBSECRETARÍA DE SERVICIOS A LA CIUDADANÍA"/>
    <s v="2020-01-07"/>
    <x v="3"/>
    <s v=" "/>
    <x v="0"/>
    <x v="0"/>
    <s v="SUBSECRETARÍA DE SERVICIOS A LA CIUDADANÍA"/>
    <n v="100"/>
    <n v="100"/>
    <x v="0"/>
    <d v="2020-04-07T00:00:00"/>
    <s v="Omar Alfredo Sánchez"/>
    <s v="7/04/2020: La SSC allega la justificación de cumplimiento de la acción y sus archivos de evidencias ( 1. Correo de Bogotá es TIC - Invitación Socialización Temas de Contratación;_x000a_2. Correo de Bogotá es TIC - Fwd_ CAPACITACIÓN CONTRATACIÓN; 3. Asistencia;_x000a_4. Presentación planeación y supervisión;). Se evidencia cumplimiento de la acción._x000a_"/>
  </r>
  <r>
    <s v="2019-12-20"/>
    <s v="MOVILIDAD"/>
    <s v="SECRETARIA DISTRITAL DE MOVILIDAD - SDM"/>
    <s v="113"/>
    <n v="2019"/>
    <n v="74"/>
    <s v="3.2.1"/>
    <n v="2"/>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INCONSISTENCIAS EN EL CONTROL Y SEGUIMIENTO AL COMPONENTE DE OBRA EN EL CONTRATO DE CONCESIÓN"/>
    <s v="REALIZAR SEGUIMIENTO AL COMPONENTE DE OBRA, A TRAVÉS DEL TABLERO DE CONTROL"/>
    <s v="SEGUIMIENTO MENSUAL"/>
    <s v="( NO. DE SEGUIMIENTOS REALIZADOS / NO. DE SEGUIMIENTOS PROGRAMADOS) * 100"/>
    <n v="100"/>
    <s v="DIRECCIÓN DE ATENCIÓN AL CIUDADANO"/>
    <s v="2020-01-07"/>
    <x v="2"/>
    <s v=" "/>
    <x v="0"/>
    <x v="0"/>
    <s v="DIRECCIÓN DE ATENCIÓN AL CIUDADANO"/>
    <n v="100"/>
    <n v="100"/>
    <x v="0"/>
    <d v="2020-07-06T00:00:00"/>
    <s v="Omar Alfredo Sánchez"/>
    <s v="06/07/2020: La Dirección de Atención al Ciudadano allega justificación y evidencias de los seguimientos mensuales de enero a junio de 2020.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n v="2019"/>
    <n v="74"/>
    <s v="3.2.2"/>
    <n v="1"/>
    <s v="DIRECCIÓN SECTOR MOVILIDAD"/>
    <s v="02 - AUDITORIA DE DESEMPEÑO"/>
    <s v="Control Gestión"/>
    <s v="Gestión Contractual"/>
    <s v="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
    <s v="X"/>
    <s v="X"/>
    <s v="X"/>
    <s v="INDEBIDA INTERPRETACIÓN DE LA FORMA DE PARTICIPACIÓN DE LOS PROFESIONALES ESPECIALIZADOS CONTRATADOS PARA EL SEGUIMIENTO DE LA OBRA, TOMADO DESDE EL PORCENTAJE DE DEDICACIÓN Y NO DESDE LA ENTREGA DEL PRODUCTO CONTRATADO."/>
    <s v="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
    <s v="DEFINICIÓN CONTRACTUAL"/>
    <s v="CONTRATO"/>
    <n v="1"/>
    <s v="DIRECCIÓN DE ATENCIÓN AL CIUDADANO"/>
    <s v="2020-01-07"/>
    <x v="2"/>
    <s v=" "/>
    <x v="0"/>
    <x v="0"/>
    <s v="DIRECCIÓN DE ATENCIÓN AL CIUDADANO"/>
    <n v="100"/>
    <n v="100"/>
    <x v="0"/>
    <d v="2020-07-06T00:00:00"/>
    <s v="Omar Alfredo Sánchez"/>
    <s v="06/07/2020: La Dirección de Atención al Ciudadano allega justificación y evidencia de la Modificación Nº6 firmada y CRP.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20-06-19"/>
    <s v="MOVILIDAD"/>
    <s v="SECRETARIA DISTRITAL DE MOVILIDAD - SDM"/>
    <s v="113"/>
    <n v="2020"/>
    <n v="107"/>
    <s v="3.1.2.1"/>
    <n v="1"/>
    <s v="DIRECCIÓN SECTOR MOVILIDAD"/>
    <s v="01 - AUDITORIA DE REGULARIDAD"/>
    <s v="Control Gestión"/>
    <s v="Control Fiscal Interno"/>
    <s v="HALLAZGO ADMINISTRATIVO POR LA FORMULACIÓN DE ACCIONES INEFECTIVAS EN EL PLAN DE MEJORAMIENTO INSTITUCIONAL FORMULADO POR LA SDM, CORRESPONDIENTES AL FACTOR DE GESTIÓN PRESUPUESTAL."/>
    <s v="X"/>
    <m/>
    <m/>
    <s v="FALTA REALIZAR MAYOR GESTIÓN Y SEGUIMIENTO A LOS PAGOS DE LOS PASIVOS EXIGIBLES"/>
    <s v="REALIZAR SEGUIMIENTO AL 100% DE LOS CONTRATOS CON PAGOS DE PASIVOS PROGRAMADOS PARA LA VIGENCIA 2020"/>
    <s v="CONTRATOS CON PAGOS DE PASIVOS PROGRAMADOS PARA LA VIGENCIA 2020 CON SEGUIMIENTO REALIZADO."/>
    <s v="(ACTAS DE SEGUIMIENTO MENSUAL A LOS CONTRATOS (CON PASIVOS PROGRAMADOS PARA PAGO) / ACTAS DE SEGUIMIENTO PROGRAMADAS (CON PASIVOS PROGRAMADOS PARA PAGO EN 2020))*100"/>
    <n v="1"/>
    <s v="ORDENADORES DE GASTO / SUBSECRETARIOS DE LA SDM"/>
    <s v="2020-07-15"/>
    <x v="4"/>
    <s v=" "/>
    <x v="0"/>
    <x v="3"/>
    <s v="ORDENADORES DE GASTO / SUBSECRETARIOS DE LA SDM"/>
    <n v="0"/>
    <n v="0"/>
    <x v="1"/>
    <m/>
    <m/>
    <m/>
  </r>
  <r>
    <s v="2020-06-19"/>
    <s v="MOVILIDAD"/>
    <s v="SECRETARIA DISTRITAL DE MOVILIDAD - SDM"/>
    <s v="113"/>
    <n v="2020"/>
    <n v="107"/>
    <s v="3.1.2.1"/>
    <n v="2"/>
    <s v="DIRECCIÓN SECTOR MOVILIDAD"/>
    <s v="01 - AUDITORIA DE REGULARIDAD"/>
    <s v="Control Gestión"/>
    <s v="Control Fiscal Interno"/>
    <s v="HALLAZGO ADMINISTRATIVO POR LA FORMULACIÓN DE ACCIONES INEFECTIVAS EN EL PLAN DE MEJORAMIENTO INSTITUCIONAL FORMULADO POR LA SDM, CORRESPONDIENTES AL FACTOR DE GESTIÓN PRESUPUESTAL."/>
    <s v="X"/>
    <m/>
    <m/>
    <s v="FALTA REALIZAR MAYOR GESTIÓN Y SEGUIMIENTO A LOS PAGOS DE LOS PASIVOS EXIGIBLES"/>
    <s v="ACTUALIZAR EL MANUAL DE SUPERVISIÓN CON LAS OBLIGACIONES DE ADELANTAR LOS TRÁMITES ADMINISTRATIVOS NECESARIOS QUE PERMITAN LA LIBERACIÓN DE LOS SALDOS Y LAS LIQUIDACIONES."/>
    <s v="MANUAL ACTUALIZADO, PUBLICADO Y SOCIALIZADO"/>
    <s v="MANUAL ACTUALIZADO, PUBLICADO Y SOCIALIZADO"/>
    <n v="1"/>
    <s v="DIRECCIÓN DE CONTRATACIÓN"/>
    <s v="2020-07-15"/>
    <x v="5"/>
    <s v=" "/>
    <x v="0"/>
    <x v="1"/>
    <s v="DIRECCIÓN DE CONTRATACIÓN"/>
    <n v="0"/>
    <n v="0"/>
    <x v="1"/>
    <d v="2020-10-07T00:00:00"/>
    <s v="Deicy Beltrán"/>
    <s v="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8/09/2020_x000a_No se aporto evidencia de cumplimiento_x000a_ACCION VENCIDA EL 31/08/2020"/>
  </r>
  <r>
    <s v="2020-06-19"/>
    <s v="MOVILIDAD"/>
    <s v="SECRETARIA DISTRITAL DE MOVILIDAD - SDM"/>
    <s v="113"/>
    <n v="2020"/>
    <n v="107"/>
    <s v="3.1.2.2"/>
    <n v="1"/>
    <s v="DIRECCIÓN SECTOR MOVILIDAD"/>
    <s v="01 - AUDITORIA DE REGULARIDAD"/>
    <s v="Control Gestión"/>
    <s v="Control Fiscal Interno"/>
    <s v="HALLAZGO ADMINISTRATIVO POR LA FORMULACIÓN DE ACCIONES INEFECTIVAS EN EL PLAN DE MEJORAMIENTO INSTITUCIONAL FORMULADO POR LA SDM, CORRESPONDIENTES AL FACTOR DE CONTROL FISCAL INTERNO."/>
    <s v="X"/>
    <m/>
    <m/>
    <s v="FALTA UNIFORMIDAD DE LA INFORMACIÓN QUE MANEJAN LAS ÁREAS INVOLUCRADAS QUE PERMITA EL REPORTE CON LA DEBIDA PRECISIÓN, ALCANCE, Y VERIFICACIÓN DE LA CARTERA DE LA ENTIDAD."/>
    <s v="REALIZAR MESAS DE TRABAJO TRIMESTRALES CON LAS ÁREAS INVOLUCRADAS EN EL PROCESO DE GENERACIÓN, ADMINISTRACIÓN Y REGISTRO DE LA CARTERA CON EL FIN DE VERIFICAR LA CONSISTENCIA DE LA INFORMACIÓN, A PARTIR DE LOS REPORTES MENSUALES QUE GENERE EL OPERADOR CONTRATADO POR LA ENTIDAD Y LA CONCILIACIÓN DEL MISMO."/>
    <s v="MESAS DE TRABAJO"/>
    <s v="NO DE MESAS DE TRABAJO REALIZADAS /NO. MESAS DE TRABAJO PROGRAMADAS) * 100%"/>
    <n v="1"/>
    <s v="SUBSECRETARIA DE SERVICIOS A LA CIUDADANÍA,SUBDIRECCIÓN FINANCIERA, GESTIÓN DE COBRO, OFICINA TICS"/>
    <s v="2020-07-07"/>
    <x v="6"/>
    <s v=" "/>
    <x v="0"/>
    <x v="4"/>
    <s v="SUBSECRETARIA DE SERVICIOS A LA CIUDADANÍA,SUBDIRECCIÓN FINANCIERA, GESTIÓN DE COBRO, OFICINA TICS"/>
    <n v="0"/>
    <n v="0"/>
    <x v="1"/>
    <d v="2020-09-08T00:00:00"/>
    <s v="Deicy Beltrán"/>
    <s v="08/09/2020_x000a__x000a_La Dirección de Gestión de Cobro, aporta como evidencia mesa de trabajo realizada  el 03 de septimbre entre  Dirección de Investigaciones Administrativas al Tránsito y Transporte, Subdirección de Contravenciones, en cumplimiento con el plan de mejoramiento institucional transversal, aportando  pantallazo de la mesa de trabajo , relacionada con el proceso de generación, administración y registro de la cartera. _x000a_ACCION ABIERTA "/>
  </r>
  <r>
    <s v="2020-06-19"/>
    <s v="MOVILIDAD"/>
    <s v="SECRETARIA DISTRITAL DE MOVILIDAD - SDM"/>
    <s v="113"/>
    <n v="2020"/>
    <n v="107"/>
    <s v="3.1.2.3"/>
    <n v="1"/>
    <s v="DIRECCIÓN SECTOR MOVILIDAD"/>
    <s v="01 - AUDITORIA DE REGULARIDAD"/>
    <s v="Control Gestión"/>
    <s v="Control Fiscal Interno"/>
    <s v="HALLAZGO ADMINISTRATIVO POR LA FORMULACIÓN DE ACCIONES INEFECTIVAS EN EL PLAN DE MEJORAMIENTO INSTITUCIONAL FORMULADO POR LA SDM, CORRESPONDIENTES AL FACTOR DE GESTIÓN CONTRACTUAL."/>
    <s v="X"/>
    <m/>
    <m/>
    <s v="FALTA DE CONTROL A LOS PAGOS REALIZADOS POR EL SUPERVISOR"/>
    <s v="REALIZAR VERIFICACIÓN A LAS CUENTAS DE COBRO DE LOS CONTRATOS DE CONSULTORÍA PREVIAMENTE A LA RADICACIÓN EN LA SUBDIRECCIÓN FINANCIERA, CON EL FIN DE VALIDAR QUE LOS PAGOS COINCIDAN CON LAS CONDICIONES ESTABLECIDAS EN LA FORMA DE PAGO DEL CONTRATO Y PLIEGO DE CONDICIONES."/>
    <s v="VERIFICACIÓN DE PAGOS CONTRATOS DE CONSULTORÍA"/>
    <s v="NO. VERIFICACIONES REALIZADAS A LOS PAGOS DE LOS CONTRATOS DE CONSULTORIA EN EJECUCION / NO. TOTAL DE  VERIFICACIONES  PROGRAMADAS A LOS PAGOS DE LOS CONTRATOS DE CONSULTORIA EN EJECUCIÓN"/>
    <n v="1"/>
    <s v="DIRECCIÓN DE PLANEACIÓN DE LA MOVILIDAD"/>
    <s v="2020-07-07"/>
    <x v="7"/>
    <s v=" "/>
    <x v="0"/>
    <x v="5"/>
    <s v="DIRECCIÓN DE PLANEACIÓN DE LA MOVILIDAD"/>
    <n v="0"/>
    <n v="0"/>
    <x v="1"/>
    <m/>
    <m/>
    <m/>
  </r>
  <r>
    <s v="2020-06-19"/>
    <s v="MOVILIDAD"/>
    <s v="SECRETARIA DISTRITAL DE MOVILIDAD - SDM"/>
    <s v="113"/>
    <n v="2020"/>
    <n v="107"/>
    <s v="3.1.3.1.1"/>
    <n v="1"/>
    <s v="DIRECCIÓN SECTOR MOVILIDAD"/>
    <s v="01 - AUDITORIA DE REGULARIDAD"/>
    <s v="Control Gestión"/>
    <s v="Gestión Contractual"/>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VERIFICAR LA INFORMACIÓN QUE SE VA A REPORTAR EN SIVICOF MENSUALMENTE CONSTATÁNDOLA CON LA INFORMACIÓN QUE SE ENCUENTRA CONSIGNADA EN EL LIBRO DE CONTROL Y BASE DE DATOS DE ACCESS ANTES DE SER REPORTADA."/>
    <s v="ACTA DE VERIFICACIÓN DE LA INFORMACIÓN A REPORTAR MENSUALMENTE A SIVICOF."/>
    <s v="ACTA DE VERIFICACIÓN MENSUAL"/>
    <n v="7"/>
    <s v="DIRECCIÓN DE CONTRATACIÓN"/>
    <s v="2020-07-07"/>
    <x v="8"/>
    <s v=" "/>
    <x v="0"/>
    <x v="1"/>
    <s v="DIRECCIÓN DE CONTRATACIÓN"/>
    <n v="0"/>
    <n v="0"/>
    <x v="1"/>
    <d v="2020-11-10T00:00:00"/>
    <s v="Guillerrmo Delgadillo Molano"/>
    <s v="10/11/2020_x000a_La dependencia aporto como avance en la ejecución de la Acción, actas de reunion llevadas a cabo 08 de Julio, 28 de agosto, 4 de septiembre y 6 de octubre de 2020 con el proposito verificar la información a reportar en Sivicof . _x000a_CONCLUSION: La OCI evidencia avance en el  cumplimiento   de la acción._x000a_ACCION ABIERTA 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1.1"/>
    <n v="2"/>
    <s v="DIRECCIÓN SECTOR MOVILIDAD"/>
    <s v="01 - AUDITORIA DE REGULARIDAD"/>
    <s v="Control Gestión"/>
    <s v="Gestión Contractual"/>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x v="9"/>
    <s v=" "/>
    <x v="0"/>
    <x v="6"/>
    <s v="DIRECCIÓN DE CONTRATACIÓN  OFICINA DE TECNOLOGIAS DE LA INFORMACION Y LAS COMUNICACIONES"/>
    <n v="0"/>
    <n v="0"/>
    <x v="1"/>
    <d v="2020-10-07T00:00:00"/>
    <s v="Deicy Beltrán"/>
    <s v="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14.1"/>
    <n v="1"/>
    <s v="DIRECCIÓN SECTOR MOVILIDAD"/>
    <s v="01 - AUDITORIA DE REGULARIDAD"/>
    <s v="Control Gestión"/>
    <s v="Gestión Contractual"/>
    <s v="HALLAZGO ADMINISTRATIVO CON PRESUNTA INCIDENCIA DISCIPLINARIA POR INCOHERENCIA ENTRE LAS ÓRDENES DE PAGO EMITIDAS POR EL CONTRATO 2018-370 Y LOS DOCUMENTOS ADJUNTOS ARCHIVADOS COMO RESPALDO A ESOS PAGOS REALIZADOS."/>
    <s v="X"/>
    <s v="X"/>
    <m/>
    <s v="FALTA CONCIENTIZAR A LOS ACTORES ACERCA DE LA IMPORTANCIA DE LA GESTIÓN DOCUMENTAL EN LOS PROCESOS CONTRACTUALES."/>
    <s v="EMITIR UNA CIRCULAR INTERNA DESDE LA SUB. FINANCIERA EN DONDE SE COMUNIQUE A LOS ORDENADORES DEL GASTO LA OBLIGATORIEDAD DE INDICAR EN LAS FACTURAS QUE SOPORTAN EL PAGO, QUE DICHO DOCUMENTO SOPORTA GASTOS DE MÁS DE UNA UNIDAD EJECUTORA, ASÍ COMO INDICAR EL NOMBRE DE LA UNIDAD EJECUTORA CON LA QUE SE COMPARTE DICHA FACTURA. ADEMÁS SE RECORDARÁ LA NECESIDAD DE REALIZAR LA MODIFICACIÓN DE LOS RESPECTIVOS PROCEDIMIENTOS RELACIONADOS CON LOS PAGOS A CONTRATISTAS, EN EL MANUAL DE SUPERVISIÓN"/>
    <s v="CIRCULAR EMITIDA"/>
    <s v="CIRCULAR EMITIDA Y SOCIALIZADA"/>
    <n v="1"/>
    <s v="SUBDIRECCIÓN FINANCIERA"/>
    <s v="2020-07-06"/>
    <x v="10"/>
    <s v=" "/>
    <x v="0"/>
    <x v="7"/>
    <s v="SUBDIRECCIÓN FINANCIERA"/>
    <n v="100"/>
    <n v="100"/>
    <x v="0"/>
    <d v="2020-10-06T00:00:00"/>
    <s v="Julie Andrea Martínez "/>
    <s v="Se evidencia la CIRCULAR No. 012 DE 2020 del 30 de septiembre de 2020 relacionadas con el trámite del pago de los gastos de funcionamiento e inversión, de acuerdo con los certificados de supervisión e interventoría, avalados y presentados por los  supervisores e interventores, previo cumplimiento de los requisitos exigidos. De acuerdo con la accion establecida se evidencia que se CUMPLE  la actividad"/>
  </r>
  <r>
    <s v="2020-06-19"/>
    <s v="MOVILIDAD"/>
    <s v="SECRETARIA DISTRITAL DE MOVILIDAD - SDM"/>
    <s v="113"/>
    <n v="2020"/>
    <n v="107"/>
    <s v="3.1.3.19.1"/>
    <n v="1"/>
    <s v="DIRECCIÓN SECTOR MOVILIDAD"/>
    <s v="01 - AUDITORIA DE REGULARIDAD"/>
    <s v="Control Gestión"/>
    <s v="Gestión Contractual"/>
    <s v="HALLAZGO ADMINISTRATIVO CON PRESUNTA INCIDENCIA DISCIPLINARIA POR DEFICIENCIAS EN LA ETAPA PRECONTRACTUAL, DE CONFORMIDAD CON LOS SOPORTES TENIDOS EN CUENTA PARA JUSTIFICAR LA CONTRATACIÓN Y POR DEFICIENCIAS EN EL SEGUIMIENTO AL CUMPLIMIENTO DE LAS OBLIGACIONES CONTRACTUALES POR PARTE DEL SUPERVISOR DEL CONTRATO 412 DE 2018."/>
    <s v="X"/>
    <s v="X"/>
    <m/>
    <s v="FALTA CAPACITACIÓN EN LA ESTRUCTURACIÓN Y CONTROLES EN EL SEGUIMIENTO DE LA SUPERVISIÓN DE CONTRATOS DE PROVEEDOR EXCLUSIVO ADELANTADOS EN LA SUBDIRECCIÓN DE CONTROL DE TRÁNSITO Y TRANSPORTE."/>
    <s v="CAPACITAR A LOS SUPERVISORES Y ESTRUCTURADORES EN LO REFERENTE AL MANUAL DE CONTRATACIÓN CON ENFOQUE EN PROVEEDOR EXCLUSIVO."/>
    <s v="CAPACITACIONES REALIZADAS"/>
    <s v="CAPACITACIÓN REALIZADA"/>
    <n v="1"/>
    <s v="DIRECCIÓN DE CONTRATACIÓN"/>
    <s v="2020-07-03"/>
    <x v="4"/>
    <s v=" "/>
    <x v="0"/>
    <x v="1"/>
    <s v="DIRECCIÓN DE CONTRATACIÓN"/>
    <n v="100"/>
    <n v="100"/>
    <x v="0"/>
    <d v="2020-12-09T00:00:00"/>
    <s v="Guillermo Delgadillo Molano"/>
    <s v="09/12/2020. _x000a_La DC cumplió con la accion propuesta, toda vez que el 9 de noviembre de 2020 se llevo a cabo capacitacion relacionada con el manejo de SECOP y cargue de información-TIENDA VIRTUAL,en la cual se hizo referencia a proveedor exclusivo. Para lo cual se adjunto:convocatoria a traves de correo corporativo a todos los serivores de la entidad,  listado de inscritos (39 servidores) listados de asistencia y evaluacion de la capacitacion de tienda virtual. Por lo descrito anteriormente, la acción de mejora se ha cumplido, dentro dle tiempo previsto, por consiguiente, se recomienda el cierre.  _x000a_ACCION CERRADA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2.1"/>
    <n v="1"/>
    <s v="DIRECCIÓN SECTOR MOVILIDAD"/>
    <s v="01 - AUDITORIA DE REGULARIDAD"/>
    <s v="Control Gestión"/>
    <s v="Gestión Contractual"/>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x v="11"/>
    <s v=" "/>
    <x v="0"/>
    <x v="8"/>
    <s v="SUBDIRECCIÓN DE SEÑALIZACIÓN"/>
    <n v="0"/>
    <n v="0"/>
    <x v="1"/>
    <d v="2020-11-07T00:00:00"/>
    <s v="María Janneth Romero M"/>
    <s v="07/11/2020: Se adjunta como evidencia la gestión adelantada en el mes de septiembre, por cuanto lo pertinente a julio y agosto fue evaluado en el mes anterior._x000a__x000a_Dentro de la justificación presentada por el proceso se hace la siguiente precisión:&quot;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quot;I&quot; &quot;Fecha máxima para radicar en D.C. Adición y/o Prórroga&quot; y se da la instrucción en la reunión mensual de seguimiento a los supervisores para que las adiciones y prorrogas se radiquen en la dirección de Contratación dentro de los plazos estipulados (5 días antes del vencimiento).&quot;_x000a__x000a_Se mantiene lo observado en el seguimiento anterior respecto a: &quot;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quot;_x000a___________________________________x000a_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_x000a__x000a_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r>
  <r>
    <s v="2020-06-19"/>
    <s v="MOVILIDAD"/>
    <s v="SECRETARIA DISTRITAL DE MOVILIDAD - SDM"/>
    <s v="113"/>
    <n v="2020"/>
    <n v="107"/>
    <s v="3.1.3.2.1"/>
    <n v="2"/>
    <s v="DIRECCIÓN SECTOR MOVILIDAD"/>
    <s v="01 - AUDITORIA DE REGULARIDAD"/>
    <s v="Control Gestión"/>
    <s v="Gestión Contractual"/>
    <s v="HALLAZGO ADMINISTRATIVO CON PRESUNTA INCIDENCIA DISCIPLINARIA POR INCUMPLIMIENTO DE TÉRMINOS Y LA FALTA DE SUPERVISIÓN Y CONTROL EFECTIVO EN LA EJECUCIÓN DEL CONTRATO 1833 DE 2017."/>
    <s v="X"/>
    <s v="X"/>
    <m/>
    <s v="DESCONOCIMIENTO Y NO APLICACIÓN DE LOS LINEAMIENTOS ESTABLECIDOS EN EL MANUAL DE CONTRATACIÓN"/>
    <s v="CAPACITAR A LOS SUPERVISORES EN LO REFERENTE AL MANUAL DE CONTRATACIÓN EN TÉRMINOS DE SUPERVISIÓN INCLUIDO EL NUMERAL DE MODIFICACIONES CONTRACTUALES."/>
    <s v="CAPACITACIONES REALIZADAS"/>
    <s v="CAPACITACIÓN REALIZADA"/>
    <n v="1"/>
    <s v="DIRECCIÓN DE CONTRATACIÓN"/>
    <s v="2020-07-03"/>
    <x v="12"/>
    <s v=" "/>
    <x v="0"/>
    <x v="1"/>
    <s v="DIRECCIÓN DE CONTRATACIÓN"/>
    <n v="100"/>
    <n v="100"/>
    <x v="0"/>
    <d v="2020-12-09T00:00:00"/>
    <s v="Guillermo Delgadillo Molano"/>
    <s v="09/12/2020. _x000a_La DC cumplió con la accion propuesta, toda vez que durante lo meses de octubre y noviembre de 2020, se llevo a cabo ciclo de capacitacion en las siguientes tematicas: Manejo de plataforma SECOP, cargue de documentos rol del Supervisor, asi como, lo relacionado con modificaciones contractuales. las cuales se evidenciaron a traves de convocatoria por correo corporativo a todos los serivores de la entidad , para lo cual se adjunto: listado de inscritos (93 servidores), listado de asistencia y evaluacion de la capacitacion. Por lo descrito anteriormente, la acción de mejora se ha cumplido, dentro dle tiempo previsto, por consiguiente, se recomienda el cierre.  _x000a_ACCION CERRADA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20.1"/>
    <n v="1"/>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s v="2020-07-03"/>
    <x v="11"/>
    <s v=" "/>
    <x v="0"/>
    <x v="8"/>
    <s v="SUBDIRECCIÓN DE CONTROL DE TRÁNSITO Y TRANSPORTE"/>
    <n v="0"/>
    <n v="0"/>
    <x v="1"/>
    <d v="2020-11-07T00:00:00"/>
    <s v="María Janneth Romero M"/>
    <s v="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20.1"/>
    <n v="2"/>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1"/>
    <s v=" "/>
    <x v="0"/>
    <x v="8"/>
    <s v="SUBDIRECCIÓN DE CONTROL DE TRÁNSITO Y TRANSPORTE"/>
    <n v="0"/>
    <n v="0"/>
    <x v="1"/>
    <d v="2020-11-07T00:00:00"/>
    <s v="María Janneth Romero M"/>
    <s v="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20.1"/>
    <n v="3"/>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FALTA UNIFICACIÓN DE CRITERIOS QUE PERMITA FACILITAR EL REPORTE CON LA DEBIDA PRECISIÓN, ALCANCE Y CONTENIDO DE LAS NOVEDADES DERIVADAS DE LA EJECUCIÓN CONTRACTUAL."/>
    <s v="REALIZAR SOCIALIZACIÓN A LOS PROFESIONALES DE LA DIRECCIÓN DE CONTRATACIÓN RESPONSABLES DEL CARGUE DE LOS DOCUMENTOS DE LA EJECUCIÓN CONTRACTUAL EN LA PLATAFORMA SECOP, CON EL FIN DE UNIFICAR LOS LINEAMIENTOS O CRITERIOS PARA EL ADECUADO CARGUE DE LOS DOCUMENTOS."/>
    <s v="SOCIALIZACIÓN REALIZADA"/>
    <s v="(NO. DE PROFESIONALES SOCIALIZADOS/NO. DE PROFESIONALES CONVOCADOS A LA SOCIALIZACIÓN)* 100%"/>
    <n v="1"/>
    <s v="DIRECCIÓN DE CONTRATACIÓN"/>
    <s v="2020-07-07"/>
    <x v="13"/>
    <s v=" "/>
    <x v="0"/>
    <x v="1"/>
    <s v="DIRECCIÓN DE CONTRATACIÓN"/>
    <n v="100"/>
    <n v="100"/>
    <x v="0"/>
    <d v="2020-11-10T00:00:00"/>
    <s v="Guillerrmo Delgadillo Molano"/>
    <s v="10/11/2020_x000a_Los responsables de ejecutar la aciones remitieron como avance de la accion cronograma de capacitaciones a llevarse a cabo por la plataforma MEET con los siguientes temas: 1. Manejo de la plataforma SECOP (generalidades), 2. Cargue de documentos, 3. Modificaciones contractuales. Teniendo en cuenta que la  la accion corresponde a realizar socialización a los profesionales de la DC responsables del cargue de los documentos de la ejecución contractual en la plataforma secop, llevada a cabo el 22/10/2020 en la cual se convoco y participaron 6 servidores de la dependencia, cumpliendo con la  accion propuesta, por lo tanto se recomienda el cierre de esta. _x000a_ACCION CERRADA 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20.1"/>
    <n v="4"/>
    <s v="DIRECCIÓN SECTOR MOVILIDAD"/>
    <s v="01 - AUDITORIA DE REGULARIDAD"/>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FALTA UNIFICACIÓN DE CRITERIOS QUE PERMITA FACILITAR EL REPORTE CON LA DEBIDA PRECISIÓN, ALCANCE Y CONTENIDO DE LAS NOVEDADES DERIVADAS DE LA EJECUCIÓN CONTRACTUAL."/>
    <s v="ELABORAR INSTRUCTIVO O GUÍA DIRIGIDO (A) A LOS PROFESIONALES DE LA DIRECCIÓN DE CONTRATACIÓN, SOBRE CÓMO REALIZAR EL CARGUE DE DOCUMENTOS DERIVADOS DE LA EJECUCIÓN DE LOS CONTRATOS REALIZADOS POR LA PLATAFORMA SECOP, ASI MISMO QUE SE INCLUYA LA RESPONSABILIDAD DE: &quot;EL DIRECTOR O LIDER DEL EQUIPO DEBE VERIFICAR QUE EL DOCUMENTO QUEDE CARGADO EN LA SECCION CORRESPONDIENTE ANTES DE APROBAR&quot;."/>
    <s v="INSTUCTIVO O GUIA PUBLICAD(O)A Y SOCIALIZAD(O)A"/>
    <s v="INSTUCTIVO O GUIA PUBLICAD(O)A Y SOCIALIZAD(O)A"/>
    <n v="1"/>
    <s v="DIRECCIÓN DE CONTRATACIÓN"/>
    <s v="2020-07-07"/>
    <x v="4"/>
    <s v=" "/>
    <x v="0"/>
    <x v="1"/>
    <s v="DIRECCIÓN DE CONTRATACIÓN"/>
    <n v="0"/>
    <n v="0"/>
    <x v="1"/>
    <d v="2020-10-07T00:00:00"/>
    <s v="Deicy Beltrán"/>
    <s v="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s v="3.1.3.21.1"/>
    <n v="1"/>
    <s v="DIRECCIÓN SECTOR MOVILIDAD"/>
    <s v="01 - AUDITORIA DE REGULARIDAD"/>
    <s v="Control Gestión"/>
    <s v="Gestión Contractual"/>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s v="2020-07-03"/>
    <x v="11"/>
    <s v=" "/>
    <x v="0"/>
    <x v="8"/>
    <s v="SUBDIRECCIÓN DE CONTROL DE TRÁNSITO Y TRANSPORTE"/>
    <n v="0"/>
    <n v="0"/>
    <x v="1"/>
    <m/>
    <m/>
    <m/>
  </r>
  <r>
    <s v="2020-06-19"/>
    <s v="MOVILIDAD"/>
    <s v="SECRETARIA DISTRITAL DE MOVILIDAD - SDM"/>
    <s v="113"/>
    <n v="2020"/>
    <n v="107"/>
    <s v="3.1.3.24.1"/>
    <n v="1"/>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1"/>
    <s v=" "/>
    <x v="0"/>
    <x v="8"/>
    <s v="SUBDIRECCIÓN DE CONTROL DE TRÁNSITO Y TRANSPORTE"/>
    <n v="0"/>
    <n v="0"/>
    <x v="1"/>
    <d v="2020-11-07T00:00:00"/>
    <s v="María Janneth Romero M"/>
    <s v="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24.1"/>
    <n v="2"/>
    <s v="DIRECCIÓN SECTOR MOVILIDAD"/>
    <s v="01 - AUDITORIA DE REGULARIDAD"/>
    <s v="Control Gestión"/>
    <s v="Gestión Contractual"/>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1"/>
    <s v=" "/>
    <x v="0"/>
    <x v="8"/>
    <s v="SUBDIRECCIÓN DE CONTROL DE TRÁNSITO Y TRANSPORTE"/>
    <n v="0"/>
    <n v="0"/>
    <x v="1"/>
    <d v="2020-11-07T00:00:00"/>
    <s v="María Janneth Romero M"/>
    <s v="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s v="3.1.3.8.1"/>
    <n v="1"/>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s v="2020-07-03"/>
    <x v="11"/>
    <s v=" "/>
    <x v="0"/>
    <x v="8"/>
    <s v="SUBDIRECCIÓN DE SEÑALIZACIÓN"/>
    <n v="100"/>
    <n v="100"/>
    <x v="0"/>
    <d v="2020-12-09T00:00:00"/>
    <s v="María Janneth Romero M"/>
    <s v="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_x000a__x000a_Se observa que se incluye también en el balance económico, un descuento por imprevistos por valor de $52 millones._x000a__x000a_Conforme lo anterior y la justificación presentada por el proceso, se observa que se da cumplimiento a lo formulado dentro de los terminos previstos, por lo cual se recomienda el cierre de la acción._x000a___________________________________x000a_07/11/2020: De acuerdo al documento JUSTIFICACIÓN HALLAZGO 3.1.3.8.1 el proceso justifica el avance conforme se indico en el seguimiento de septiembre._x000a__x000a_Conforme lo anterior y teniendo en cuenta que aun esta en terminos de ejecución la acción, se mantiene la  recomiendación de mantener el monitoreo respecto al avance de la gestión adelantada de tal manera que sea posible garantizar su ejecución dentro del plazo formulado._x000a__________________________x000a_06/10/2020:  El proceso a través de correo electrónico, presenta la justificación del avance de la gestión realizada para dar cumplimiento a la accion formulada, en los siguientes terminos: &quo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quot;_x000a__x000a_Conforme lo anterior y teniendo en cuenta que aun esta en terminos de ejecución la acción, se recomienda mantener el monitoreo respecto al avance de la gestión adelantada de tal manera que sea posible garantizar su ejecución dentro del plazo formulado."/>
  </r>
  <r>
    <s v="2020-06-19"/>
    <s v="MOVILIDAD"/>
    <s v="SECRETARIA DISTRITAL DE MOVILIDAD - SDM"/>
    <s v="113"/>
    <n v="2020"/>
    <n v="107"/>
    <s v="3.1.3.8.1"/>
    <n v="2"/>
    <s v="DIRECCIÓN SECTOR MOVILIDAD"/>
    <s v="01 - AUDITORIA DE REGULARIDAD"/>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s v="2020-07-03"/>
    <x v="11"/>
    <s v=" "/>
    <x v="0"/>
    <x v="8"/>
    <s v="SUBDIRECCIÓN DE SEÑALIZACIÓN"/>
    <n v="0"/>
    <n v="0"/>
    <x v="1"/>
    <d v="2020-12-09T00:00:00"/>
    <s v="María Janneth Romero M"/>
    <s v="09/12/2020: Se aporta evidencia de la gestión adelantada de manera integral respecto a octubre. En relación a Noviembre se presenta como avance de las actividades de seguimiento desarrolladas en las zona suroccidente y norte_x000a_________________________________ _x000a__x000a_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_x000a__x000a_Respecto a la Zona Noroccidental en el documento de justificación se presenta el siguiente argumento: &quot;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quot;_x000a_____________________________________x000a_5/10/2020: El proceso aporta como evidencia la revisión efectuada en las zonas norte, sur y suroccidente,  no obstante se observan las siguientes oportunidades de mejora respecto a la documentación del avance de la ejecución de la acción:_x000a_1. La justificación señala que la acción es la 1 del hallazgo 3.1.3.8.1, sin embargo el desarrollo del documento corresponde a la acción 2_x000a_2. Teniendo en cuenta que el indicador hace referencia a NÚMERO DE CUENTAS REVISADAS) / (NUMERO DE CUENTAS PROGRAMADAS no es claro como se establece el denominador para las tres zonas sobre las cuales se esta presentando avance de ejecución._x000a_3. La justifiación presentada no permite identificar que pasa con las otras zonas sobre las cuales no se presenta resultados de seguimiento._x000a_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_x000a_5. La justificación no permite evaluar cuantos y cuales son los contratos de obra de la Subdirección de Señalización por lo que no es posible identificar si el avance presentado corresponde a la totalidad de lo previsto para los meses reportados._x000a__x000a_Se recomienda fortalecer la gestión documental y la justifición presentada, de tal manera que en ésta se de respuesta a todas las desviaciones o excepciones de la aplicación del indicador."/>
  </r>
  <r>
    <s v="2020-06-19"/>
    <s v="MOVILIDAD"/>
    <s v="SECRETARIA DISTRITAL DE MOVILIDAD - SDM"/>
    <s v="113"/>
    <n v="2020"/>
    <n v="107"/>
    <s v="3.2.1.1.1"/>
    <n v="1"/>
    <s v="DIRECCIÓN SECTOR MOVILIDAD"/>
    <s v="01 - AUDITORIA DE REGULARIDAD"/>
    <s v="Control de Resultados"/>
    <s v="Planes, Programas y Proyectos y/o Plan Estrátegico"/>
    <s v="HALLAZGO ADMINISTRATIVO DEBIDO AL INCREMENTO ELEVADO DE LOS COSTOS EN LAS METAS 1-DEMARCAR 555 KILÓMETROS-CARRIL EN VÍA. 2-INSTALAR 8,479 SEÑALES VERTICALES DE PEDESTAL, Y 4-DEMARCAR 8.532 ZONAS CON DISPOSITIVOS DE CONTROL DE VELOCIDAD DEL PROYECTO, ASÍ COMO LA NO APLICACIÓN DE LA METODOLOGÍA ESTABLECIDA PARA LA PROYECCIÓN DEL PRESUPUESTO DE LAS METAS AL DESCONOCER LOS COSTOS UNITARIOS EN EL PROYECTO 1032-GESTIÓN Y CONTROL DE TRÁNSITO Y TRANSPORTE."/>
    <s v="X"/>
    <m/>
    <m/>
    <s v="LA SUSCRIPCIÓN DE LOS CONTRATOS NO SE REALIZA AL INICIO DE LA VIGENCIA GENERANDO RESERVAS PRESUPUESTALES QUE DIFICULTAN EL REPORTE REAL DEL AVANCE DE LAS METAS."/>
    <s v="REALIZAR LA APERTURA DEL 70% DE LA CONTRATACIÓN DURANTE EL PRIMER TRIMESTRE DE LA VIGENCIA 2021."/>
    <s v="CONTRATOS APERTURADOS"/>
    <s v="(CONTRATOS APERTURADOS/ TOTAL CONTRATOS PROGRAMADOS) * 100"/>
    <n v="0.7"/>
    <s v="ORDENADORES DE GASTO / SUBSECRETARIOS DE LA SDM"/>
    <s v="2020-07-15"/>
    <x v="14"/>
    <s v=" "/>
    <x v="0"/>
    <x v="3"/>
    <s v="ORDENADORES DE GASTO / SUBSECRETARIOS DE LA SDM"/>
    <n v="0"/>
    <n v="0"/>
    <x v="1"/>
    <m/>
    <m/>
    <m/>
  </r>
  <r>
    <s v="2020-06-19"/>
    <s v="MOVILIDAD"/>
    <s v="SECRETARIA DISTRITAL DE MOVILIDAD - SDM"/>
    <s v="113"/>
    <n v="2020"/>
    <n v="107"/>
    <s v="3.2.1.1.1"/>
    <n v="2"/>
    <s v="DIRECCIÓN SECTOR MOVILIDAD"/>
    <s v="01 - AUDITORIA DE REGULARIDAD"/>
    <s v="Control de Resultados"/>
    <s v="Planes, Programas y Proyectos y/o Plan Estrátegico"/>
    <s v="HALLAZGO ADMINISTRATIVO DEBIDO AL INCREMENTO ELEVADO DE LOS COSTOS EN LAS METAS 1-DEMARCAR 555 KILÓMETROS-CARRIL EN VÍA. 2-INSTALAR 8,479 SEÑALES VERTICALES DE PEDESTAL, Y 4-DEMARCAR 8.532 ZONAS CON DISPOSITIVOS DE CONTROL DE VELOCIDAD DEL PROYECTO, ASÍ COMO LA NO APLICACIÓN DE LA METODOLOGÍA ESTABLECIDA PARA LA PROYECCIÓN DEL PRESUPUESTO DE LAS METAS AL DESCONOCER LOS COSTOS UNITARIOS EN EL PROYECTO 1032-GESTIÓN Y CONTROL DE TRÁNSITO Y TRANSPORTE."/>
    <s v="X"/>
    <m/>
    <m/>
    <s v="LA SUSCRIPCIÓN DE LOS CONTRATOS NO SE REALIZA AL INICIO DE LA VIGENCIA GENERANDO RESERVAS PRESUPUESTALES QUE DIFICULTAN EL REPORTE REAL DEL AVANCE DE LAS METAS."/>
    <s v="ACTUALIZAR EL MANUAL DE CONTRATACIÓN, CON EL  FIN DE EJERCER MAYORES CONTROLES AL PRINCIPIO DE PLANEACIÓN Y DE ANUALIDAD PRESUPUESTAL."/>
    <s v="MANUAL ACTUALIZADO"/>
    <s v="MANUAL ACTUALIZADO, PUBLICADO Y SOCIALIZADO"/>
    <n v="1"/>
    <s v="DIRECCIÓN DE CONTRATACIÓN"/>
    <s v="2020-07-15"/>
    <x v="5"/>
    <s v=" "/>
    <x v="0"/>
    <x v="1"/>
    <s v="DIRECCIÓN DE CONTRATACIÓN"/>
    <n v="100"/>
    <n v="100"/>
    <x v="0"/>
    <d v="2020-12-09T00:00:00"/>
    <s v="Guillermo Delgadillo Molano"/>
    <s v="09/12/2020. _x000a_La DC cumplió con la accion propuesta, toda vez que actualizó el Manual de Contratacion el cual se rige entre  otros principios con el anualidad (pag 18), asi mismo, dentro del capitulo II procedimientos para desarrollar la gestion contractual, se encuentra 2.1. Planeación de la contratación o maduracion del proyecto. Accion que se evidenció en el PA05-M02 MANUAL DE CONTRATACIÓN V 3.0 del 27/11/20, así como, Resolución N°312 de 2020 “por la cual se modifica el manual de contratación de la SDM” la cual se solcializó a los servidores de la SDM a traves del correo corporativo el 4/12/20. Por lo descrito anteriormente, la acción de mejora se ha cumplido, dentro del tiempo previsto, por consiguiente, se recomienda el cierre.  _x000a_ACCION CERRADA_x000a__x000a_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8/09/2020_x000a_No se aporto evidencia de cumplimiento_x000a_ACCION VENCIDA EL 31/08/2020"/>
  </r>
  <r>
    <s v="2020-06-19"/>
    <s v="MOVILIDAD"/>
    <s v="SECRETARIA DISTRITAL DE MOVILIDAD - SDM"/>
    <s v="113"/>
    <n v="2020"/>
    <n v="107"/>
    <s v="3.2.1.1.1"/>
    <n v="3"/>
    <s v="DIRECCIÓN SECTOR MOVILIDAD"/>
    <s v="01 - AUDITORIA DE REGULARIDAD"/>
    <s v="Control de Resultados"/>
    <s v="Planes, Programas y Proyectos y/o Plan Estrátegico"/>
    <s v="HALLAZGO ADMINISTRATIVO DEBIDO AL INCREMENTO ELEVADO DE LOS COSTOS EN LAS METAS 1-DEMARCAR 555 KILÓMETROS-CARRIL EN VÍA. 2-INSTALAR 8,479 SEÑALES VERTICALES DE PEDESTAL, Y 4-DEMARCAR 8.532 ZONAS CON DISPOSITIVOS DE CONTROL DE VELOCIDAD DEL PROYECTO, ASÍ COMO LA NO APLICACIÓN DE LA METODOLOGÍA ESTABLECIDA PARA LA PROYECCIÓN DEL PRESUPUESTO DE LAS METAS AL DESCONOCER LOS COSTOS UNITARIOS EN EL PROYECTO 1032-GESTIÓN Y CONTROL DE TRÁNSITO Y TRANSPORTE."/>
    <s v="X"/>
    <m/>
    <m/>
    <s v="NO SE IDENTIFICA EL COSTO UNITARIO PARA CADA UNO DE LOS COMPONENTES DE LOS PROYECTOS DE INVERSIÓN FORMULADOS"/>
    <s v="IMPLEMENTAR LA METODOLOGÍA GENERAL AJUSTADA, (MGA) PARA LA CREACIÓN Y SEGUIMIENTO DE LAS FICHAS DE LOS PROYECTOS DE INVERSIÓN A PARTIR DEL NUEVO PDD"/>
    <s v="MGA IMPLEMENTADA PARA LA CREACIÓN Y SEGUIMIENTO PARA LOS NUEVOS PROYECTOS DE INVERSIÓN"/>
    <s v="METODOLOGÍA GENERAL AJUSTADA, (MGA) IMPLEMENTADA"/>
    <n v="1"/>
    <s v="OFICINA ASESORA DE PLANEACIÓN INSTITUCIONAL"/>
    <s v="2020-07-15"/>
    <x v="4"/>
    <s v=" "/>
    <x v="0"/>
    <x v="9"/>
    <s v="OFICINA ASESORA DE PLANEACIÓN INSTITUCIONAL"/>
    <n v="0"/>
    <n v="0"/>
    <x v="1"/>
    <m/>
    <m/>
    <m/>
  </r>
  <r>
    <s v="2020-06-19"/>
    <s v="MOVILIDAD"/>
    <s v="SECRETARIA DISTRITAL DE MOVILIDAD - SDM"/>
    <s v="113"/>
    <n v="2020"/>
    <n v="107"/>
    <s v="3.2.1.2.1"/>
    <n v="1"/>
    <s v="DIRECCIÓN SECTOR MOVILIDAD"/>
    <s v="01 - AUDITORIA DE REGULARIDAD"/>
    <s v="Control de Resultados"/>
    <s v="Planes, Programas y Proyectos y/o Plan Estrátegico"/>
    <s v="HALLAZGO ADMINISTRATIVO CON PRESUNTA INCIDENCIA DISCIPLINARIA, POR CUANTO LA ENTIDAD HA INCREMENTADO LOS COSTOS DE EJECUCIÓN DE LA META “DESARROLLAR EL 100% DE LAS ACTIVIDADES DEL PLAN ESTADÍSTICO SECTORIAL Y LOS ESTUDIOS DEL SECTOR” SIN OBTENER RESULTADOS CONCRETOS, DIRECTOS Y PRÁCTICOS EN BENEFICIO DE LA MOVILIDAD DE LA CIUDAD."/>
    <s v="X"/>
    <s v="X"/>
    <m/>
    <s v="DENTRO LA HERRAMIENTA DE PROGRAMACIÓN Y SEGUIMIENTO A LAS METAS DE LOS PROYECTOS DE INVERSIÓN NO SE CONTEMPLAN CLARAMENTE LOS RESULTADOS Y CALIDAD DE LOS BIENES O SERVICIOS RECIBIDOS."/>
    <s v="INCLUIR EN LOS POA PARA CADA PROYECTO DE INVERSIÓN, LA PROGRAMACIÓN Y EL SEGUIMIENTO CON LOS BIENES Y SERVICIOS QUE SE ENTREGARÁN PARA EL BENEFICIO DE LA CIUDADANÍA, Y SUS RESULTADOS Y CALIDAD, RESPECTIVAMENTE"/>
    <s v="PORCENTAJE DE POAS DE PROYECTOS DE INVERSIÓN CON INCORPORACIÓN DE BENEFICIOS PARA LA CIUDADANÍA"/>
    <s v="(NÚMERO DE POAS CON INCORPORACIÓN DE BENEFICIOS PARA LA CIUDADANÍA / NÚMERO DE POAS DE PROYECTOS DE INVERSIÓN DE LA ENTIDAD)*100"/>
    <n v="1"/>
    <s v="ORDENADORES DE GASTO / SUBSECRETARIOS DE LA SDM"/>
    <s v="2020-07-15"/>
    <x v="15"/>
    <s v=" "/>
    <x v="0"/>
    <x v="3"/>
    <s v="ORDENADORES DE GASTO / SUBSECRETARIOS DE LA SDM"/>
    <n v="0"/>
    <n v="0"/>
    <x v="1"/>
    <m/>
    <m/>
    <m/>
  </r>
  <r>
    <s v="2020-06-19"/>
    <s v="MOVILIDAD"/>
    <s v="SECRETARIA DISTRITAL DE MOVILIDAD - SDM"/>
    <s v="113"/>
    <n v="2020"/>
    <n v="107"/>
    <s v="3.2.1.2.1"/>
    <n v="2"/>
    <s v="DIRECCIÓN SECTOR MOVILIDAD"/>
    <s v="01 - AUDITORIA DE REGULARIDAD"/>
    <s v="Control de Resultados"/>
    <s v="Planes, Programas y Proyectos y/o Plan Estrátegico"/>
    <s v="HALLAZGO ADMINISTRATIVO CON PRESUNTA INCIDENCIA DISCIPLINARIA, POR CUANTO LA ENTIDAD HA INCREMENTADO LOS COSTOS DE EJECUCIÓN DE LA META “DESARROLLAR EL 100% DE LAS ACTIVIDADES DEL PLAN ESTADÍSTICO SECTORIAL Y LOS ESTUDIOS DEL SECTOR” SIN OBTENER RESULTADOS CONCRETOS, DIRECTOS Y PRÁCTICOS EN BENEFICIO DE LA MOVILIDAD DE LA CIUDAD."/>
    <s v="X"/>
    <s v="X"/>
    <m/>
    <s v="DENTRO LA HERRAMIENTA DE PROGRAMACIÓN Y SEGUIMIENTO A LAS METAS DE LOS PROYECTOS DE INVERSIÓN NO SE CONTEMPLAN CLARAMENTE LOS RESULTADOS Y CALIDAD DE LOS BIENES O SERVICIOS RECIBIDOS."/>
    <s v="ACTUALIZAR EL PROCEDIMIENTO PE01-PR01, INCLUYENDO EN LA PROGRAMACIÓN DE LAS ACTIVIDADES DE LOS PROYECTOS DE INVERSIÓN, LOS BIENES Y SERVICIOS QUE ENTREGARÁN PARA EL BENEFICIO DE LA CIUDADANÍA"/>
    <s v="PROCEDIMIENTO ACTUALIZADO"/>
    <s v="PROCEDIMIENTO ACTUALIZADO, PUBLICADO Y SOCIALIZADO"/>
    <n v="1"/>
    <s v="OFICINA ASESORA DE PLANEACIÓN INSTITUCIONAL"/>
    <s v="2020-07-15"/>
    <x v="16"/>
    <s v=" "/>
    <x v="0"/>
    <x v="9"/>
    <s v="OFICINA ASESORA DE PLANEACIÓN INSTITUCIONAL"/>
    <n v="100"/>
    <n v="100"/>
    <x v="0"/>
    <d v="2020-07-30T00:00:00"/>
    <s v="Vieinery Piza Olarte"/>
    <s v="30/07/2020:  De conformidad con la justificación presentada por el proceso, en la cual se establece la actualización del procedimiento PE01-PR01:en donde se i)actualiza a la nueva metodología MGA (ii) aclaración de responsabilidades (iii) precisión de las metas en unidades y seguimientos presupuestales (iv) actualización de flujograma._x000a_Se elimina el Instructivo PE01-PR01-IN01. Se unifican los formatos de los POA de proyectos de inversión en un único archivo PE01-PR01-F01, y se eliminan los formatos y se actualiza el formato PE01-PR01-F02. Se incluyen responsabilidades a los Subsecretarios, gerentes de proyecto, jefes de dependencia y/o líderes de política del Modelo Integrado de Planeación y Gestión MIPG y se incluyen nuevos lineamientos y/o políticas de operación. se considera que la evidencia da cuenta de las acciones tomadas por la entidad para subsanar lo observado por lo que se recomienda el cierre de la misma. "/>
  </r>
  <r>
    <s v="2020-06-19"/>
    <s v="MOVILIDAD"/>
    <s v="SECRETARIA DISTRITAL DE MOVILIDAD - SDM"/>
    <s v="113"/>
    <n v="2020"/>
    <n v="107"/>
    <s v="3.2.1.3.1"/>
    <n v="1"/>
    <s v="DIRECCIÓN SECTOR MOVILIDAD"/>
    <s v="01 - AUDITORIA DE REGULARIDAD"/>
    <s v="Control de Resultados"/>
    <s v="Planes, Programas y Proyectos y/o Plan Estrátegico"/>
    <s v="HALLAZGO ADMINISTRATIVO CON PRESUNTA INCIDENCIA DISCIPLINARIA PORQUE LA ENTIDAD ADOLECE DE MECANISMOS PARA MEDIR Y CONTROLAR EL AVANCE FÍSICO DE LAS METAS, AL ESTABLECER UNIDADES DE MEDIDA EN TÉRMINOS PORCENTUALES Y BASADOS EN UN NÚMERO DE CONTRATOS PERFECCIONADOS SIN TENER EN CUENTA EL RESULTADO Y LA CALIDAD DE LOS PRODUCTOS OBTENIDOS EN CADA UNO DE ELLOS, EN LOS PROYECTOS 7544 Y 7545."/>
    <s v="X"/>
    <s v="X"/>
    <m/>
    <s v="DENTRO LA HERRAMIENTA DE PROGRAMACIÓN Y SEGUIMIENTO A LAS METAS DE LOS PROYECTOS DE INVERSIÓN NO SE CONTEMPLAN CLARAMENTE LOS RESULTADOS DE CALIDAD DE LOS BIENES O SERVICIOS RECIBIDOS."/>
    <s v="INCLUIR EN LOS POA PARA CADA PROYECTO DE INVERSIÓN, LA PROGRAMACIÓN Y EL SEGUIMIENTO CON LOS BIENES Y SERVICIOS QUE SE ENTREGARÁN PARA EL BENEFICIO DE LA CIUDADANÍA, Y SUS RESULTADOS Y CALIDAD, RESPECTIVAMENTE"/>
    <s v="PORCENTAJE DE POAS DE PROYECTOS DE INVERSIÓN CON INCORPORACIÓN DE BENEFICIOS PARA LA CIUDADANÍA"/>
    <s v="(NÚMERO DE POAS CON INCORPORACIÓN DE BENEFICIOS PARA LA CIUDADANÍA / NÚMERO DE POAS DE PROYECTOS DE INVERSIÓN DE LA ENTIDAD)*100"/>
    <n v="1"/>
    <s v="ORDENADORES DE GASTO / SUBSECRETARIOS DE LA SDM"/>
    <s v="2020-07-15"/>
    <x v="15"/>
    <s v=" "/>
    <x v="0"/>
    <x v="3"/>
    <s v="ORDENADORES DE GASTO / SUBSECRETARIOS DE LA SDM"/>
    <n v="0"/>
    <n v="0"/>
    <x v="1"/>
    <m/>
    <m/>
    <m/>
  </r>
  <r>
    <s v="2020-06-19"/>
    <s v="MOVILIDAD"/>
    <s v="SECRETARIA DISTRITAL DE MOVILIDAD - SDM"/>
    <s v="113"/>
    <n v="2020"/>
    <n v="107"/>
    <s v="3.2.1.3.1"/>
    <n v="2"/>
    <s v="DIRECCIÓN SECTOR MOVILIDAD"/>
    <s v="01 - AUDITORIA DE REGULARIDAD"/>
    <s v="Control de Resultados"/>
    <s v="Planes, Programas y Proyectos y/o Plan Estrátegico"/>
    <s v="HALLAZGO ADMINISTRATIVO CON PRESUNTA INCIDENCIA DISCIPLINARIA PORQUE LA ENTIDAD ADOLECE DE MECANISMOS PARA MEDIR Y CONTROLAR EL AVANCE FÍSICO DE LAS METAS, AL ESTABLECER UNIDADES DE MEDIDA EN TÉRMINOS PORCENTUALES Y BASADOS EN UN NÚMERO DE CONTRATOS PERFECCIONADOS SIN TENER EN CUENTA EL RESULTADO Y LA CALIDAD DE LOS PRODUCTOS OBTENIDOS EN CADA UNO DE ELLOS, EN LOS PROYECTOS 7544 Y 7545."/>
    <s v="X"/>
    <s v="X"/>
    <m/>
    <s v="DENTRO DEL SEGUIMIENTO A LAS METAS DE LOS PROYECTOS DE INVERSIÓN NO SE CONTEMPLAN CLARAMENTE LOS RESULTADOS DE CALIDAD DE LOS BIENES O SERVICIOS RECIBIDOS."/>
    <s v="ACTUALIZAR EL PROCEDIMIENTO PE01-PR01, INCLUYENDO EN EL SEGUIMIENTO DE LAS ACTIVIDADES DE LOS PROYECTOS DE INVERSIÓN, LOS RESULTADOS Y CALIDAD DE LOS PRODUCTOS."/>
    <s v="PROCEDIMIENTO ACTUALIZADO"/>
    <s v="PROCEDIMIENTO ACTUALIZADO, PUBLICADO Y SOCIALIZADO"/>
    <n v="1"/>
    <s v="OFICINA ASESORA DE PLANEACIÓN INSTITUCIONAL"/>
    <s v="2020-07-15"/>
    <x v="16"/>
    <s v=" "/>
    <x v="0"/>
    <x v="9"/>
    <s v="OFICINA ASESORA DE PLANEACIÓN INSTITUCIONAL"/>
    <n v="100"/>
    <n v="100"/>
    <x v="0"/>
    <d v="2020-07-30T00:00:00"/>
    <s v="Vieinery Piza Olarte"/>
    <s v="30/07/2020:  De conformidad con la justificación presentada por el proceso, en la cual se establece la actualización del procedimiento PE01-PR01:en donde se i)actualiza a la nueva metodología MGA (ii) aclaración de responsabilidades (iii) precisión de las metas en unidades y seguimientos presupuestales (iv) actualización de flujograma._x000a_Se elimina el Instructivo PE01-PR01-IN01. Se unifican los formatos de los POA de proyectos de inversión en un único archivo PE01-PR01-F01, y se eliminan los formatos y se actualiza el formato PE01-PR01-F02, se incluyen responsabilidades a los Subsecretarios, gerentes de proyecto, jefes de dependencia y/o líderes de política del Modelo Integrado de Planeación y Gestión MIPG y se incluyen nuevos lineamientos y/o políticas de operación. Se considera que la evidencia da cuenta de las acciones tomadas por la entidad para subsanar lo observado por lo que se recomienda el cierre de la misma. "/>
  </r>
  <r>
    <s v="2020-06-19"/>
    <s v="MOVILIDAD"/>
    <s v="SECRETARIA DISTRITAL DE MOVILIDAD - SDM"/>
    <s v="113"/>
    <n v="2020"/>
    <n v="107"/>
    <s v="3.3.1.1.1"/>
    <n v="1"/>
    <s v="DIRECCIÓN SECTOR MOVILIDAD"/>
    <s v="01 - AUDITORIA DE REGULARIDAD"/>
    <s v="Control Financiero"/>
    <s v="Estados Financieros"/>
    <s v="HALLAZGO ADMINISTRATIVO CON PRESUNTA INCIDENCIA DISCIPLINARIA POR DIFERENCIAS EN LA INFORMACIÓN DE PRESCRIPCIONES CARTERA DE COMPARENDOS"/>
    <s v="X"/>
    <s v="X"/>
    <m/>
    <s v="FALTA UNIFORMIDAD DE LA INFORMACIÓN QUE MANEJAN LAS ÁREAS INVOLUCRADAS QUE PERMITA EL REPORTE CON LA DEBIDA PRECISIÓN, ALCANCE Y VERIFICACIÓN DE LAS PRESCIPCIONES DE CARTERA DE COMPARENDOS DE LA ENTIDAD."/>
    <s v="SOLICITAR LA PARAMETRIZACION DE LA INFORMACION DE PRESCRIPCION (RESOLUCION Y FECHA), EN EL SISTEMA QUE DISPONGA LA ENTIDAD."/>
    <s v="REQUIRIMIENTO"/>
    <s v="REQUIRIMIENTO"/>
    <n v="1"/>
    <s v="DIRECCIÓN DE GESTIÓN DE COBRO"/>
    <s v="2020-07-07"/>
    <x v="8"/>
    <s v=" "/>
    <x v="0"/>
    <x v="1"/>
    <s v="DIRECCIÓN DE GESTIÓN DE COBRO"/>
    <n v="100"/>
    <n v="100"/>
    <x v="0"/>
    <d v="2020-11-10T00:00:00"/>
    <s v="Guillerrmo Delgadillo Molano"/>
    <s v="10/11/2020_x000a_La dependencia aporto como evidencia del cumplimiento de la acción solicitud de requerimiento del 1 septiembre de 2020 para contrato 2012-1188 anexo 14, relacionado con Incluir en el módulo de &quot;PRESCRIPCIONES&quot; DEL APLICATIVO SICON PLUS - Fecha de comparendo - Numero de Resolución de Prescripción - Fecha Resolución de Prescripción. Teniendo en cuenta que la accion corresponde a realizar requerimiento, por lo expuesto se recomienda  cerrar la accion._x000a_ACCION CERRADA_x000a__x000a_07/10/2020_x000a_La dependencia no aporto evidencia de cumplimiento. Acción en ejecución. _x000a_ACCION ABIERTA _x000a__x000a_08/09/2020_x000a_La Dirección de Gestión de Cobro, aporta como evidencia mesa de trabajo realizada  el 03 de septimbre entre  Dirección de Investigaciones Administrativas al Tránsito y Transporte, Subdirección de Contravenciones, en cumplimiento con el plan de mejoramiento institucional transversal, aportando  pantallazo de la mesa de trabajo , relacionada con el proceso de generación, administración y registro de la cartera. _x000a_La OCI recuerda que la acción consiste en remitir o realizar un requerimiento._x000a_ACCION ABIERTA "/>
  </r>
  <r>
    <s v="2020-06-19"/>
    <s v="MOVILIDAD"/>
    <s v="SECRETARIA DISTRITAL DE MOVILIDAD - SDM"/>
    <s v="113"/>
    <n v="2020"/>
    <n v="107"/>
    <s v="3.3.1.1.1"/>
    <n v="2"/>
    <s v="DIRECCIÓN SECTOR MOVILIDAD"/>
    <s v="01 - AUDITORIA DE REGULARIDAD"/>
    <s v="Control Financiero"/>
    <s v="Estados Financieros"/>
    <s v="HALLAZGO ADMINISTRATIVO CON PRESUNTA INCIDENCIA DISCIPLINARIA POR DIFERENCIAS EN LA INFORMACIÓN DE PRESCRIPCIONES CARTERA DE COMPARENDOS"/>
    <s v="X"/>
    <s v="X"/>
    <m/>
    <s v="FALTA UNIFORMIDAD DE LA INFORMACIÓN QUE MANEJAN LAS ÁREAS INVOLUCRADAS QUE PERMITA EL REPORTE CON LA DEBIDA PRECISIÓN, ALCANCE Y VERIFICACIÓN DE LAS PRESCIPCIONES DE CARTERA DE COMPARENDOS DE LA ENTIDAD."/>
    <s v="REALIZAR LA CONSOLIDACIÓN Y CENTRALIZACIÓN DE LA INFORMACIÓN DE LOS ACTOS ADMINISTRATIVOS DE PRESCRIPCIÓN QUE SE GENERAN EN LA DGC, EN UNA BASE DE DATOS EN EXCEL, INDEXADA A LA IMAGEN PDF DE LA RESOLUCIÓN."/>
    <s v="CONSOLIDACIÓN Y CENTRALIZACIÓN DE LA INFORMACIÓN DE LOS ACTOS ADMINISTRATIVOS DE PRESCRIPCIÓN."/>
    <s v="NO. DE ACTOS ADMINISTRATIVOS DE PRESCRIPCIÓN REGISTRADOS EN LA BASE DE DATOS / NO TOTAL DE ACTOS ADMINISTRATIVOS DE PRESCRIPCIÓN EMITIDOS POR LA DGC"/>
    <n v="1"/>
    <s v="DIRECCIÓN DE GESTIÓN DE COBRO"/>
    <s v="2020-07-07"/>
    <x v="8"/>
    <s v=" "/>
    <x v="0"/>
    <x v="1"/>
    <s v="DIRECCIÓN DE GESTIÓN DE COBRO"/>
    <n v="0"/>
    <n v="0"/>
    <x v="1"/>
    <d v="2020-10-07T00:00:00"/>
    <s v="Deicy Beltrán"/>
    <s v="07/10/2020_x000a_La dependencia no aporto evidencia de cumplimiento. Acción en ejecución. _x000a_ACCION ABIERTA _x000a__x000a_8/09/2020_x000a_La dependencia no aporto evidencia de cumplimiento._x000a_Acción en ejecución._x000a_ACCION ABIERTA _x000a_"/>
  </r>
  <r>
    <s v="2020-06-19"/>
    <s v="MOVILIDAD"/>
    <s v="SECRETARIA DISTRITAL DE MOVILIDAD - SDM"/>
    <s v="113"/>
    <n v="2020"/>
    <n v="107"/>
    <s v="3.3.1.1.1"/>
    <n v="3"/>
    <s v="DIRECCIÓN SECTOR MOVILIDAD"/>
    <s v="01 - AUDITORIA DE REGULARIDAD"/>
    <s v="Control Financiero"/>
    <s v="Estados Financieros"/>
    <s v="HALLAZGO ADMINISTRATIVO CON PRESUNTA INCIDENCIA DISCIPLINARIA POR DIFERENCIAS EN LA INFORMACIÓN DE PRESCRIPCIONES CARTERA DE COMPARENDOS"/>
    <s v="X"/>
    <s v="X"/>
    <m/>
    <s v="FALTA UNIFORMIDAD DE LA INFORMACIÓN QUE MANEJAN LAS ÁREAS INVOLUCRADAS QUE PERMITA EL REPORTE CON LA DEBIDA PRECISIÓN, ALCANCE Y VERIFICACIÓN DE LAS PRESCIPCIONES DE CARTERA DE COMPARENDOS DE LA ENTIDAD."/>
    <s v="REMITIR A LA SUBDIRECCIÓN FINANCIERA DE FORMA MENSUAL LA BASE DE DATOS DE ACTOS ADMINISTRATIVOS PARA QUE PROCEDAN A REALIZAR LA CONCILIACIÓN CONTABLE CORRESPONDIENTE."/>
    <s v="BASE DE DATOS REMITIDA MENSUALMENTE"/>
    <s v="BASE DE DATOS REMITIDA MENSUALMENTE"/>
    <n v="7"/>
    <s v="DIRECCIÓN DE GESTIÓN DE COBRO"/>
    <s v="2020-07-07"/>
    <x v="8"/>
    <s v=" "/>
    <x v="0"/>
    <x v="1"/>
    <s v="DIRECCIÓN DE GESTIÓN DE COBRO"/>
    <n v="0"/>
    <n v="0"/>
    <x v="1"/>
    <d v="2020-12-09T00:00:00"/>
    <s v="Guillermo Delgadillo Molano"/>
    <s v="09/12/2020_x000a_La Dirección de Gestión de Cobro responsable de ejecutar la acción propuesta, remitió como avance de esta, base de datos general de prescripción a la Subdirección Financiera para fines contables, correspondiente al mes de noviembre de 2020. para lo cual se adjunto como evidencia: Correos dirigidos a Financiera correspondientes a los meses de julio a noviembre y Bases de datos de prescripción correspondientes a los meses de julio a noviembre._x000a_La OCI  evidencia avances en el indicador y la acción propuesta._x000a_ACCION ABIERTA  _x000a__x000a_10/11/2020_x000a_La Dirección de Gestión de Cobro responsable de ejecutar la acción propuesta, remitió como avance de esta, base de datos general de prescripción a la Subdirección Financiera para fines contables, correspondiente a los meses de julio, agosto, septiembre y octubre de 2020._x000a_La OCI  evidencia avances en el indicador y la acción propuesta._x000a_ACCION ABIERTA _x000a__x000a_07/10/2020_x000a_La dependencia no aporto evidencia de cumplimiento. Acción en ejecución. _x000a_ACCION ABIERTA _x000a__x000a_8/09/2020_x000a_La dependencia no aporto evidencia de cumplimiento. Acción en ejecución. _x000a_ACCION ABIERTA "/>
  </r>
  <r>
    <s v="2020-06-19"/>
    <s v="MOVILIDAD"/>
    <s v="SECRETARIA DISTRITAL DE MOVILIDAD - SDM"/>
    <s v="113"/>
    <n v="2020"/>
    <n v="107"/>
    <s v="3.3.1.2.1"/>
    <n v="1"/>
    <s v="DIRECCIÓN SECTOR MOVILIDAD"/>
    <s v="01 - AUDITORIA DE REGULARIDAD"/>
    <s v="Control Financiero"/>
    <s v="Estados Financieros"/>
    <s v="HALLAZGO ADMINISTRATIVO CON PRESUNTA INCIDENCIA DISCIPLINARIA POR REGISTRO CONTABLE DE HECHOS ECONÓMICOS FUERA DEL PERIODO CONTABLE 2019."/>
    <s v="X"/>
    <s v="X"/>
    <m/>
    <s v="FALTA DE APROPIACIÓN DE LOS FACTORES FINANCIEROS EN LA GESTIÓN DE CUENTAS POR PARTE DE LOS SUPERVISORES. RECIBEN LAS CUENTAS, DOCUMENTOS SOPORTES PARA LA LEGALIZACIÓN DE LAS MISMAS EN PERIODOS POSTERIORES A LA FECHA LÍMITE DE RECEPCIÓN"/>
    <s v="EXPEDIR Y SOCIALIZAR LA CIRCULAR DE CIERRE CON LAS POLÍTICAS DE RECEPCIÓN DE CUENTAS."/>
    <s v="CIRCULAR ACTUALIZADA"/>
    <s v="CIRCULAR EMITIDA Y SOCIALIZADA"/>
    <n v="1"/>
    <s v="SUBSECRETARÍA DE GESTIÓN CORPORATIVA - DIR. ADMINISTRATIVA Y FINANCIERA - SUBDIRECCIÓN FINANCIERA"/>
    <s v="2020-10-01"/>
    <x v="17"/>
    <s v=" "/>
    <x v="0"/>
    <x v="7"/>
    <s v="SUBSECRETARÍA DE GESTIÓN CORPORATIVA - DIR. ADMINISTRATIVA Y FINANCIERA - SUBDIRECCIÓN FINANCIERA"/>
    <n v="0"/>
    <n v="0"/>
    <x v="1"/>
    <d v="2020-11-09T00:00:00"/>
    <s v="Julie Andrea Martínez "/>
    <s v="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
  </r>
  <r>
    <s v="2020-06-19"/>
    <s v="MOVILIDAD"/>
    <s v="SECRETARIA DISTRITAL DE MOVILIDAD - SDM"/>
    <s v="113"/>
    <n v="2020"/>
    <n v="107"/>
    <s v="3.3.1.6.1"/>
    <n v="1"/>
    <s v="DIRECCIÓN SECTOR MOVILIDAD"/>
    <s v="01 - AUDITORIA DE REGULARIDAD"/>
    <s v="Control Financiero"/>
    <s v="Estados Financieros"/>
    <s v="HALLAZGO ADMINISTRATIVO CON PRESUNTA INCIDENCIA DISCIPLINARIA POR INCUMPLIMIENTO DE LO ESTABLECIDO EN EL ARTÍCULO 355 DE LA LEY 1819 DE 2016, RELACIONADO CON EL PROCESO DE SANEAMIENTO CONTABLE Y POR FALENCIAS EN EL PLAN DE SOSTENIBILIDAD CONTABLE."/>
    <s v="X"/>
    <s v="X"/>
    <m/>
    <s v="FALTA ESTABLECER ENTRE LAS ÁREAS RESPONSABLES DE LA GESTIÓN DE DEPURACIÓN Y LA SUBDIRECCIÓN FINANCIERA METAS MÁS AMBICIOSAS Y EN EL MARCO DE UN CRONOGRAMA."/>
    <s v="ELABORAR Y ESTABLECER EL CRONOGRAMA DE LAS ACTIVIDADES, ACCIONES, RESPONSABLES Y METAS SUSCRITO POR PARTE DE TODOS LOS RESPONSABLES."/>
    <s v="PLAN DE SOSTENIBILIDAD CONTABLE Y CRONOGRAMA."/>
    <s v="(Nº DE ACCIONES REALIZADAS EN EL CRONOGRAMA/ Nº TOTAL DE ACCIONES PROGRAMADAS EN EL CRONOGRAMA) * 100"/>
    <n v="1"/>
    <s v="SUBSECRETARÍA DE GESTIÓN CORPORATIVA - DIR. ADMINISTRATIVA Y FINANCIERA - SUBDIRECCIÓN FINANCIERA"/>
    <s v="2020-07-06"/>
    <x v="17"/>
    <s v=" "/>
    <x v="0"/>
    <x v="7"/>
    <s v="SUBSECRETARÍA DE GESTIÓN CORPORATIVA - DIR. ADMINISTRATIVA Y FINANCIERA - SUBDIRECCIÓN FINANCIERA"/>
    <n v="0"/>
    <n v="0"/>
    <x v="1"/>
    <d v="2020-11-09T00:00:00"/>
    <s v="Julie Andrea Martínez "/>
    <s v="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
  </r>
  <r>
    <s v="2020-06-19"/>
    <s v="MOVILIDAD"/>
    <s v="SECRETARIA DISTRITAL DE MOVILIDAD - SDM"/>
    <s v="113"/>
    <n v="2020"/>
    <n v="107"/>
    <s v="3.3.1.7.1"/>
    <n v="1"/>
    <s v="DIRECCIÓN SECTOR MOVILIDAD"/>
    <s v="01 - AUDITORIA DE REGULARIDAD"/>
    <s v="Control Financiero"/>
    <s v="Estados Financieros"/>
    <s v="HALLAZGO ADMINISTRATIVO POR FALTA DE CONCILIACIONES DE OPERACIONES RECÍPROCAS ENTRE LA SDM Y LAS DEMÁS ENTIDADES DEL ORDEN NACIONAL Y DISTRITAL"/>
    <s v="X"/>
    <m/>
    <m/>
    <s v="EXCESO DE ACTIVIDADES OPERATIVAS PARA EL PERSONAL ENCARGADO DE CONCILIAR, LO QUE GENERA LA OMISIÓN DE ACCIONES PROPIAS DEL SEGUIMIENTO A LA LABOR;  POR EJEMPLO DEJAR LA EVIDENCIA DE LA GESTIÓN PROPIA DE CONCILIAR. ADICIONAL, PESE A REALIZAR LA GESTIÓN PARA CONCILIAR NO SE DISPONE DE UN FORMATO QUE DE CUENTA DE LA LABOR REALIZADA."/>
    <s v="ELABORAR CUADRO DE CONTROL DE ACTIVIDADES, PARA EL SEGUIMIENTO, CONTROL Y GESTIÓN DE LA CONCILIACIÓN DE LAS OPERACIONES RECÍPROCAS ENTRE SDM Y DEMÁS ENTIDADES CORRESPONSABLES EN FORMA TRIMESTRAL."/>
    <s v="CUADRO CONTROL DE SEGUIMIENTO DE LAS ACTIVIDADES PARA CONCILIAR"/>
    <s v="(Nº  PARTIDAS DE OPERACIONES  RECÍPROCAS CON EVIDENCIA DE SEGUIMIENTO / Nº TOTAL DE OPERACIONES RECÍPROCAS EN CONCILIACIÓN) * 100"/>
    <n v="1"/>
    <s v="SUBSECRETARÍA DE GESTIÓN CORPORATIVA - DIR. ADMINISTRATIVA Y FINANCIERA - SUBDIRECCIÓN FINANCIERA"/>
    <s v="2020-07-06"/>
    <x v="17"/>
    <s v=" "/>
    <x v="0"/>
    <x v="7"/>
    <s v="SUBSECRETARÍA DE GESTIÓN CORPORATIVA - DIR. ADMINISTRATIVA Y FINANCIERA - SUBDIRECCIÓN FINANCIERA"/>
    <n v="0"/>
    <n v="0"/>
    <x v="1"/>
    <d v="2020-11-09T00:00:00"/>
    <s v="Julie Andrea Martínez "/>
    <s v="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
  </r>
  <r>
    <s v="2020-06-19"/>
    <s v="MOVILIDAD"/>
    <s v="SECRETARIA DISTRITAL DE MOVILIDAD - SDM"/>
    <s v="113"/>
    <n v="2020"/>
    <n v="107"/>
    <s v="3.3.2.1"/>
    <n v="1"/>
    <s v="DIRECCIÓN SECTOR MOVILIDAD"/>
    <s v="01 - AUDITORIA DE REGULARIDAD"/>
    <s v="Control Financiero"/>
    <s v="Estados Financieros"/>
    <s v="HALLAZGO ADMINISTRATIVO POR FALTA DE INTERFACES CON EL APLICATIVO CONTABLE."/>
    <s v="X"/>
    <m/>
    <m/>
    <s v="ALTA DINÁMICA DE CAMBIOS NORMATIVOS EN LOS ASPECTOS CONTABLES (RESOLUCIÓN 533 DE 2015) Y DE TALENTO HUMANO (REDISEÑO INSTITUCIONAL  - DECRETO 569 DE 2018)."/>
    <s v="GENERAR LAS INTERFACES PERMITIDAS RELACIONADAS CON EL ERP SICAPITAL, DE ACUERDO CON EL CRONOGRAMA PROPUESTO."/>
    <s v="INTERFAZ ERP - SICAPITAL"/>
    <s v="(Nº DE INTERFACES DESARROLLADAS SEGÚN CRONOGRAMA / Nº TOTAL INTERFACES PROPUESTAS EN CRONOGRAMA) * 100"/>
    <n v="1"/>
    <s v="SUBSECRETARÍA DE GESTIÓN CORPORATIVA - DIR. ADMINISTRATIVA Y FINANCIERA - SUBDIRECCIÓN FINANCIERA"/>
    <s v="2020-07-06"/>
    <x v="17"/>
    <s v=" "/>
    <x v="0"/>
    <x v="7"/>
    <s v="SUBSECRETARÍA DE GESTIÓN CORPORATIVA - DIR. ADMINISTRATIVA Y FINANCIERA - SUBDIRECCIÓN FINANCIERA"/>
    <n v="0"/>
    <n v="0"/>
    <x v="1"/>
    <d v="2020-11-09T00:00:00"/>
    <s v="Julie Andrea Martínez "/>
    <s v="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
  </r>
  <r>
    <s v="2020-06-19"/>
    <s v="MOVILIDAD"/>
    <s v="SECRETARIA DISTRITAL DE MOVILIDAD - SDM"/>
    <s v="113"/>
    <n v="2020"/>
    <n v="107"/>
    <s v="3.3.2.2"/>
    <n v="1"/>
    <s v="DIRECCIÓN SECTOR MOVILIDAD"/>
    <s v="01 - AUDITORIA DE REGULARIDAD"/>
    <s v="Control Financiero"/>
    <s v="Estados Financieros"/>
    <s v="HALLAZGO ADMINISTRATIVO POR FALENCIAS EN LA CONCILIACIÓN DE SALDOS ENTRE EL ÁREA CONTABLE Y LAS DEMÁS DEPENDENCIAS DE LA ENTIDAD."/>
    <s v="X"/>
    <m/>
    <m/>
    <s v="EXCESO DE ACTIVIDADES OPERATIVAS PARA EL PERSONAL ENCARGADO DE CONCILIAR, LO QUE GENERA LA OMISIÓN DE ACCIONES PROPIAS DEL SEGUIMIENTO A LA LABOR;  POR EJEMPLO DEJAR LA EVIDENCIA DE LA GESTIÓN PROPIA DE CONCILIAR. ADICIONAL, PESE A REALIZAR LA GESTIÓN PARA CONCILIAR NO SE DISPONE DE UN FORMATO QUE DE CUENTA DE LA LABOR REALIZADA."/>
    <s v="IMPLEMENTAR FORMATO DE SEGUIMIENTO A LA GESTIÓN DE CONCILIACIONES CON LAS ÁREAS ENCARGADAS DE EMITIR INFORMACIÓN QUE AFECTA LOS ESTADOS FINANCIEROS."/>
    <s v="CUADRO CONTROL DE SEGUIMIENTO DE LAS ACTIVIDADES PARA CONCILIAR"/>
    <s v="(Nº   PARTIDAS CONCILIATORIAS CON EVIDENCIA DE ACTIVIDADES DE SEGUIMIENTO / Nº TOTAL DE PARTIDAS EN CONCILIACIÓN) * 100"/>
    <n v="1"/>
    <s v="SGC / DAF / SUB. ADMIN/ SUB. FINANCIERA/ OTIC / DIR. INVESTIGACIONES ADMIN AL TRÁNSITO Y TRANSPORTE"/>
    <s v="2020-07-06"/>
    <x v="17"/>
    <s v=" "/>
    <x v="0"/>
    <x v="10"/>
    <s v="SGC / DAF / SUB. ADMIN/ SUB. FINANCIERA/ OTIC / DIR. INVESTIGACIONES ADMIN AL TRÁNSITO Y TRANSPORTE"/>
    <n v="0"/>
    <n v="0"/>
    <x v="1"/>
    <d v="2020-11-09T00:00:00"/>
    <s v="Julie Andrea Martínez "/>
    <s v="09/11/2020 Seguimiento Julie Martinez para el mes de reporte no se remite ningun seguimiento por el proceso, actividad abierta dentro del tiempo programado para cierre, se recomienda ejecutar las actividades programadas con el fin de dar cumplimiento en el tiempo establecido ( 2020/12/5)"/>
  </r>
  <r>
    <s v="2020-06-19"/>
    <s v="MOVILIDAD"/>
    <s v="SECRETARIA DISTRITAL DE MOVILIDAD - SDM"/>
    <s v="113"/>
    <n v="2020"/>
    <n v="107"/>
    <s v="3.3.4.2.1"/>
    <n v="1"/>
    <s v="DIRECCIÓN SECTOR MOVILIDAD"/>
    <s v="01 - AUDITORIA DE REGULARIDAD"/>
    <s v="Control Financiero"/>
    <s v="Gestión Presupuestal"/>
    <s v="HALLAZGO ADMINISTRATIVO POR INOBSERVANCIA DEL PRINCIPIO DE PLANEACIÓN Y DE ANUALIDAD PRESUPUESTAL POR BAJA EJECUCIÓN DE GIROS, MODIFICACIONES PRESUPUESTALES SIN EFECTIVIDAD Y RECURSOS NO EJECUTADOS."/>
    <s v="X"/>
    <m/>
    <m/>
    <s v="DEBILIDAD EN LOS LINEAMIENTOS Y CONTROLES A NIVEL INSTITUCIONAL PARA QUE EN EL DESARROLLO DE LOS PROCESOS CONTRACTUALES  SE OBSERVE EL PRINCIPIO DE ANUALIDAD."/>
    <s v="REALIZAR LA APERTURA DEL 70% DE LA CONTRATACIÓN DURANTE EL PRIMER TRIMESTRE DE LA VIGENCIA 2021."/>
    <s v="CONTRATOS APERTURADOS"/>
    <s v="(CONTRATOS APERTURADOS/ TOTAL CONTRATOS PROGRAMADOS) * 100"/>
    <n v="0.7"/>
    <s v="ORDENADORES DE GASTO / SUBSECRETARIOS DE LA SDM"/>
    <s v="2020-07-15"/>
    <x v="18"/>
    <s v=" "/>
    <x v="0"/>
    <x v="3"/>
    <s v="ORDENADORES DE GASTO / SUBSECRETARIOS DE LA SDM"/>
    <n v="0"/>
    <n v="0"/>
    <x v="1"/>
    <m/>
    <m/>
    <m/>
  </r>
  <r>
    <s v="2020-06-19"/>
    <s v="MOVILIDAD"/>
    <s v="SECRETARIA DISTRITAL DE MOVILIDAD - SDM"/>
    <s v="113"/>
    <n v="2020"/>
    <n v="107"/>
    <s v="3.3.4.2.1"/>
    <n v="2"/>
    <s v="DIRECCIÓN SECTOR MOVILIDAD"/>
    <s v="01 - AUDITORIA DE REGULARIDAD"/>
    <s v="Control Financiero"/>
    <s v="Gestión Presupuestal"/>
    <s v="HALLAZGO ADMINISTRATIVO POR INOBSERVANCIA DEL PRINCIPIO DE PLANEACIÓN Y DE ANUALIDAD PRESUPUESTAL POR BAJA EJECUCIÓN DE GIROS, MODIFICACIONES PRESUPUESTALES SIN EFECTIVIDAD Y RECURSOS NO EJECUTADOS."/>
    <s v="X"/>
    <m/>
    <m/>
    <s v="DEBILIDAD EN LOS LINEAMIENTOS Y CONTROLES A NIVEL INSTITUCIONAL PARA QUE EN EL DESARROLLO DE LOS PROCESOS CONTRACTUALES  SE OBSERVE EL PRINCIPIO DE ANUALIDAD."/>
    <s v="ACTUALIZAR EL MANUAL DE CONTRATACIÓN, CON EL  FIN DE EJERCER MAYORES CONTROLES AL PRINCIPIO DE PLANEACIÓN Y DE ANUALIDAD PRESUPUESTAL."/>
    <s v="MANUAL ACTUALIZADO"/>
    <s v="MANUAL ACTUALIZADO, PUBLICADO Y SOCIALIZADO"/>
    <n v="1"/>
    <s v="DIRECCIÓN DE CONTRATACIÓN"/>
    <s v="2020-07-15"/>
    <x v="5"/>
    <s v=" "/>
    <x v="0"/>
    <x v="1"/>
    <s v="DIRECCIÓN DE CONTRATACIÓN"/>
    <n v="100"/>
    <n v="100"/>
    <x v="0"/>
    <d v="2020-12-09T00:00:00"/>
    <s v="Guillermo Delgadillo Molano"/>
    <s v="09/12/2020. _x000a_La DC cumplió con la accion propuesta, toda vez que actualizó el Manual de Contratacion el cual se rige entre  otros principios con el anualidad (pag 18), asi mismo, dentro del capitulo II procedimientos para desarrollar la gestion contractual, se encuentra 2.1. Planeación de la contratación o maduracion del proyecto. Accion que se evidenció en el PA05-M02 MANUAL DE CONTRATACIÓN V 3.0 del 27/11/20, así como, Resolución N°312 de 2020 “por la cual se modifica el manual de contratación de la SDM” la cual se solcializó a los servidores de la SDM a traves del correo corporativo el 4/12/20. Por lo descrito anteriormente, la acción de mejora se ha cumplido, dentro del tiempo previsto, por consiguiente, se recomienda el cierre.  _x000a_ACCION CERRADA_x000a__x000a_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8/09/2020_x000a_No se aporto evidencia de cumplimiento_x000a_ACCION VENCIDA EL 31/08/2020"/>
  </r>
  <r>
    <s v="2020-06-19"/>
    <s v="MOVILIDAD"/>
    <s v="SECRETARIA DISTRITAL DE MOVILIDAD - SDM"/>
    <s v="113"/>
    <n v="2020"/>
    <n v="107"/>
    <s v="3.3.4.2.1"/>
    <n v="3"/>
    <s v="DIRECCIÓN SECTOR MOVILIDAD"/>
    <s v="01 - AUDITORIA DE REGULARIDAD"/>
    <s v="Control Financiero"/>
    <s v="Gestión Presupuestal"/>
    <s v="HALLAZGO ADMINISTRATIVO POR INOBSERVANCIA DEL PRINCIPIO DE PLANEACIÓN Y DE ANUALIDAD PRESUPUESTAL POR BAJA EJECUCIÓN DE GIROS, MODIFICACIONES PRESUPUESTALES SIN EFECTIVIDAD Y RECURSOS NO EJECUTADOS."/>
    <s v="X"/>
    <m/>
    <m/>
    <s v="DEBILIDAD EN LOS LINEAMIENTOS Y CONTROLES A NIVEL INSTITUCIONAL PARA QUE EN EL DESARROLLO DE LOS PROCESOS CONTRACTUALES  SE OBSERVE EL PRINCIPIO DE ANUALIDAD."/>
    <s v="ACTUALIZAR, PUBLICAR Y SOCIALIZAR LA DOCUMENTACIÓN DEL PROCEDIMIENTO PE01-PR06 ELABORACIÓN Y SEGUIMIENTO DEL PAA, DEFINIENDO MECANISMOS DE CONTROL PARA PROMOVER EL CUMPLIMIENTO DEL PRINCIPIO DE ANUALIDAD, INCLUYENDO LOS PROCESOS DE VIGENCIAS FUTURAS."/>
    <s v="PROCEDIMIENTO ACTUALIZADO PUBLICADO Y SOCIALIZADO"/>
    <s v="PROCEDIMIENTO ACTUALIZADO PUBLICADO Y SOCIALIZADO"/>
    <n v="1"/>
    <s v="OFICINA ASESORA DE PLANEACIÓN INSTITUCIONAL"/>
    <s v="2020-07-15"/>
    <x v="16"/>
    <s v=" "/>
    <x v="0"/>
    <x v="9"/>
    <s v="OFICINA ASESORA DE PLANEACIÓN INSTITUCIONAL"/>
    <n v="100"/>
    <n v="100"/>
    <x v="0"/>
    <d v="2020-07-30T00:00:00"/>
    <s v="Vieinery Piza Olarte"/>
    <s v="30/07/2020:  De conformidad con la justificación presentada por el proceso, en la cual se establece la actualización del procedimiento PE01-PR01:en donde se i)actualiza a la nueva metodología MGA (ii) aclaración de responsabilidades (iii) precisión de las metas en unidades y seguimientos presupuestales (iv) actualización de flujograma._x000a_Se elimina el Instructivo PE01-PR01-IN01. Se unifican los formatos de los POA de proyectos de inversión en un único archivo PE01-PR01-F01, y se eliminan los formatos y se actualiza el formato PE01-PR01-F02, se incluyen responsabilidades a los Subsecretarios, gerentes de proyecto, jefes de dependencia y/o líderes de política del Modelo Integrado de Planeación y Gestión MIPG y se incluyen nuevos lineamientos y/o políticas de operación. Se considera que la evidencia da cuenta de las acciones tomadas por la entidad para subsanar lo observado por lo que se recomienda el cierre de la misma. "/>
  </r>
  <r>
    <s v="2020-06-19"/>
    <s v="MOVILIDAD"/>
    <s v="SECRETARIA DISTRITAL DE MOVILIDAD - SDM"/>
    <s v="113"/>
    <n v="2020"/>
    <n v="107"/>
    <s v="3.3.4.5.1"/>
    <n v="1"/>
    <s v="DIRECCIÓN SECTOR MOVILIDAD"/>
    <s v="01 - AUDITORIA DE REGULARIDAD"/>
    <s v="Control Financiero"/>
    <s v="Gestión Presupuestal"/>
    <s v="HALLAZGO ADMINISTRATIVO CON PRESUNTA INCIDENCIA DISCIPLINARIA: DEFICIENCIAS EN LA PLANEACIÓN Y VIOLACIÓN PRINCIPIO DE ANUALIDAD POR CONSTITUCIÓN DE RESERVAS PRESUPUESTALES Y FALTA DE GESTIÓN EN EL PAGO DE PASIVOS EXIGIBLES"/>
    <s v="X"/>
    <s v="X"/>
    <m/>
    <s v="FALTA MECANISMOS DE CONTROL, PLANIFICACIÓN Y SEGUIMIENTO A LA EJECUCIÓN LOS CONTRATOS GENERANDO RESERVAS PRESUPUESTALES Y PASIVOS EXIGIBLES."/>
    <s v="REALIZAR EL 80% DE LOS GIROS DE LAS RESERVAS DE LA VIGENCIA 2020"/>
    <s v="GIROS DE LAS RESERVAS REALIZADOS"/>
    <s v="(GIROS RESERVAS REALIZADOS / TOTAL GIROS RESERVAS PROGRAMADOS) * 100"/>
    <n v="0.8"/>
    <s v="ORDENADORES DE GASTO / SUBSECRETARIOS DE LA SDM"/>
    <s v="2020-07-15"/>
    <x v="4"/>
    <s v=" "/>
    <x v="0"/>
    <x v="3"/>
    <s v="ORDENADORES DE GASTO / SUBSECRETARIOS DE LA SDM"/>
    <n v="0"/>
    <n v="0"/>
    <x v="1"/>
    <m/>
    <m/>
    <m/>
  </r>
  <r>
    <s v="2020-06-19"/>
    <s v="MOVILIDAD"/>
    <s v="SECRETARIA DISTRITAL DE MOVILIDAD - SDM"/>
    <s v="113"/>
    <n v="2020"/>
    <n v="107"/>
    <s v="3.3.4.5.1"/>
    <n v="2"/>
    <s v="DIRECCIÓN SECTOR MOVILIDAD"/>
    <s v="01 - AUDITORIA DE REGULARIDAD"/>
    <s v="Control Financiero"/>
    <s v="Gestión Presupuestal"/>
    <s v="HALLAZGO ADMINISTRATIVO CON PRESUNTA INCIDENCIA DISCIPLINARIA: DEFICIENCIAS EN LA PLANEACIÓN Y VIOLACIÓN PRINCIPIO DE ANUALIDAD POR CONSTITUCIÓN DE RESERVAS PRESUPUESTALES Y FALTA DE GESTIÓN EN EL PAGO DE PASIVOS EXIGIBLES"/>
    <s v="X"/>
    <s v="X"/>
    <m/>
    <s v="FALTA MECANISMOS DE CONTROL, PLANIFICACIÓN Y SEGUIMIENTO A LA EJECUCIÓN LOS CONTRATOS GENERANDO RESERVAS PRESUPUESTALES Y PASIVOS EXIGIBLES."/>
    <s v="ACTUALIZAR EL MANUAL DE SUPERVISIÓN CON LAS OBLIGACIONES DE ADELANTAR LOS TRÁMITES ADMINISTRATIVOS NECESARIOS QUE PERMITAN LA LIBERACIÓN DE LOS SALDOS Y LAS LIQUIDACIONES."/>
    <s v="MANUAL ACTUALIZADO, PUBLICADO Y SOCIALIZADO"/>
    <s v="MANUAL ACTUALIZADO, PUBLICADO Y SOCIALIZADO"/>
    <n v="1"/>
    <s v="DIRECCIÓN DE CONTRATACIÓN"/>
    <s v="2020-07-15"/>
    <x v="5"/>
    <s v=" "/>
    <x v="0"/>
    <x v="1"/>
    <s v="DIRECCIÓN DE CONTRATACIÓN"/>
    <n v="0"/>
    <n v="0"/>
    <x v="1"/>
    <d v="2020-10-07T00:00:00"/>
    <s v="Deicy Beltrán"/>
    <s v="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_x000a_8/09/2020_x000a_No se aporto evidencia de cumplimiento_x000a_ACCION VENCIDA EL 31/08/2020"/>
  </r>
  <r>
    <s v="2020-06-19"/>
    <s v="MOVILIDAD"/>
    <s v="SECRETARIA DISTRITAL DE MOVILIDAD - SDM"/>
    <s v="113"/>
    <n v="2020"/>
    <n v="107"/>
    <s v="3.3.4.7.1"/>
    <n v="1"/>
    <s v="DIRECCIÓN SECTOR MOVILIDAD"/>
    <s v="01 - AUDITORIA DE REGULARIDAD"/>
    <s v="Control Financiero"/>
    <s v="Gestión Presupuestal"/>
    <s v="HALLAZGO ADMINISTRATIVO POR DEFICIENCIAS EN LA PROGRAMACIÓN, EN EL SEGUIMIENTO Y CONTROL DE LAS VIGENCIAS FUTURAS E INCONSISTENCIAS EN LA INFORMACIÓN DE LOS PAGOS"/>
    <s v="X"/>
    <m/>
    <m/>
    <s v="FALTA DE MECANISMOS DE DIVULGACIÓN DEL CONTENIDO DE LOS LINEAMIENTOS PARA LA PROGRAMACIÓN Y SEGUIMIENTO DE LAS VIGENCIAS FUTURAS AL INTERIOR DE LA ENTIDAD."/>
    <s v="ACTUALIZAR, PUBLICAR  Y SOCIALIZAR EL PROCEDIMIENTO  PE01-PR03 PROCEDIMIENTO ANTEPROYECTO PRESUPUESTO, PARA QUE PREVIO A LA SOLICITUD DE VIGENCIAS FUTURAS; SE REALICE UN DOCUMENTO QUE IDENTIFIQUE LAS OBRAS, ACTIVIDADES, ETAPAS, TIEMPOS DE EJECUCIÓN Y COSTOS, DE IGUAL MANERA LA ELABORACIÓN DEL INFORME MENSUALES DE SEGUIMIENTO A LA EJECUCIÓN DE LOS CONTRATOS GESTIONADOS CON VIGENCIAS FUTURAS"/>
    <s v="PROCEDIMIENTO ACTUALIZADO PUBLICADO Y SOCIALIZADO"/>
    <s v="PROCEDIMIENTO ACTUALIZADO PUBLICADO Y SOCIALIZADO"/>
    <n v="1"/>
    <s v="OFICINA ASESORA DE PLANEACIÓN INSTITUCIONAL"/>
    <s v="2020-07-15"/>
    <x v="5"/>
    <s v=" "/>
    <x v="0"/>
    <x v="9"/>
    <s v="OFICINA ASESORA DE PLANEACIÓN INSTITUCIONAL"/>
    <n v="100"/>
    <n v="100"/>
    <x v="0"/>
    <d v="2020-08-30T00:00:00"/>
    <s v="Vieinery Piza Olarte"/>
    <s v="30/08/2020: De conformidad con la justificación presentada por el proceso, se tiene la entrega del procedimiento PE01-PR03 actualizado, en el cual se incluyen lineamientos y políticas de operación referentes a vigencias futuras, en el numeral 3. Lineamientos y/o políticas de operación y en el diagrama de flujo en la actividad 3 se especifica que se debe programar el Plan Anual de Adquisiciones, proyectar las reservas presupuestales, pasivos exigibles y el informe técnico de la contratación de personal para la siguiente vigencia, proveer en primer término los compromisos que cuenten con vigencias futuras (el valor del cupo anual autorizado). Finalmente el proceso adjunta la citación a la socialización de los cambios al procedimiento PE01-PR03 el 23 de julio de 2020. Se considera que la evidencia da cuenta de las acciones tomadas por la entidad para subsanar lo observado por lo que se recomienda el cierre de la misma. "/>
  </r>
  <r>
    <s v="2020-06-19"/>
    <s v="MOVILIDAD"/>
    <s v="SECRETARIA DISTRITAL DE MOVILIDAD - SDM"/>
    <s v="113"/>
    <n v="2020"/>
    <n v="107"/>
    <s v="3.3.4.7.1"/>
    <n v="2"/>
    <s v="DIRECCIÓN SECTOR MOVILIDAD"/>
    <s v="01 - AUDITORIA DE REGULARIDAD"/>
    <s v="Control Financiero"/>
    <s v="Gestión Presupuestal"/>
    <s v="HALLAZGO ADMINISTRATIVO POR DEFICIENCIAS EN LA PROGRAMACIÓN, EN EL SEGUIMIENTO Y CONTROL DE LAS VIGENCIAS FUTURAS E INCONSISTENCIAS EN LA INFORMACIÓN DE LOS PAGOS"/>
    <s v="X"/>
    <m/>
    <m/>
    <s v="FALTA DE MECANISMOS DE DIVULGACIÓN DEL CONTENIDO DE LOS LINEAMIENTOS PARA LA PROGRAMACIÓN Y SEGUIMIENTO DE LAS VIGENCIAS FUTURAS AL INTERIOR DE LA ENTIDAD."/>
    <s v="ACTUALIZAR EL MANUAL DE SUPERVISIÓN CON LAS OBLIGACIONES DE ELABORAR LOS INFORMES MENSUALES DE SEGUIMIENTO A LA EJECUCIÓN DE LOS CONTRATOS GESTIONADOS CON VIGENCIAS FUTURAS."/>
    <s v="MANUAL ACTUALIZADO, PUBLICADO Y SOCIALIZADO"/>
    <s v="MANUAL ACTUALIZADO, PUBLICADO Y SOCIALIZADO"/>
    <n v="1"/>
    <s v="DIRECCIÓN DE CONTRATACIÓN"/>
    <s v="2020-07-15"/>
    <x v="5"/>
    <s v=" "/>
    <x v="0"/>
    <x v="1"/>
    <s v="DIRECCIÓN DE CONTRATACIÓN"/>
    <n v="0"/>
    <n v="0"/>
    <x v="1"/>
    <d v="2020-10-07T00:00:00"/>
    <s v="Deicy Beltrán"/>
    <s v="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8/09/2020_x000a_No se aporto evidencia de cumplimiento_x000a_ACCION VENCIDA EL 31/08/2020"/>
  </r>
  <r>
    <s v="2020-06-19"/>
    <s v="MOVILIDAD"/>
    <s v="SECRETARIA DISTRITAL DE MOVILIDAD - SDM"/>
    <s v="113"/>
    <n v="2020"/>
    <n v="107"/>
    <s v="3.3.4.7.1"/>
    <n v="3"/>
    <s v="DIRECCIÓN SECTOR MOVILIDAD"/>
    <s v="01 - AUDITORIA DE REGULARIDAD"/>
    <s v="Control Financiero"/>
    <s v="Gestión Presupuestal"/>
    <s v="HALLAZGO ADMINISTRATIVO POR DEFICIENCIAS EN LA PROGRAMACIÓN, EN EL SEGUIMIENTO Y CONTROL DE LAS VIGENCIAS FUTURAS E INCONSISTENCIAS EN LA INFORMACIÓN DE LOS PAGOS"/>
    <s v="X"/>
    <m/>
    <m/>
    <s v="FALTA DE MECANISMOS DE DIVULGACIÓN DEL CONTENIDO DE LOS LINEAMIENTOS PARA LA PROGRAMACIÓN Y SEGUIMIENTO DE LAS VIGENCIAS FUTURAS AL INTERIOR DE LA ENTIDAD."/>
    <s v="EXPEDIR Y PUBLICAR EN LA PÁGINA WEB LOS INFORMES ANUALES 2018 Y 2019, Y EL INFORME MENSUAL DE SEGUIMIENTO A PARTIR DE JULIO DE 2020, A LA EJECUCIÓN DE LOS CONTRATOS DE VIGENCIAS FUTURAS."/>
    <s v="INFORMES PUBLICADOS"/>
    <s v="(NO. INFORMES PUBLICADOS / NO. INFORMES PROGRAMADOS)* 100"/>
    <n v="1"/>
    <s v="SUBSECRETARIO DE GESTIÓN DE LA MOVILIDAD"/>
    <s v="2020-07-15"/>
    <x v="4"/>
    <s v=" "/>
    <x v="0"/>
    <x v="8"/>
    <s v="SUBSECRETARIO DE GESTIÓN DE LA MOVILIDAD"/>
    <n v="0"/>
    <n v="0"/>
    <x v="1"/>
    <d v="2020-11-07T00:00:00"/>
    <s v="María Janneth Romero M"/>
    <s v="07/11/2020: No se aporta evidencia de la gestión adelantada de publicación de los informes de agosto y septiembre _x000a_________________________________________________x000a__x000a_05/10/2020: Se aporta como evidencia los informes correspondientes a las vigencias 2018 y 2019, así como el correspondiente al mes de julio de 2020. Información que es validada a través de la verificación realizada a la información publicada en la página web de la entidad - Link de Transparencia Categoria 8 Contratación (https://www.movilidadbogota.gov.co/web/transparencia). Teniendo en cuenta que la acción establece seguimientos mensuales y su fecha de finalización corresponde al 31/12/2020, el proceso deberá seguir monitoreando y documentando la gestión realizada conforme lo formulado._x000a__x000a_Se recomienda incluir la justificación correspondiente en cada seguimiento realizado."/>
  </r>
  <r>
    <s v="2020-06-19"/>
    <s v="MOVILIDAD"/>
    <s v="SECRETARIA DISTRITAL DE MOVILIDAD - SDM"/>
    <s v="113"/>
    <n v="2020"/>
    <n v="107"/>
    <s v="3.3.4.9.1"/>
    <n v="1"/>
    <s v="DIRECCIÓN SECTOR MOVILIDAD"/>
    <s v="01 - AUDITORIA DE REGULARIDAD"/>
    <s v="Control Financiero"/>
    <s v="Gestión Presupuestal"/>
    <s v="HALLAZGO ADMINISTRATIVO DE CONTROL INTERNO POR DEFICIENCIAS EN LOS PROCEDIMIENTOS Y DOCUMENTOS ADMINISTRATIVOS"/>
    <s v="X"/>
    <m/>
    <m/>
    <s v="FALTA DEFINIR LINEAMIENTOS SOBRE PARA LA LIBERACIÓN DE SALDOS Y ACTAS DE LIQUIDACIONES."/>
    <s v="ACTUALIZAR EL MANUAL DE SUPERVISIÓN CON LAS OBLIGACIONES DE ADELANTAR LOS TRÁMITES ADMINISTRATIVOS NECESARIOS QUE PERMITAN LA LIBERACIÓN DE LOS SALDOS Y LAS LIQUIDACIONES."/>
    <s v="MANUAL ACTUALIZADO, PUBLICADO Y SOCIALIZADO"/>
    <s v="MANUAL ACTUALIZADO, PUBLICADO Y SOCIALIZADO"/>
    <n v="1"/>
    <s v="DIRECCIÓN DE CONTRATACIÓN"/>
    <s v="2020-07-15"/>
    <x v="5"/>
    <s v=" "/>
    <x v="0"/>
    <x v="1"/>
    <s v="DIRECCIÓN DE CONTRATACIÓN"/>
    <n v="0"/>
    <n v="0"/>
    <x v="1"/>
    <d v="2020-10-07T00:00:00"/>
    <s v="Deicy Beltrán"/>
    <s v="07/10/2020_x000a_La Dirección de Contratación en cumplimiento de la acción el 4 de septiembre de 2020 , mediante la Resolución 245 del 2020, realiza varias modificaciones al manual de Contratación y el Manual de Supervisión e interventoría, la cual se  encuentra publicada para su consulta en la página web de la entidad y el la intranet https://www.movilidadbogota.gov.co/web/sites/default/files/Paginas/29-09-2020/resolucion_245_final.pdf. Recomendacion. La OCI considera que si bien es cierto,  la resolución se encuentra publicada en intranet e, internet,   se sugiere realizar una reunión en donde se señalen los cambios que se le realizaron a los  manuales de Contratación y Supervisión, para proceder a recomendar el cierre a la Contraloría. _x000a__x000a_8/09/2020_x000a_No se aporto evidencia de cumplimiento_x000a_ACCION VENCIDA EL 31/08/2020"/>
  </r>
  <r>
    <s v="2020-06-19"/>
    <s v="MOVILIDAD"/>
    <s v="SECRETARIA DISTRITAL DE MOVILIDAD - SDM"/>
    <s v="113"/>
    <n v="2020"/>
    <n v="107"/>
    <s v="3.3.4.9.1"/>
    <n v="2"/>
    <s v="DIRECCIÓN SECTOR MOVILIDAD"/>
    <s v="01 - AUDITORIA DE REGULARIDAD"/>
    <s v="Control Financiero"/>
    <s v="Gestión Presupuestal"/>
    <s v="HALLAZGO ADMINISTRATIVO DE CONTROL INTERNO POR DEFICIENCIAS EN LOS PROCEDIMIENTOS Y DOCUMENTOS ADMINISTRATIVOS"/>
    <s v="X"/>
    <m/>
    <m/>
    <s v="FALTA DE APROPIACIÓN EN LAS ACTIVIDADES DE DIVULGACIÓN DE LA INFORMACIÓN PRESUPUESTAL POR PARTE DE LAS ÁREAS IMPLICADAS, DEBIDO A LA AUSENCIA DE PAUTAS Y PROCESOS QUE HAGAN EVIDENTE UNA INFORMACIÓN FINANCIERA UNIFICADA COMO INSTRUMENTO DE SEGUIMIENTO Y CONTROL PRESUPUESTAL PARA LOS ORDENADORES DEL GASTO."/>
    <s v="EMITIR UNA CIRCULAR EN DONDE SE REITERE LA IMPORTANCIA DE INFORMAR EN FORMA OPORTUNA Y COMPLETA LAS NOVEDADES PRESUPUESTALES Y DEMÁS INFORMES INCLUYENDO AUSTERIDAD DEL  GASTO."/>
    <s v="CIRCULAR EMITIDA"/>
    <s v="CIRCULAR EMITIDA Y SOCIALIZADA"/>
    <n v="1"/>
    <s v="SUBSECRETARÍA DE GESTIÓN CORPORATIVA - DIR. ADMINISTRATIVA Y FINANCIERA - SUBDIRECCIÓN FINANCIERA"/>
    <s v="2020-07-06"/>
    <x v="10"/>
    <s v=" "/>
    <x v="0"/>
    <x v="7"/>
    <s v="SUBSECRETARÍA DE GESTIÓN CORPORATIVA - DIR. ADMINISTRATIVA Y FINANCIERA - SUBDIRECCIÓN FINANCIERA"/>
    <n v="100"/>
    <n v="100"/>
    <x v="0"/>
    <d v="2020-10-06T00:00:00"/>
    <s v="Julie Andrea Martínez "/>
    <s v="Se evidencia la CIRCULAR No. CIRCULAR No. 011 DE 2020 con fecha: 24 de septiembre de 2020 en la cual se dan directrices de la informacion presupuestal y divulgación . De acuerdo con la accion establecida se evidencia que se CUMPLE  la actividad_x000a_"/>
  </r>
  <r>
    <s v="2020-09-22"/>
    <s v="MOVILIDAD"/>
    <s v="SECRETARIA DISTRITAL DE MOVILIDAD - SDM"/>
    <s v="113"/>
    <n v="2020"/>
    <n v="112"/>
    <s v="3.2.2.1.1"/>
    <n v="1"/>
    <s v="DIRECCIÓN SECTOR MOVILIDAD"/>
    <s v="02 - AUDITORIA DE DESEMPEÑO"/>
    <s v="Control Gestión"/>
    <s v="Gestión Contractual"/>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s v="2020-10-07"/>
    <x v="19"/>
    <s v=" "/>
    <x v="0"/>
    <x v="0"/>
    <s v="SUBSECRETARÍA DE SERVICIOS A LA CIUDADANÍA"/>
    <n v="0"/>
    <n v="0"/>
    <x v="1"/>
    <d v="2020-11-05T00:00:00"/>
    <s v="Omar Alfredo Sánchez"/>
    <s v="5/11/2020: Acción dentro del plaz, en proceso de gestión. No envían evidencia en este mes."/>
  </r>
  <r>
    <s v="2020-09-22"/>
    <s v="MOVILIDAD"/>
    <s v="SECRETARIA DISTRITAL DE MOVILIDAD - SDM"/>
    <s v="113"/>
    <n v="2020"/>
    <n v="112"/>
    <s v="3.2.2.1.1"/>
    <n v="2"/>
    <s v="DIRECCIÓN SECTOR MOVILIDAD"/>
    <s v="02 - AUDITORIA DE DESEMPEÑO"/>
    <s v="Control Gestión"/>
    <s v="Gestión Contractual"/>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RETROALIMENTACIÓN A LOS SUPERVISIORES EN LA PRESENTACIÓN DE LOS INFORMES DE PRESUNTOS INCUMPLIMIENTOS CONTRACTUALES QUE CONTENGAN TODOS LOS REQUISITOS ESTABLECIDOS Y DESCRITOS EN EL ARTÍCULO 86 DE LA LEY 1474 DE 2011 Y NORMAS CONCORDANTES"/>
    <s v="EVALUACIÓN DE RETROALIMENTACIÓN A TRAVÉS DE UN FORMULARIO"/>
    <s v="80% DE LOS PARTICIPANTES CONTESTEN EL FORMULARIO ACERTADAMENTE"/>
    <n v="0.8"/>
    <s v="SUBSECRETARÍA DE SERVICIOS A LA CIUDADANÍA"/>
    <s v="2020-10-07"/>
    <x v="7"/>
    <s v=" "/>
    <x v="0"/>
    <x v="0"/>
    <s v="SUBSECRETARÍA DE SERVICIOS A LA CIUDADANÍA"/>
    <n v="0"/>
    <n v="0"/>
    <x v="1"/>
    <d v="2020-11-05T00:00:00"/>
    <s v="Omar Alfredo Sánchez"/>
    <s v="5/11/2020: Acción dentro del plaz, en proceso de gestión. No envían evidencia en este mes."/>
  </r>
  <r>
    <s v="2020-09-22"/>
    <s v="MOVILIDAD"/>
    <s v="SECRETARIA DISTRITAL DE MOVILIDAD - SDM"/>
    <s v="113"/>
    <n v="2020"/>
    <n v="112"/>
    <s v="3.2.4.1"/>
    <n v="1"/>
    <s v="DIRECCIÓN SECTOR MOVILIDAD"/>
    <s v="02 - AUDITORIA DE DESEMPEÑO"/>
    <s v="Control Gestión"/>
    <s v="Gestión Contractual"/>
    <s v="HALLAZGO ADMINISTRATIVO, EN RAZÓN A QUE LA SECRETARÍA DISTRITAL DE MOVILIDAD NO HA DADO LA SUFICIENTE PUBLICIDAD, RESPECTO A LA OPERATIVIDAD DEL COBRO DE LOS COMPARENDOS GENERADO POR LAS CÁMARAS SALVAVIDAS"/>
    <s v="X"/>
    <m/>
    <m/>
    <s v="LO ESTABLECIDO EN LA SENTENCIA C-038 DE 2020 NO ALTERA EL PROCEDIMIENTO CONTRAVENCIONAL, EL CUAL NO HA SIDO MODIFICADO Y SE CONTINÚA LLEVANDO DE LA MISMA MANERA; ASÍ LAS COSAS, EL CIUDADANO DEBE COMPARECER POSTERIOR A SU NOTIFICACIÓN"/>
    <s v="ACTUALIZAR EN LA PÁGINA DE CÁMARAS SALVAVIDAS LA INFORMACIÓN FRENTE AL CAMBIO LEGAL PLANTEADO POR LA SENTENCIA C-038 DE 2020."/>
    <s v="PUBLICACIÓN REALIZADA EN LA PÁGINA DE CÁMARAS SALVAVIDAS"/>
    <s v="PUBLICACIÓN"/>
    <n v="1"/>
    <s v="SSC SC OACCM SGM"/>
    <s v="2020-10-07"/>
    <x v="7"/>
    <s v=" "/>
    <x v="0"/>
    <x v="11"/>
    <s v="SSC SC OACCM SGM"/>
    <n v="0"/>
    <n v="0"/>
    <x v="1"/>
    <d v="2020-11-05T00:00:00"/>
    <s v="Omar Alfredo Sánchez"/>
    <s v="5/11/2020: Acción dentro del plaz, en proceso de gestión. No envían evidencia en este mes."/>
  </r>
  <r>
    <s v="2020-09-22"/>
    <s v="MOVILIDAD"/>
    <s v="SECRETARIA DISTRITAL DE MOVILIDAD - SDM"/>
    <s v="113"/>
    <n v="2020"/>
    <n v="112"/>
    <s v="3.2.5.1"/>
    <n v="1"/>
    <s v="DIRECCIÓN SECTOR MOVILIDAD"/>
    <s v="02 - AUDITORIA DE DESEMPEÑO"/>
    <s v="Control Gestión"/>
    <s v="Gestión Contractual"/>
    <s v="HALLAZGO ADMINISTRATIVO POR LAS DEFICIENCIAS EVIDENCIADAS EN EL ESTUDIO DE MERCADO REALIZADO PARA LA SUSCRIPCIÓN DEL CONTRATO DE PRESTACIÓN DE SERVICIOS NO. 500 DE 2020, REALIZADA POR CONTRATACIÓN DIRECTA-URGENCIA MANIFIESTA"/>
    <s v="X"/>
    <m/>
    <m/>
    <s v="NO EXISTE UN LINEAMIENTO ESPECÍFICO EN EL MANUAL DE CONTRATACIÓN CON REFERENCIA A LOS REQUISITOS LEGALES Y REGLAMENTARIOS NECESARIOS PARA LA SUSCRIPCIÓN DE CONTRATOS DE URGENCIA MANIFIESTA."/>
    <s v="ESTABLECER EN EL MANUAL DE CONTRATACIÓN LOS REQUISITOS LEGALES Y REGLAMENTARIOS NECESARIOS PARA LA SUSCRIPCIÓN DE CONTRATOS DE URGENCIA MANIFIESTA."/>
    <s v="MANUAL ACTUALIZADO, PUBLICADO Y SOCIALIZADO"/>
    <s v="MANUAL ACTUALIZADO, PUBLICADO Y SOCIALIZADO"/>
    <n v="1"/>
    <s v="DIRECCIÓN DE CONTRATACIÓN"/>
    <s v="2020-10-06"/>
    <x v="4"/>
    <s v=" "/>
    <x v="0"/>
    <x v="1"/>
    <s v="DIRECCIÓN DE CONTRATACIÓN"/>
    <n v="100"/>
    <n v="100"/>
    <x v="0"/>
    <d v="2020-12-09T00:00:00"/>
    <s v="Guillermo Delgadillo Molano"/>
    <s v="09/12/2020. _x000a_La DC cumplió con la accion propuesta, toda vez que actualizó el Manual de Contratacion al cual se incluyó el numeral 2.3.6 Urgencia Manifiesta. Acción que se evidenció en el PA05-M02 MANUAL DE CONTRATACIÓN V 3.0 del 27/11/20, así como, Resolución N°312 de 2020 “por la cual se modifica el manual de contratación de la SDM” la cual se solcializó a los servidores de la SDM a traves del correo corporativo el 4/12/20. Por lo descrito anteriormente, la acción de mejora se ha cumplido, dentro del tiempo previsto, por consiguiente, se recomienda el cierre.  _x000a_ACCION CERRADA"/>
  </r>
  <r>
    <s v="2020-09-22"/>
    <s v="MOVILIDAD"/>
    <s v="SECRETARIA DISTRITAL DE MOVILIDAD - SDM"/>
    <s v="113"/>
    <n v="2020"/>
    <n v="112"/>
    <s v="3.2.5.2"/>
    <n v="1"/>
    <s v="DIRECCIÓN SECTOR MOVILIDAD"/>
    <s v="02 - AUDITORIA DE DESEMPEÑO"/>
    <s v="Control Gestión"/>
    <s v="Gestión Contractual"/>
    <s v="HALLAZGO ADMINISTRATIVO CON PRESUNTA INCIDENCIA DISCIPLINARIA PORQUE LA SUBSECRETARIA DE POLÍTICA DE MOVILIDAD SOLICITÓ LA MODIFICACIÓN DEL CONTRATO DE PRESTACIÓN DE SERVICIOS NO. 500 DE 2020, FUERA DE LOS TÉRMINOS ESTABLECIDOS EN EL MANUAL DE CONTRATACIÓN"/>
    <s v="X"/>
    <s v="X"/>
    <m/>
    <s v="NO SE TUVO EN CUENTA LOS TÉRMINOS PARA LA REVISIÓN DEL PROCESO POR PARTE DE LA SUBSECRETARÍA DE POLÍTICA Y PARA LA REMISIÓN A LA DIRECCIÓN DE CONTRATACIÓN RESPECTIVAMENTE."/>
    <s v="GENERAR UN LINEAMIENTO DIRIGIDO A LOS GERENTES DE PROYECTO Y SUPERVISORES DE CONTRATOS, PARA LA REALIZACIÓN DE PROCESOS DE ADICIÓN Y PRÓRROGA DE CONTRATOS TENIENDO EN CUENTA LOS REQUISITOS Y TÉRMINOS PARA LA REVISIÓN POR PARTE DE LA SUBSECRETARÍA DE POLÍTICA DE MOVILIDAD Y POSTERIOR REMISIÓN A LA DIRECCIÓN DE CONTRATACIÓN, DE CONFORMIDAD CON LO ESTABLECIDO EN EL MANUAL DE CONTRATACIÓN DE LA ENTIDAD."/>
    <s v="LINEAMIENTO PARA REVISIÓN Y RADICACIÓN DE PROCESOS DE ADICIÓN Y PRÓRROGA"/>
    <s v="LINEAMIENTOS SOCIALIZADOS A GERENTES DE PROYECTO / LINEAMIENTOS PROYECTADOS Y APROBADOS"/>
    <n v="1"/>
    <s v="SUBSECRETARÍA DE POLÍTICA DE MOVILIDAD"/>
    <s v="2020-10-07"/>
    <x v="4"/>
    <s v=" "/>
    <x v="0"/>
    <x v="5"/>
    <s v="SUBSECRETARÍA DE POLÍTICA DE MOVILIDAD"/>
    <n v="0"/>
    <n v="0"/>
    <x v="1"/>
    <m/>
    <m/>
    <m/>
  </r>
  <r>
    <s v="2020-09-22"/>
    <s v="MOVILIDAD"/>
    <s v="SECRETARIA DISTRITAL DE MOVILIDAD - SDM"/>
    <s v="113"/>
    <n v="2020"/>
    <n v="112"/>
    <s v="4.3.1"/>
    <n v="1"/>
    <s v="DIRECCIÓN SECTOR MOVILIDAD"/>
    <s v="02 - AUDITORIA DE DESEMPEÑO"/>
    <s v="Control de Resultados"/>
    <s v="Planes, Programas y Proyectos y/o Plan Estrátegico"/>
    <s v="HALLAZGO ADMINISTRATIVO CON PRESUNTA INCIDENCIA DISCIPLINARIA POR LAS DEFICIENCIAS EN LAS ACTIVIDADES DEFINIDAS POR LA SDM PARA REALIZAR LA COORDINACIÓN INTERINSTITUCIONAL, LO QUE OCASIONÓ QUE LA UAERMV INTERVINIERA SEGMENTOS VIALES QUE HACÍA DOS (2) MESES SE HABÍAN SEÑALIZADO BAJO LA EJECUCIÓN DEL CONTRATO DE SEÑALIZACIÓN NO. 2019-1780, OCASIONANDO DAÑOS EN LA SEÑALIZACIÓN IMPLEMENTADA."/>
    <s v="X"/>
    <s v="X"/>
    <m/>
    <s v="NO SE CUENTA CON UN LINEAMIENTO AL INTERIOR DE LA SUBDIRECCIÓN DE SEÑALIZACIÓN PARA INFORMAR AL IDU LOS SEGMENTOS A INTERVENIR."/>
    <s v="REALIZAR UN LINEAMIENTO MEDIANTE COMUNICADO OFICIAL PARA ESTABLECER EL ENVÍO DE OFICIO CON LOS  FORMATOS DEFINIDOS POR EL IDU, CADA VEZ QUE SE VAYA A INTERVENIR UN  CIV."/>
    <s v="COMUNICADO OFICIAL."/>
    <s v="COMUNICADO OFICIAL."/>
    <n v="1"/>
    <s v="SUBDIRECCIÓN DE SEÑALIZACIÓN"/>
    <s v="2020-10-07"/>
    <x v="20"/>
    <s v=" "/>
    <x v="0"/>
    <x v="8"/>
    <s v="SUBDIRECCIÓN DE SEÑALIZACIÓN"/>
    <n v="100"/>
    <n v="100"/>
    <x v="0"/>
    <d v="2020-12-09T00:00:00"/>
    <s v="María Janneth Romero M"/>
    <s v="09/12/2020: Se aporta como evidencia el comunicado SDM-SS-190867-2020 de fecha 19/11/2020, en el cual se precisan los lineamientos respecto a la gestión de verificar las reservas de los segmentos viales a intervenir, a través de la consulta en el SIGIDU del IDU._x000a__x000a_Conforme lo anterior y a la justificación presentada por el proceso,  se observa que se da cumplimiento a lo formulado dentro de los terminos previstos, por lo cual se recomienda el cierre de la acción._x000a__x000a_07/11/2020: Si bien tiene vencimiento el 31/01/2021, se genera una alerta invitando al proceso a realizar la gestión que sea pertinente para dar cumplimiento integral de conformidad con el plazo establecido."/>
  </r>
  <r>
    <s v="2020-09-22"/>
    <s v="MOVILIDAD"/>
    <s v="SECRETARIA DISTRITAL DE MOVILIDAD - SDM"/>
    <s v="113"/>
    <n v="2020"/>
    <n v="112"/>
    <s v="4.4.1"/>
    <n v="1"/>
    <s v="DIRECCIÓN SECTOR MOVILIDAD"/>
    <s v="02 - AUDITORIA DE DESEMPEÑO"/>
    <s v="Control de Resultados"/>
    <s v="Planes, Programas y Proyectos y/o Plan Estrátegico"/>
    <s v="HALLAZGO ADMINISTRATIVO CON PRESUNTA INCIDENCIA DISCIPLINARIA POR DEMORA INJUSTIFICADA PARA AGENDAR CITAS PARA EL RETIRO DE VEHÍCULOS QUE FUERON INMOVILIZADOS, GENERANDO PARA EL PROPIETARIO UN MAYOR COBRO DE PARQUEADERO."/>
    <s v="X"/>
    <s v="X"/>
    <m/>
    <s v="LIMITADA CAPACIDAD CON LA QUE CUENTA EL SUPERCADE PARA ATENCIÓN A LOS CIUDADANOS, DE ACUERDO CON LOS PROTOCOLOS DE BIOSEGURIDAD ESTABLECIDOS, ATENDIENDO LAS DISPOSICIONES DEL GOBIERNO NACIONAL."/>
    <s v="SOLICITAR A LA OTIC AMPLIACIÓN DE LA MALLA DE AGENDAMIENTO POR HORA PARA EL RETIRO DE VEHICULOS POR INMOVILIZACIÓN"/>
    <s v="AMPLIACIÓN MALLA DE AGENDAMIENTO"/>
    <s v="MALLA DE AGENDAMIENTO AMPLIADA"/>
    <n v="1"/>
    <s v="SUBDIRECCIÓN DE CONTRAVENCIONES - OTIC - SSC"/>
    <s v="2020-10-07"/>
    <x v="7"/>
    <s v=" "/>
    <x v="0"/>
    <x v="2"/>
    <s v="SUBDIRECCIÓN DE CONTRAVENCIONES - OTIC - SSC"/>
    <n v="0"/>
    <n v="0"/>
    <x v="1"/>
    <d v="2020-04-12T00:00:00"/>
    <s v="Omar Alfredo Sánchez"/>
    <s v="04/12/2020: Acción dentro del plazo, en proceso de gestión. No envían evidencias este mes._x000a_5/11/2020: Acción dentro del plazo, en proceso de gestión. No envían evidencia en este mes."/>
  </r>
  <r>
    <s v="2020-09-22"/>
    <s v="MOVILIDAD"/>
    <s v="SECRETARIA DISTRITAL DE MOVILIDAD - SDM"/>
    <s v="113"/>
    <n v="2020"/>
    <n v="112"/>
    <s v="4.5.1"/>
    <n v="1"/>
    <s v="DIRECCIÓN SECTOR MOVILIDAD"/>
    <s v="02 - AUDITORIA DE DESEMPEÑO"/>
    <s v="Control de Resultados"/>
    <s v="Planes, Programas y Proyectos y/o Plan Estrátegico"/>
    <s v="HALLAZGO ADMINISTRATIVO CON PRESUNTA INCIDENCIA DISCIPLINARIA POR LA FALTA DE PLANEACIÓN DE LA SDM, AL NO IMPLEMENTAR OPORTUNAMENTE LOS MECANISMOS PARA EL AGENDAMIENTO DE CITAS PARA HACER EL CURSO PEDAGÓGICO Y EXPEDIR LA RESOLUCIÓN 240 DE 2020 EL MISMO DÍA QUE INICIA LA SUSPENSIÓN DE LOS TÉRMINOS, ES DECIR A PARTIR DEL 1 DE SEPTIEMBRE DE 2020."/>
    <s v="X"/>
    <s v="X"/>
    <m/>
    <s v="FALTA DE ARTICULACIÓN INSTITUCIONAL PARA COMUNICAR A LA CIUDADANÍA LA EXPEDICIÓN DE LA NORMATIVIDAD PARA LA REALIZACIÓN DE LOS CURSOS PEDAGÓGICOS POR INFRACCIÓN A LAS NORMAS DE TRÁNSITO."/>
    <s v="MODIFICAR LA PUBLICACIÓN DE LA PÁGINA WEB, DONDE SE ACLARE A LOS CIUDADANOS SOBRE LAS FECHAS ESTABLECIDAS PARA REALIZAR EL CURSO PEDAGÓGICO A LA INFRACCIÓN DE LAS NORMAS DE TRÁNSITO"/>
    <s v="PUBLICACIÓN MODIFICADA"/>
    <s v="PUBLICACIÓN PÁGINA WEB"/>
    <n v="1"/>
    <s v="DIRECCIÓN DE ATENCIÓN AL CIUDADANO"/>
    <s v="2020-10-07"/>
    <x v="21"/>
    <s v=" "/>
    <x v="0"/>
    <x v="0"/>
    <s v="DIRECCIÓN DE ATENCIÓN AL CIUDADANO"/>
    <n v="0"/>
    <n v="0"/>
    <x v="0"/>
    <d v="2020-04-12T00:00:00"/>
    <s v="Omar Alfredo Sánchez"/>
    <s v="04/12/2020: Se recibe evidencia junto con los siguientes documentos: 1.Correo solicitud, 2.Solicitud a comunicaciones; 3.Respuesta comunicaciones, 4.Evidencia publicación página web información cursos circular_aclaratoria_hallazgo_4.5.1._del_pmi.pdf (movilidadbogota.gov.co). Con lo anterior se evidencia el cumplimiento de la acción._x000a_5/11/2020: Acción dentro del plaz, en proceso de gestión. No envían evidencia en este mes."/>
  </r>
  <r>
    <s v="2020-09-22"/>
    <s v="MOVILIDAD"/>
    <s v="SECRETARIA DISTRITAL DE MOVILIDAD - SDM"/>
    <s v="113"/>
    <n v="2020"/>
    <n v="112"/>
    <s v="4.5.1"/>
    <n v="2"/>
    <s v="DIRECCIÓN SECTOR MOVILIDAD"/>
    <s v="02 - AUDITORIA DE DESEMPEÑO"/>
    <s v="Control de Resultados"/>
    <s v="Planes, Programas y Proyectos y/o Plan Estrátegico"/>
    <s v="HALLAZGO ADMINISTRATIVO CON PRESUNTA INCIDENCIA DISCIPLINARIA POR LA FALTA DE PLANEACIÓN DE LA SDM, AL NO IMPLEMENTAR OPORTUNAMENTE LOS MECANISMOS PARA EL AGENDAMIENTO DE CITAS PARA HACER EL CURSO PEDAGÓGICO Y EXPEDIR LA RESOLUCIÓN 240 DE 2020 EL MISMO DÍA QUE INICIA LA SUSPENSIÓN DE LOS TÉRMINOS, ES DECIR A PARTIR DEL 1 DE SEPTIEMBRE DE 2020."/>
    <s v="X"/>
    <s v="X"/>
    <m/>
    <s v="FALTA DE ARTICULACIÓN INSTITUCIONAL PARA COMUNICAR A LA CIUDADANÍA LA EXPEDICIÓN DE LA NORMATIVIDAD PARA LA REALIZACIÓN DE LOS CURSOS PEDAGÓGICOS POR INFRACCIÓN A LAS NORMAS DE TRÁNSITO."/>
    <s v="ESTABLECER MEJORAS DE AGENDAMIENTO DE CURSOS PEDAGOGICOS, A TRAVÉS DE MESAS DE TRABAJO CON LA OTIC"/>
    <s v="MESAS DE TRABAJO REALIZADAS"/>
    <s v="(MESAS DE TRABAJO REALIZADAS / NO. DE MESAS DE TRABAJO PROGRAMADAS) *100"/>
    <n v="1"/>
    <s v="DIRECCIÓN DE ATENCIÓN AL CIUDADANO - OTIC"/>
    <s v="2020-10-07"/>
    <x v="22"/>
    <s v=" "/>
    <x v="0"/>
    <x v="2"/>
    <s v="DIRECCIÓN DE ATENCIÓN AL CIUDADANO - OTIC"/>
    <n v="0"/>
    <n v="0"/>
    <x v="1"/>
    <d v="2020-04-12T00:00:00"/>
    <s v="Omar Alfredo Sánchez"/>
    <s v="04/12/2020: Acción dentro del plazo, en proceso de gestión. No envían evidencias este mes._x000a_5/11/2020: Acción dentro del plazo, en proceso de gestión. No envían evidencia en este mes."/>
  </r>
  <r>
    <s v="2020-09-22"/>
    <s v="MOVILIDAD"/>
    <s v="SECRETARIA DISTRITAL DE MOVILIDAD - SDM"/>
    <s v="113"/>
    <n v="2020"/>
    <n v="112"/>
    <s v="4.5.1"/>
    <n v="3"/>
    <s v="DIRECCIÓN SECTOR MOVILIDAD"/>
    <s v="02 - AUDITORIA DE DESEMPEÑO"/>
    <s v="Control de Resultados"/>
    <s v="Planes, Programas y Proyectos y/o Plan Estrátegico"/>
    <s v="HALLAZGO ADMINISTRATIVO CON PRESUNTA INCIDENCIA DISCIPLINARIA POR LA FALTA DE PLANEACIÓN DE LA SDM, AL NO IMPLEMENTAR OPORTUNAMENTE LOS MECANISMOS PARA EL AGENDAMIENTO DE CITAS PARA HACER EL CURSO PEDAGÓGICO Y EXPEDIR LA RESOLUCIÓN 240 DE 2020 EL MISMO DÍA QUE INICIA LA SUSPENSIÓN DE LOS TÉRMINOS, ES DECIR A PARTIR DEL 1 DE SEPTIEMBRE DE 2020."/>
    <s v="X"/>
    <s v="X"/>
    <m/>
    <s v="FALTA DE ARTICULACIÓN INSTITUCIONAL PARA COMUNICAR A LA CIUDADANÍA LA EXPEDICIÓN DE LA NORMATIVIDAD PARA LA REALIZACIÓN DE LOS CURSOS PEDAGÓGICOS POR INFRACCIÓN A LAS NORMAS DE TRÁNSITO."/>
    <s v="EMITIR CIRCULAR ACLARANDO LOS TERMINOS A LOS CIUDADANOS PARA LA REALIZACIÓN DEL CURSO PEDAGÓGICO"/>
    <s v="CIRCULAR"/>
    <s v="CIRCULAR PUBLICADA Y DIVULGADA"/>
    <n v="1"/>
    <s v="DIRECCIÓN DE ATENCIÓN AL CIUDADANO"/>
    <s v="2020-10-07"/>
    <x v="21"/>
    <s v=" "/>
    <x v="0"/>
    <x v="0"/>
    <s v="DIRECCIÓN DE ATENCIÓN AL CIUDADANO"/>
    <n v="0"/>
    <n v="0"/>
    <x v="0"/>
    <d v="2020-11-05T00:00:00"/>
    <s v="Omar Alfredo Sánchez"/>
    <s v="04/12/2020: Se recibe evidencia junto con los siguientes documentos:1._x0009_Solicitud circular aclaratoria_x000a_2._x0009_Circular Aclaratoria_x000a_3._x0009_Envío Circular Aclaratoria.  Con lo anterior se evidencia el cumplimiento de la acción._x000a_5/11/2020: Acción dentro del plaz, en proceso de gestión. No envían evidencia en este mes."/>
  </r>
</pivotCacheRecords>
</file>

<file path=xl/pivotCache/pivotCacheRecords2.xml><?xml version="1.0" encoding="utf-8"?>
<pivotCacheRecords xmlns="http://schemas.openxmlformats.org/spreadsheetml/2006/main" xmlns:r="http://schemas.openxmlformats.org/officeDocument/2006/relationships" count="14">
  <r>
    <s v="2019-09-27"/>
    <s v="MOVILIDAD"/>
    <s v="SECRETARIA DISTRITAL DE MOVILIDAD - SDM"/>
    <s v="113"/>
    <x v="0"/>
    <x v="0"/>
    <x v="0"/>
    <n v="2"/>
    <s v="DIRECCIÓN SECTOR MOVILIDAD"/>
    <s v="02 - AUDITORIA DE DESEMPEÑO"/>
    <x v="0"/>
    <x v="0"/>
    <s v="HALLAZGO ADMINISTRATIVO CON PRESUNTA INCIDENCIA DISCIPLINARIA POR DEFICIENCIAS EN LA EJECUCIÓN DEL OTROSÍ NO. 4 AL CONTRATO DE CONCESIÓN 2007-071, QUE AFECTARON EL DESARROLLO OPORTUNO DE LAS OBRAS"/>
    <s v="X"/>
    <s v="X"/>
    <m/>
    <s v="DEFICIENCIA EN LA SUPERVISIÓN Y SEGUIMIENTO DE LOS CONTRATOS"/>
    <s v="REALIZAR SEGUIMIENTO MENSUAL A LA SUPERVISION DE LOS CONTRATOS, POR PARTE DEL ORDENADOR DEL GASTO"/>
    <s v="ACTA DE REUNIONES DE SEGUIMIENTO MENSUAL"/>
    <s v="(NO. DE REUNIONES REALIZADAS / NO. DE REUNIONES PROGRAMADAS)*100"/>
    <n v="1"/>
    <s v="SUBSECRETARÍA DE SERVICIOS A LA CIUDADANÍA"/>
    <s v="2019-10-11"/>
    <s v="2020-09-29"/>
    <s v=" "/>
    <s v="ABIERTA"/>
    <s v="SUBSECRETARÍA DE SERVICIOS A LA CIUDADANÍA"/>
    <s v="SUBSECRETARÍA DE SERVICIOS A LA CIUDADANÍA"/>
    <n v="100"/>
    <n v="100"/>
    <s v="CERRADA"/>
    <d v="2020-10-07T00:00:00"/>
    <s v="Omar Alfredo Sánchez"/>
    <s v="7/10/2020: La Subsecretaría Servicio al C allega junto con la justificación de solicitud de cierre, 12 carpetas con 1. Tableros de Control y Actas de seguimiento desde el mes de octubre de 2019 a septiembre de 2020. Se encuentra concordancia con la acción y el indicador propuesto, razón por la cual se solicita el cierre de la acción. 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1"/>
    <n v="1"/>
    <s v="DIRECCIÓN SECTOR MOVILIDAD"/>
    <s v="02 - AUDITORIA DE DESEMPEÑO"/>
    <x v="0"/>
    <x v="1"/>
    <s v="HALLAZGO ADMINISTRATIVO CON PRESUNTA INCIDENCIA DISCIPLINARIA Y FISCAL EN CUANTÍA DE $1.251.027.582, POR PRESCRIPCIÓN DE 68 COMPARENDOS DE EMBRIAGUEZ SIN GESTIÓN DE COBRO POR PARTE DE LA SDM"/>
    <s v="X"/>
    <s v="X"/>
    <s v="X"/>
    <s v="EL CONTROL QUE SE REALIZA A LA INFORMACIÓN REPORTADA ES  GENERAL, Y NO SE ENVIÓ DE MANERA PERIÓDICA A LA SUBDIRECCIÓN DE CONTRAVENCIONES, EN ESPECIAL A LO REFERENTE A LAS INFRACCIONES DE EMBRIAGUEZ"/>
    <s v="REALIZAR SEGUIMIENTOS TRIMESTRALES A LA CARTERA REPORTADA, CON EL FIN DE REMITIR LA INFORMACION QUE PRESENTE INCONSISTENCIAS AL ÁREA DE CONTRAVENCIONES"/>
    <s v="SEGUIMIENTOS TRIMESTRALES A LA CARTERA"/>
    <s v="(NO. DE SEGUIMIENTOS REALIZADOS/4 SEGUIMIENTOS PROGRAMADOS) * 100%"/>
    <n v="100"/>
    <s v="DIRECCION DE GESTION DE COBRO"/>
    <s v="2020-01-07"/>
    <s v="2020-12-19"/>
    <s v=" "/>
    <s v="ABIERTA"/>
    <s v="SUBSECRETARÍA DE GESTIÓN JURIDICA"/>
    <s v="DIRECCION DE GESTION DE COBRO"/>
    <n v="100"/>
    <n v="100"/>
    <s v="CERRADA"/>
    <d v="2020-12-09T00:00:00"/>
    <s v="Guillermo Delgadillo Molano"/>
    <s v="09/12/2020_x000a_La dependencia aporta como evidencia,  actas de mesas de trabajo virtual llevadas a cabo los dias 27/03/20, 26/06/20, 2/09/20, 3/12/20, en las cuales las dos áreas evaluaron: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con sus listados de asistencia. Asi mismo,  memorando de DGC a DCV solicitando la verificación de inconsistencias en base de datos de contraventores entregada por SICON de enero a octubre de 2020, ademas de bases de datos de exclusiones de cartera de los meses de enero a octubre de 2020._x000a_Asi las cosas, las evidencias aportadas dan cuenta del cumplimiento de la accion,  realizando 4 seguimientos para remitir la informacion que presentó inconsistencias al área de contravenciones a fin de evitar prescripciones sin gestión de cobro,  por lo tanto ésta se cumplio dentro del plazo establecido recomendando el cierre de la accion. _x000a_ACCION CERRADA_x000a__x000a_07/10/2020_x000a_La dependencia no aporto evidencia de cumplimiento. Acción en ejecución. _x000a_ACCION ABIERTA _x000a__x000a_08/09/2020_x000a_La dependencia aporta como evidencia,  mesa de trabajo de manera virtual el día 2 de septiembre de 2020 con la Subdirección de Contravenciones, donde se trataron los siguientes temas: •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_x000a_La OCI  evidencia avances en el indicador y la acción propuesta._x000a__x000a__x000a_10/08/2020_x000a_Se aporta como evidencia de la Gestión realizada por la Dirección de Gestión de Cobro, mesas de trabajo virtual con la Dirección de Contravenciones las cuales fueron llevadas a cabo el 13 de abril de 2020 y el 10 de julio de 2020 con su respectiva lista de asistencia, durante el seguimiento realizado las dos áreas evalúan puntualmente estos temas:_x000a__x000a_•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_x000a_• Análisis de la revisión realizada por parte de Contravenciones con respecto a cada trimestre._x000a_Es importante mencionar que la Dirección recibe mensualmente la base de datos suministrada por la ETB, que contiene la totalidad de la cartera a favor de la entidad debidamente registrada en los estados financieros a cargo de la subdirección Financiera, información que reposa en el Sistema de Información Contravencional SICON- PLUS, alimentada entre otras, por parte de la Subdirección de Contravenciones, quien debe agotar el proceso contravencional, cerrar la vía administrativa y finalmente constituir un título ejecutivo claro, expreso y actualmente exigible, este último el insumo con el que trabaja la Dirección de Gestión de Cobro._x000a_La OCI  evidencia avances en el indicador y la acción propuesta._x000a__x000a_07/07/2020_x000a_La dependencia no aporto evidencia. _x000a__x000a_8/06/2020_x000a_La Dirección realiza el análisis de la base de datos suministrada por la ETB con corte mensual, y realiza su posterior envío al área de contravenciones, donde se presentan registros que no tienen las condiciones necesarias para realizar la gestión por parte de la Dirección de Gestión de Cobro. (Ver anexo 1)._x000a__x000a_Adicionalmente el 10 de abril del 2020 se realizó virtualmente el 1 seguimiento trimestral de la cartera, donde se solicitó la gestión por parte de esta área para revisar las bases de datos enviadas mediante memorandos emitidos por la DGC,(Ver anexo 2),allí se abordaron los siguientes temas:• Presentación de inconsistencias de la cartera remitida al área de contravenciones correspondientes al mes de enero, febrero, marzo  de 2020; • Presentación cifra trimestral de inconsistencias de la cartera remitida al área de contravenciones;• Identificación de las variables y casuísticas que intervienen en el proceso, y sobre las cuales se pueden emplear mejoras o ajustes que conduzcan a mitigar inconsistencias en la información que reporta de la cartera._x000a_CONCLUSION : Si bien es cierto,  se evidencia gestión por parte de la dependencia es importante que la reunión de seguimeinto trimestreal la realicen con contravenciones.    _x000a_RECOMENDACION: Adelantar la reunión con contravenciones.  Para evidenciar el seguimiento. _x000a_ACCION ABIERTA_x000a__x000a_8/05/2020_x000a_Acción en ejecución "/>
  </r>
  <r>
    <s v="2019-12-20"/>
    <s v="MOVILIDAD"/>
    <s v="SECRETARIA DISTRITAL DE MOVILIDAD - SDM"/>
    <s v="113"/>
    <x v="0"/>
    <x v="1"/>
    <x v="2"/>
    <n v="1"/>
    <s v="DIRECCIÓN SECTOR MOVILIDAD"/>
    <s v="02 - AUDITORIA DE DESEMPEÑO"/>
    <x v="0"/>
    <x v="1"/>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EN EL SISTEMA CONTRAVENCIONAL SICON, EL AJUSTE DE  LA INFORMACIÓN DE LOS COMPARENDOS DE EMBRIAGUEZ  RELACIONADOS EN EL HALLAZGO, QUE NO HAN FINALIZADO EL PROCESO DE SEGUNDA INSTANCIA"/>
    <s v="COMPARENDOS CON PASO DE SEGUNDA INSTANCIA CORREGIDOS"/>
    <s v="(COMPARENDOS CON PASO DE SEGUNDA INSTANCIA CORREGIDOS / COMPARENDOS CON PASO DE SEGUNDA INSTANCIA POR CORREGIR) *100"/>
    <n v="100"/>
    <s v="DIATT"/>
    <s v="2020-01-15"/>
    <s v="2020-12-19"/>
    <s v=" "/>
    <s v="ABIERTA"/>
    <s v="SUBSECRETARÍA DE SERVICIOS A LA CIUDADANÍA"/>
    <s v="DIATT"/>
    <n v="0"/>
    <n v="0"/>
    <s v="ABIERTA"/>
    <d v="2020-11-05T00:00:00"/>
    <s v="Omar Alfredo Sánchez"/>
    <s v="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2"/>
    <n v="2"/>
    <s v="DIRECCIÓN SECTOR MOVILIDAD"/>
    <s v="02 - AUDITORIA DE DESEMPEÑO"/>
    <x v="0"/>
    <x v="1"/>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UN REQUERIMIENTO TRIMESTRAL AL SISTEMA CONTRAVENCIONAL SICON, A FIN DE REALIZAR UN SEGUIMIENTO DE LOS COMPARENDOS DE EMBRIAGUEZ QUE NO HAN FINALIZADO SU PROCESO EN SEGUNDA INSTANCIA"/>
    <s v="SEGUIMIENTO TRIMESTRAL"/>
    <s v="(SEGUIMIENTOS REALIZADOS / SEGUIMIENTOS PROGRAMADOS)*100"/>
    <n v="100"/>
    <s v="DIATT"/>
    <s v="2020-01-07"/>
    <s v="2020-12-19"/>
    <s v=" "/>
    <s v="ABIERTA"/>
    <s v="SUBSECRETARÍA DE SERVICIOS A LA CIUDADANÍA"/>
    <s v="DIATT"/>
    <n v="0"/>
    <n v="0"/>
    <s v="ABIERTA"/>
    <d v="2020-11-05T00:00:00"/>
    <s v="Omar Alfredo Sánchez"/>
    <s v="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2"/>
    <n v="3"/>
    <s v="DIRECCIÓN SECTOR MOVILIDAD"/>
    <s v="02 - AUDITORIA DE DESEMPEÑO"/>
    <x v="0"/>
    <x v="1"/>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SEGUIMIENTO AL SICON DE LOS PROCESOS REALIZADOS VALIDANDO LOS PASOS DE “EN FIRME” Y “CIERRE”."/>
    <s v="REALIZAR SEGUIMIENTO A LOS PASOS DE &quot;EN FIRME&quot; Y DE &quot;CIERRE&quot; QUE SE REALIZAN DURANTE EL PERIODO."/>
    <s v="SEGUIMIENTO TRIMESTRAL"/>
    <s v="(SEGUIMIENTO REALIZADOS / SEGUIMIENTOS PROGRAMADOS) * 100%"/>
    <n v="100"/>
    <s v="SUBDIRECCIÓN DE CONTRAVENCIONES"/>
    <s v="2020-01-07"/>
    <s v="2020-12-19"/>
    <s v=" "/>
    <s v="ABIERTA"/>
    <s v="SUBSECRETARÍA DE SERVICIOS A LA CIUDADANÍA"/>
    <s v="SUBDIRECCIÓN DE CONTRAVENCIONES"/>
    <n v="0"/>
    <n v="0"/>
    <s v="ABIERTA"/>
    <d v="2020-11-05T00:00:00"/>
    <s v="Omar Alfredo Sánchez"/>
    <s v="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2"/>
    <n v="4"/>
    <s v="DIRECCIÓN SECTOR MOVILIDAD"/>
    <s v="02 - AUDITORIA DE DESEMPEÑO"/>
    <x v="0"/>
    <x v="1"/>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ABIERTA"/>
    <s v="SUBSECRETARÍA DE SERVICIOS A LA CIUDADANÍA"/>
    <s v="SUBDIRECCIÓN DE CONTRAVENCIONES"/>
    <n v="0"/>
    <n v="0"/>
    <s v="ABIERTA"/>
    <d v="2020-11-05T00:00:00"/>
    <s v="Omar Alfredo Sánchez"/>
    <s v="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3"/>
    <n v="1"/>
    <s v="DIRECCIÓN SECTOR MOVILIDAD"/>
    <s v="02 - AUDITORIA DE DESEMPEÑO"/>
    <x v="0"/>
    <x v="1"/>
    <s v="HALLAZGO ADMINISTRATIVO CON PRESUNTAS INCIDENCIAS DISCIPLINARIA Y FISCAL POR VALOR DE $30.867.300, PORQUE A 10 COMPARENDOS SE LES ASIGNO UN VALOR INICIAL INFERIOR A LO ESTABLECIDO EN LA LEY 1696 DE 2013 Y ACTUALMENTE SE ENCUENTRAN PRESCRITOS"/>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ABIERTA"/>
    <s v="SUBSECRETARÍA DE SERVICIOS A LA CIUDADANÍA"/>
    <s v="SUBDIRECCIÓN DE CONTRAVENCIONES"/>
    <n v="0"/>
    <n v="0"/>
    <s v="ABIERTA"/>
    <d v="2020-11-05T00:00:00"/>
    <s v="Omar Alfredo Sánchez"/>
    <s v="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4"/>
    <n v="1"/>
    <s v="DIRECCIÓN SECTOR MOVILIDAD"/>
    <s v="02 - AUDITORIA DE DESEMPEÑO"/>
    <x v="0"/>
    <x v="1"/>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LA AUTORIDAD DE TRÁNSITO NO SUBIÓ LA SUSPENSIÓN O CANCELACIÓN DE LA LICENCIA DE CONDUCCIÓN AL RUNT."/>
    <s v="SUBIR AL RUNT LAS SANCIONES QUE SE ENCUENTRAN VIGENTES."/>
    <s v="REGISTRO EN EL RUNT"/>
    <s v="(REGISTRO DE LAS SANCIONES VIGENTES EN EL RUNT / TOTAL DE LAS SANCIONES  VIGENTES POR REGISTRAR EN EL RUNT) *100%"/>
    <n v="100"/>
    <s v="SUBDIRECCIÓN DE CONTRAVENCIONES"/>
    <s v="2020-01-07"/>
    <s v="2020-12-19"/>
    <s v=" "/>
    <s v="ABIERTA"/>
    <s v="SUBSECRETARÍA DE SERVICIOS A LA CIUDADANÍA"/>
    <s v="SUBDIRECCIÓN DE CONTRAVENCIONES"/>
    <n v="0"/>
    <n v="0"/>
    <s v="ABIERTA"/>
    <d v="2020-11-05T00:00:00"/>
    <s v="Omar Alfredo Sánchez"/>
    <s v="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4"/>
    <n v="2"/>
    <s v="DIRECCIÓN SECTOR MOVILIDAD"/>
    <s v="02 - AUDITORIA DE DESEMPEÑO"/>
    <x v="0"/>
    <x v="1"/>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NO SE REALIZÓ UN CONTROL PARA VALIDAR QUE SE ESTABAN REGISTRANDO LAS SANCIONES AL RUNT"/>
    <s v="ESTABLECER PUNTO DE CONTROL DE RECIBIR EN EL ARCHIVO DE GESTIÓN LOS EXPEDIENTES DE EMBRIAGUEZ CON EL PANTALLAZO DEL REGISTRO DE LA SANCIÓN EN EL RUNT."/>
    <s v="PUNTO DE CONTROL PARA EL REGISTRO DE LAS SANCIONES SUBIDAS AL RUNT"/>
    <s v="PUNTO DE CONTROL IMPLEMENTADO"/>
    <n v="1"/>
    <s v="SUBDIRECCIÓN DE CONTRAVENCIONES"/>
    <s v="2020-01-07"/>
    <s v="2020-06-30"/>
    <s v=" "/>
    <s v="ABIERTA"/>
    <s v="SUBSECRETARÍA DE SERVICIOS A LA CIUDADANÍA"/>
    <s v="SUBDIRECCIÓN DE CONTRAVENCIONES"/>
    <n v="100"/>
    <n v="100"/>
    <s v="CERRADA"/>
    <d v="2020-07-06T00:00:00"/>
    <s v="Omar Alfredo Sánchez"/>
    <s v="06/07/2020: La Subdirección de contravenciones allega justificación y muestra de 18 expedientes evidenciando la suspención de  la licencia de conducción en el RUNT.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5"/>
    <n v="1"/>
    <s v="DIRECCIÓN SECTOR MOVILIDAD"/>
    <s v="02 - AUDITORIA DE DESEMPEÑO"/>
    <x v="0"/>
    <x v="1"/>
    <s v="HALLAZGO ADMINISTRATIVO CON PRESUNTA INCIDENCIA DISCIPLINARIA PORQUE LA SDM, GENERÓ MANDAMIENTO DE PAGO A 377 COMPARENDOS PESE A QUE YA SE ENCONTRABAN PRESCRITOS DE ACUERDO CON LOS TÉRMINOS DE LEY Y LOS ESTABLECIDOS POR LA ENTIDAD EN SUS PROCEDIMIENTOS"/>
    <s v="X"/>
    <s v="X"/>
    <m/>
    <s v="EL CONTROL QUE SE REALIZA PARA LA EMISIÓN MASIVA DE MANDAMIENTOS DE PAGO ES GENERAL, NO SE CONTEMPLARON VARIAS VARIABLES PARA MITIGAR ERRORES"/>
    <s v="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
    <s v="REQUERIMIENTO TRIMESTRAL DE SOLICITUD DE EXPEDICION DE MANDAMIENTOS DE PAGO"/>
    <s v="NO. DE REQUERIMIENTOS REALIZADOS/3 REQUERMIMIENTOS (TRIMESTRAL)"/>
    <n v="4"/>
    <s v="DIRECCION DE GESTION DE COBRO"/>
    <s v="2020-01-07"/>
    <s v="2020-12-19"/>
    <s v=" "/>
    <s v="ABIERTA"/>
    <s v="SUBSECRETARÍA DE GESTIÓN JURIDICA"/>
    <s v="DIRECCION DE GESTION DE COBRO"/>
    <n v="100"/>
    <n v="100"/>
    <s v="CERRADA"/>
    <d v="2020-12-09T00:00:00"/>
    <s v="Guillermo Delgadillo Molano"/>
    <s v="09/12/2020_x000a_La Dirección de Gestión de Cobro a través del grupo de manejo de la información, realizo cuatro (4)  requerimientos al operador ETB con el fin de tener un debido control con respecto a los mandamientos de pago generados por la DGC, los cuales se efectuaron los dias 26 de marzo de 2020, 13 de octubre, 26 de octubre y 25 de noviembre, adjuntando requerimientos,  confirmacion rcorreo ETB y base Emisión Mandamientos de Pago. Si bien el indicador se programo con un requerimiento trimestral, estos se realizaron en las fechas mencionadas, debido a la suspensión de los términos con ocasión de la pandemia, asi las cosas y en concordancia con lo ordenado por la Presidencia de la Republica, a partir del mes de septiembre de la vigencia se reanudaron términos con el fin realizar gestiones persuasivas o generar mandamientos de pago, por esta razón la Dirección de Gestión de Cobro, realizó el requerimiento donde se solicitó la generación de mandamientos de pago, de aquellas obligaciones que cuenten con los términos prescriptivos, en las fechas mencionadas. Por lo anteiromente descrito, se recomienda el cierre de la accion propuesta. _x000a_ACCION CERRADA_x000a__x000a_07/10/2020_x000a_La dependencia no aporto evidencia de cumplimiento. Acción en ejecución. _x000a_ACCION ABIERTA _x000a__x000a_08/09/2020_x000a_La dependencia  no aporta evidencia diferente a las enviadas en seguimientos anteriores._x000a_Acción abierta  _x000a__x000a_10/08/2020_x000a_La Dirección de Gestión de Cobro a través del grupo de manejo de la información, realizo Requerimientos de forma programada a ETB SICON mediante correo electrónico, con el fin de tener un mayor control en la emisión de actos administrativos y persuasivos._x000a_El primer requerimiento se envió  el 16 de marzo de 2020 y el segundo requerimiento se envió el 26 marzo del mismo, es importante mencionar que para este trimestre de reporte  no se han realizado más requerimientos  debido a que están suspendidos los términos con ocasión de la pandemia y  hasta nueva orden de la Presidencia de la Republica, no se pueden hacer gestiones persuasivas o generar mandamientos de pago, por esta razón no se han realizado más requerimiento a ETB, se aporta como evidencia correos remitidos._x000a_La OCI  evidencia avances en el indicador y la acción propuesta._x000a__x000a_07/07/2020_x000a_La dependencia no aporto evidencia. _x000a__x000a_8/06/2020_x000a_La Dirección  remitió requerimiento a la ETB ,  (anexo 1),   en el que se solicita incluir una variable de restricción donde se generan los mandamientos de pago, de aquellas obligaciones que cuenten con terminos prescriptivos,  a través del Sistema SICON Plus. _x000a_En el requerimiento remitido por el grupo de Manejo de la Informacion de la Direccion de Gestion de Cobro, se solicito  cumpllr con una serie de  características, con el objeto de realizar la conciliación de la información a través de la revisión del grupo de manejo de la información, en cuanto a mandamientos de pago, de obligaciones con términos prescriptivos, para evitar inconsistencias presentadas en la información de la cartera que se refleja en la plataforma de la ETB; evidenciando un avance en el indicador y la acción propuesta._x000a_CONCLUSION: La OCI evidencia avance en el  cumplimiento   de la acción, sin embargo recomienda, reiterar el mismo o que indiquen el avance del requerimiento. _x000a_ACCION ABIERTA_x000a_8/05/2020_x000a_Acción en ejecución "/>
  </r>
  <r>
    <s v="2019-12-20"/>
    <s v="MOVILIDAD"/>
    <s v="SECRETARIA DISTRITAL DE MOVILIDAD - SDM"/>
    <s v="113"/>
    <x v="0"/>
    <x v="1"/>
    <x v="6"/>
    <n v="1"/>
    <s v="DIRECCIÓN SECTOR MOVILIDAD"/>
    <s v="02 - AUDITORIA DE DESEMPEÑO"/>
    <x v="0"/>
    <x v="1"/>
    <s v="HALLAZGO ADMINISTRATIVO CON PRESUNTA INCIDENCIA DISCIPLINARIA POR DEFICIENCIAS EN LA INFORMACIÓN SUMINISTRADA AL PROCESO AUDITOR"/>
    <s v="X"/>
    <s v="X"/>
    <m/>
    <s v="DEFICIENCIAS EN LA GENERACIÓN Y SEGUIMIENTO DE LA INFORMACIÓN DE LOS COMPARENDOS DE EMBRIAGUEZ, EN EL  SISTEMA CONTRAVENCIONAL SICON"/>
    <s v="GESTIONAR CON EL OPERADOR DEL  SISTEMA CONTRAVENCIONAL SICON Y SU INTERVENTORÍA, A FIN DE REALIZAR UN PROCESO DE MEJORA DE LA BASE DE DATOS DEL SICON, A TRAVÉS DE UNA SEGMENTACIÓN DE LA MISMA"/>
    <s v="EJECUCIÓN DEL CRONOGRAMA DEL PROCESO DE SEGMENTACIÓN DE LA BASE DE DATOS"/>
    <s v="(ACTIVIDADES EJECUTADAS DEL CRONOGRAMA  / ACTIVIDADES PLANEADAS EN EL CRONOGRAMA) *100"/>
    <n v="100"/>
    <s v="DIATT OTIC"/>
    <s v="2020-01-07"/>
    <s v="2020-12-19"/>
    <s v=" "/>
    <s v="ABIERTA"/>
    <s v="SUBSECRETARÍA DE SERVICIOS A LA CIUDADANÍA - OFICINA DE TECNOLOGÍAS DE LA INFORMACIÓN Y LAS COMUNICACIONES"/>
    <s v="DIATT OTIC"/>
    <n v="0"/>
    <n v="0"/>
    <s v="ABIERTA"/>
    <d v="2020-11-05T00:00:00"/>
    <s v="Omar Alfredo Sánchez"/>
    <s v="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0"/>
    <n v="1"/>
    <s v="DIRECCIÓN SECTOR MOVILIDAD"/>
    <s v="02 - AUDITORIA DE DESEMPEÑO"/>
    <x v="0"/>
    <x v="0"/>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DEFICIENCIAS EN EL CONOCIMIENTO DE LA PLANEACIÓN DE CONTRATOS DE INTERVENTORÍA A CONTRATOS DE CONCESIÓN DE SERVICIOS, QUE INCORPORAN COMPONENTES DE OBRA"/>
    <s v="SOCIALIZAR A LOS EQUIPOS DE APOYO A LA SUPERVISIÓN DE LAS INTERVENTORÍAS DE LAS CONCESIONES DE SIM  Y PATIOS, LOS PRINCIPOS DE LA CONTRATACIÓN ESTATAL, CONTENIDOS EN EL MANUAL DE CONTRATACIÓN DE LA SECRETARÍA Y LAS NORMAS DEL ESTATUTO GENERAL DE CONTRATACIÓN ADMINISTRATIVA"/>
    <s v="SOCILIZACIÓN REALIZADA"/>
    <s v="N° SOCIALIZACIONES REALIZADAS / SOCIALIZACIONES PROGRAMADAS"/>
    <n v="1"/>
    <s v="SUBSECRETARÍA DE SERVICIOS A LA CIUDADANÍA"/>
    <s v="2020-01-07"/>
    <s v="2020-03-30"/>
    <s v=" "/>
    <s v="ABIERTA"/>
    <s v="SUBSECRETARÍA DE SERVICIOS A LA CIUDADANÍA"/>
    <s v="SUBSECRETARÍA DE SERVICIOS A LA CIUDADANÍA"/>
    <n v="100"/>
    <n v="100"/>
    <s v="CERRADA"/>
    <d v="2020-04-07T00:00:00"/>
    <s v="Omar Alfredo Sánchez"/>
    <s v="7/04/2020: La SSC allega la justificación de cumplimiento de la acción y sus archivos de evidencias ( 1. Correo de Bogotá es TIC - Invitación Socialización Temas de Contratación;_x000a_2. Correo de Bogotá es TIC - Fwd_ CAPACITACIÓN CONTRATACIÓN; 3. Asistencia;_x000a_4. Presentación planeación y supervisión;). Se evidencia cumplimiento de la acción._x000a_"/>
  </r>
  <r>
    <s v="2019-12-20"/>
    <s v="MOVILIDAD"/>
    <s v="SECRETARIA DISTRITAL DE MOVILIDAD - SDM"/>
    <s v="113"/>
    <x v="0"/>
    <x v="1"/>
    <x v="0"/>
    <n v="2"/>
    <s v="DIRECCIÓN SECTOR MOVILIDAD"/>
    <s v="02 - AUDITORIA DE DESEMPEÑO"/>
    <x v="0"/>
    <x v="0"/>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INCONSISTENCIAS EN EL CONTROL Y SEGUIMIENTO AL COMPONENTE DE OBRA EN EL CONTRATO DE CONCESIÓN"/>
    <s v="REALIZAR SEGUIMIENTO AL COMPONENTE DE OBRA, A TRAVÉS DEL TABLERO DE CONTROL"/>
    <s v="SEGUIMIENTO MENSUAL"/>
    <s v="( NO. DE SEGUIMIENTOS REALIZADOS / NO. DE SEGUIMIENTOS PROGRAMADOS) * 100"/>
    <n v="100"/>
    <s v="DIRECCIÓN DE ATENCIÓN AL CIUDADANO"/>
    <s v="2020-01-07"/>
    <s v="2020-06-30"/>
    <s v=" "/>
    <s v="ABIERTA"/>
    <s v="SUBSECRETARÍA DE SERVICIOS A LA CIUDADANÍA"/>
    <s v="DIRECCIÓN DE ATENCIÓN AL CIUDADANO"/>
    <n v="100"/>
    <n v="100"/>
    <s v="CERRADA"/>
    <d v="2020-07-06T00:00:00"/>
    <s v="Omar Alfredo Sánchez"/>
    <s v="06/07/2020: La Dirección de Atención al Ciudadano allega justificación y evidencias de los seguimientos mensuales de enero a junio de 2020.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x v="1"/>
    <x v="7"/>
    <n v="1"/>
    <s v="DIRECCIÓN SECTOR MOVILIDAD"/>
    <s v="02 - AUDITORIA DE DESEMPEÑO"/>
    <x v="0"/>
    <x v="0"/>
    <s v="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
    <s v="X"/>
    <s v="X"/>
    <s v="X"/>
    <s v="INDEBIDA INTERPRETACIÓN DE LA FORMA DE PARTICIPACIÓN DE LOS PROFESIONALES ESPECIALIZADOS CONTRATADOS PARA EL SEGUIMIENTO DE LA OBRA, TOMADO DESDE EL PORCENTAJE DE DEDICACIÓN Y NO DESDE LA ENTREGA DEL PRODUCTO CONTRATADO."/>
    <s v="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
    <s v="DEFINICIÓN CONTRACTUAL"/>
    <s v="CONTRATO"/>
    <n v="1"/>
    <s v="DIRECCIÓN DE ATENCIÓN AL CIUDADANO"/>
    <s v="2020-01-07"/>
    <s v="2020-06-30"/>
    <s v=" "/>
    <s v="ABIERTA"/>
    <s v="SUBSECRETARÍA DE SERVICIOS A LA CIUDADANÍA"/>
    <s v="DIRECCIÓN DE ATENCIÓN AL CIUDADANO"/>
    <n v="100"/>
    <n v="100"/>
    <s v="CERRADA"/>
    <d v="2020-07-06T00:00:00"/>
    <s v="Omar Alfredo Sánchez"/>
    <s v="06/07/2020: La Dirección de Atención al Ciudadano allega justificación y evidencia de la Modificación Nº6 firmada y CRP.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pivotCacheRecords>
</file>

<file path=xl/pivotCache/pivotCacheRecords3.xml><?xml version="1.0" encoding="utf-8"?>
<pivotCacheRecords xmlns="http://schemas.openxmlformats.org/spreadsheetml/2006/main" xmlns:r="http://schemas.openxmlformats.org/officeDocument/2006/relationships" count="101">
  <r>
    <x v="0"/>
    <x v="0"/>
    <x v="0"/>
  </r>
  <r>
    <x v="0"/>
    <x v="0"/>
    <x v="0"/>
  </r>
  <r>
    <x v="0"/>
    <x v="0"/>
    <x v="0"/>
  </r>
  <r>
    <x v="1"/>
    <x v="1"/>
    <x v="1"/>
  </r>
  <r>
    <x v="1"/>
    <x v="1"/>
    <x v="1"/>
  </r>
  <r>
    <x v="1"/>
    <x v="1"/>
    <x v="2"/>
  </r>
  <r>
    <x v="0"/>
    <x v="0"/>
    <x v="3"/>
  </r>
  <r>
    <x v="0"/>
    <x v="0"/>
    <x v="3"/>
  </r>
  <r>
    <x v="0"/>
    <x v="2"/>
    <x v="4"/>
  </r>
  <r>
    <x v="0"/>
    <x v="2"/>
    <x v="5"/>
  </r>
  <r>
    <x v="0"/>
    <x v="2"/>
    <x v="6"/>
  </r>
  <r>
    <x v="0"/>
    <x v="2"/>
    <x v="6"/>
  </r>
  <r>
    <x v="1"/>
    <x v="1"/>
    <x v="7"/>
  </r>
  <r>
    <x v="1"/>
    <x v="1"/>
    <x v="8"/>
  </r>
  <r>
    <x v="1"/>
    <x v="1"/>
    <x v="9"/>
  </r>
  <r>
    <x v="0"/>
    <x v="2"/>
    <x v="10"/>
  </r>
  <r>
    <x v="0"/>
    <x v="2"/>
    <x v="11"/>
  </r>
  <r>
    <x v="0"/>
    <x v="2"/>
    <x v="12"/>
  </r>
  <r>
    <x v="0"/>
    <x v="2"/>
    <x v="13"/>
  </r>
  <r>
    <x v="0"/>
    <x v="0"/>
    <x v="14"/>
  </r>
  <r>
    <x v="0"/>
    <x v="0"/>
    <x v="14"/>
  </r>
  <r>
    <x v="0"/>
    <x v="0"/>
    <x v="14"/>
  </r>
  <r>
    <x v="0"/>
    <x v="2"/>
    <x v="15"/>
  </r>
  <r>
    <x v="1"/>
    <x v="1"/>
    <x v="16"/>
  </r>
  <r>
    <x v="1"/>
    <x v="1"/>
    <x v="16"/>
  </r>
  <r>
    <x v="1"/>
    <x v="1"/>
    <x v="17"/>
  </r>
  <r>
    <x v="1"/>
    <x v="1"/>
    <x v="17"/>
  </r>
  <r>
    <x v="1"/>
    <x v="1"/>
    <x v="18"/>
  </r>
  <r>
    <x v="1"/>
    <x v="1"/>
    <x v="18"/>
  </r>
  <r>
    <x v="1"/>
    <x v="1"/>
    <x v="19"/>
  </r>
  <r>
    <x v="1"/>
    <x v="1"/>
    <x v="19"/>
  </r>
  <r>
    <x v="1"/>
    <x v="1"/>
    <x v="20"/>
  </r>
  <r>
    <x v="1"/>
    <x v="1"/>
    <x v="20"/>
  </r>
  <r>
    <x v="1"/>
    <x v="1"/>
    <x v="21"/>
  </r>
  <r>
    <x v="1"/>
    <x v="1"/>
    <x v="22"/>
  </r>
  <r>
    <x v="0"/>
    <x v="2"/>
    <x v="23"/>
  </r>
  <r>
    <x v="0"/>
    <x v="2"/>
    <x v="23"/>
  </r>
  <r>
    <x v="0"/>
    <x v="2"/>
    <x v="24"/>
  </r>
  <r>
    <x v="0"/>
    <x v="2"/>
    <x v="25"/>
  </r>
  <r>
    <x v="0"/>
    <x v="2"/>
    <x v="26"/>
  </r>
  <r>
    <x v="0"/>
    <x v="2"/>
    <x v="27"/>
  </r>
  <r>
    <x v="0"/>
    <x v="2"/>
    <x v="27"/>
  </r>
  <r>
    <x v="0"/>
    <x v="2"/>
    <x v="28"/>
  </r>
  <r>
    <x v="0"/>
    <x v="2"/>
    <x v="29"/>
  </r>
  <r>
    <x v="0"/>
    <x v="2"/>
    <x v="30"/>
  </r>
  <r>
    <x v="0"/>
    <x v="2"/>
    <x v="30"/>
  </r>
  <r>
    <x v="0"/>
    <x v="2"/>
    <x v="31"/>
  </r>
  <r>
    <x v="0"/>
    <x v="2"/>
    <x v="32"/>
  </r>
  <r>
    <x v="0"/>
    <x v="2"/>
    <x v="33"/>
  </r>
  <r>
    <x v="0"/>
    <x v="2"/>
    <x v="33"/>
  </r>
  <r>
    <x v="0"/>
    <x v="2"/>
    <x v="34"/>
  </r>
  <r>
    <x v="1"/>
    <x v="1"/>
    <x v="35"/>
  </r>
  <r>
    <x v="1"/>
    <x v="1"/>
    <x v="36"/>
  </r>
  <r>
    <x v="1"/>
    <x v="1"/>
    <x v="37"/>
  </r>
  <r>
    <x v="1"/>
    <x v="1"/>
    <x v="38"/>
  </r>
  <r>
    <x v="1"/>
    <x v="1"/>
    <x v="39"/>
  </r>
  <r>
    <x v="0"/>
    <x v="3"/>
    <x v="40"/>
  </r>
  <r>
    <x v="0"/>
    <x v="3"/>
    <x v="40"/>
  </r>
  <r>
    <x v="0"/>
    <x v="3"/>
    <x v="40"/>
  </r>
  <r>
    <x v="0"/>
    <x v="4"/>
    <x v="41"/>
  </r>
  <r>
    <x v="0"/>
    <x v="4"/>
    <x v="41"/>
  </r>
  <r>
    <x v="0"/>
    <x v="3"/>
    <x v="41"/>
  </r>
  <r>
    <x v="1"/>
    <x v="1"/>
    <x v="42"/>
  </r>
  <r>
    <x v="1"/>
    <x v="1"/>
    <x v="42"/>
  </r>
  <r>
    <x v="1"/>
    <x v="1"/>
    <x v="42"/>
  </r>
  <r>
    <x v="1"/>
    <x v="1"/>
    <x v="42"/>
  </r>
  <r>
    <x v="0"/>
    <x v="4"/>
    <x v="43"/>
  </r>
  <r>
    <x v="0"/>
    <x v="4"/>
    <x v="43"/>
  </r>
  <r>
    <x v="0"/>
    <x v="4"/>
    <x v="43"/>
  </r>
  <r>
    <x v="1"/>
    <x v="1"/>
    <x v="44"/>
  </r>
  <r>
    <x v="0"/>
    <x v="2"/>
    <x v="45"/>
  </r>
  <r>
    <x v="0"/>
    <x v="2"/>
    <x v="46"/>
  </r>
  <r>
    <x v="0"/>
    <x v="2"/>
    <x v="47"/>
  </r>
  <r>
    <x v="1"/>
    <x v="1"/>
    <x v="47"/>
  </r>
  <r>
    <x v="1"/>
    <x v="1"/>
    <x v="47"/>
  </r>
  <r>
    <x v="1"/>
    <x v="1"/>
    <x v="47"/>
  </r>
  <r>
    <x v="0"/>
    <x v="2"/>
    <x v="48"/>
  </r>
  <r>
    <x v="0"/>
    <x v="4"/>
    <x v="49"/>
  </r>
  <r>
    <x v="0"/>
    <x v="4"/>
    <x v="50"/>
  </r>
  <r>
    <x v="0"/>
    <x v="4"/>
    <x v="50"/>
  </r>
  <r>
    <x v="1"/>
    <x v="5"/>
    <x v="14"/>
  </r>
  <r>
    <x v="1"/>
    <x v="5"/>
    <x v="40"/>
  </r>
  <r>
    <x v="1"/>
    <x v="5"/>
    <x v="40"/>
  </r>
  <r>
    <x v="1"/>
    <x v="5"/>
    <x v="42"/>
  </r>
  <r>
    <x v="1"/>
    <x v="5"/>
    <x v="51"/>
  </r>
  <r>
    <x v="1"/>
    <x v="5"/>
    <x v="52"/>
  </r>
  <r>
    <x v="1"/>
    <x v="5"/>
    <x v="52"/>
  </r>
  <r>
    <x v="1"/>
    <x v="5"/>
    <x v="53"/>
  </r>
  <r>
    <x v="1"/>
    <x v="6"/>
    <x v="0"/>
  </r>
  <r>
    <x v="1"/>
    <x v="6"/>
    <x v="3"/>
  </r>
  <r>
    <x v="1"/>
    <x v="6"/>
    <x v="3"/>
  </r>
  <r>
    <x v="1"/>
    <x v="6"/>
    <x v="3"/>
  </r>
  <r>
    <x v="1"/>
    <x v="6"/>
    <x v="3"/>
  </r>
  <r>
    <x v="1"/>
    <x v="6"/>
    <x v="14"/>
  </r>
  <r>
    <x v="1"/>
    <x v="6"/>
    <x v="54"/>
  </r>
  <r>
    <x v="1"/>
    <x v="6"/>
    <x v="54"/>
  </r>
  <r>
    <x v="1"/>
    <x v="6"/>
    <x v="55"/>
  </r>
  <r>
    <x v="1"/>
    <x v="6"/>
    <x v="56"/>
  </r>
  <r>
    <x v="1"/>
    <x v="6"/>
    <x v="40"/>
  </r>
  <r>
    <x v="1"/>
    <x v="6"/>
    <x v="40"/>
  </r>
  <r>
    <x v="1"/>
    <x v="6"/>
    <x v="4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la dinámica1" cacheId="39" applyNumberFormats="0" applyBorderFormats="0" applyFontFormats="0" applyPatternFormats="0" applyAlignmentFormats="0" applyWidthHeightFormats="1" dataCaption="Valores" updatedVersion="6" minRefreshableVersion="3" showCalcMbrs="0" useAutoFormatting="1" itemPrintTitles="1" createdVersion="3" indent="0" outline="1" outlineData="1" multipleFieldFilters="0" rowHeaderCaption="SUBSECRETARRÍA U OFICINA">
  <location ref="A24:D38" firstHeaderRow="1" firstDataRow="2" firstDataCol="1" rowPageCount="1" colPageCount="1"/>
  <pivotFields count="34">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axis="axisPage" multipleItemSelectionAllowed="1" showAll="0">
      <items count="3">
        <item x="0"/>
        <item h="1" m="1" x="1"/>
        <item t="default"/>
      </items>
    </pivotField>
    <pivotField axis="axisRow" showAll="0">
      <items count="14">
        <item x="9"/>
        <item x="7"/>
        <item x="8"/>
        <item x="1"/>
        <item x="5"/>
        <item x="0"/>
        <item x="2"/>
        <item x="3"/>
        <item x="4"/>
        <item x="6"/>
        <item x="10"/>
        <item x="11"/>
        <item m="1" x="12"/>
        <item t="default"/>
      </items>
    </pivotField>
    <pivotField showAll="0"/>
    <pivotField showAll="0"/>
    <pivotField showAll="0"/>
    <pivotField axis="axisCol" showAll="0">
      <items count="3">
        <item n="ABIERTA " x="1"/>
        <item n="RECOMENDACIÓN DE CIERRE" x="0"/>
        <item t="default"/>
      </items>
    </pivotField>
    <pivotField showAll="0"/>
    <pivotField showAll="0"/>
    <pivotField showAll="0"/>
  </pivotFields>
  <rowFields count="1">
    <field x="26"/>
  </rowFields>
  <rowItems count="13">
    <i>
      <x/>
    </i>
    <i>
      <x v="1"/>
    </i>
    <i>
      <x v="2"/>
    </i>
    <i>
      <x v="3"/>
    </i>
    <i>
      <x v="4"/>
    </i>
    <i>
      <x v="5"/>
    </i>
    <i>
      <x v="6"/>
    </i>
    <i>
      <x v="7"/>
    </i>
    <i>
      <x v="8"/>
    </i>
    <i>
      <x v="9"/>
    </i>
    <i>
      <x v="10"/>
    </i>
    <i>
      <x v="11"/>
    </i>
    <i t="grand">
      <x/>
    </i>
  </rowItems>
  <colFields count="1">
    <field x="30"/>
  </colFields>
  <colItems count="3">
    <i>
      <x/>
    </i>
    <i>
      <x v="1"/>
    </i>
    <i t="grand">
      <x/>
    </i>
  </colItems>
  <pageFields count="1">
    <pageField fld="25" hier="-1"/>
  </pageFields>
  <dataFields count="1">
    <dataField name="Cuenta de No. HALLAZGO" fld="6" subtotal="count" baseField="0" baseItem="0"/>
  </dataFields>
  <formats count="15">
    <format dxfId="45">
      <pivotArea type="origin" dataOnly="0" labelOnly="1" outline="0" fieldPosition="0"/>
    </format>
    <format dxfId="44">
      <pivotArea field="26" type="button" dataOnly="0" labelOnly="1" outline="0" axis="axisRow" fieldPosition="0"/>
    </format>
    <format dxfId="43">
      <pivotArea dataOnly="0" labelOnly="1" fieldPosition="0">
        <references count="1">
          <reference field="26" count="0"/>
        </references>
      </pivotArea>
    </format>
    <format dxfId="42">
      <pivotArea dataOnly="0" labelOnly="1" grandRow="1" outline="0" fieldPosition="0"/>
    </format>
    <format dxfId="41">
      <pivotArea outline="0" collapsedLevelsAreSubtotals="1" fieldPosition="0"/>
    </format>
    <format dxfId="40">
      <pivotArea outline="0" collapsedLevelsAreSubtotals="1" fieldPosition="0"/>
    </format>
    <format dxfId="39">
      <pivotArea collapsedLevelsAreSubtotals="1" fieldPosition="0">
        <references count="2">
          <reference field="26" count="1">
            <x v="2"/>
          </reference>
          <reference field="30" count="1" selected="0">
            <x v="0"/>
          </reference>
        </references>
      </pivotArea>
    </format>
    <format dxfId="38">
      <pivotArea collapsedLevelsAreSubtotals="1" fieldPosition="0">
        <references count="2">
          <reference field="26" count="1">
            <x v="2"/>
          </reference>
          <reference field="30" count="1" selected="0">
            <x v="0"/>
          </reference>
        </references>
      </pivotArea>
    </format>
    <format dxfId="37">
      <pivotArea collapsedLevelsAreSubtotals="1" fieldPosition="0">
        <references count="2">
          <reference field="26" count="1">
            <x v="2"/>
          </reference>
          <reference field="30" count="1" selected="0">
            <x v="0"/>
          </reference>
        </references>
      </pivotArea>
    </format>
    <format dxfId="36">
      <pivotArea collapsedLevelsAreSubtotals="1" fieldPosition="0">
        <references count="2">
          <reference field="26" count="1">
            <x v="2"/>
          </reference>
          <reference field="30" count="1" selected="0">
            <x v="0"/>
          </reference>
        </references>
      </pivotArea>
    </format>
    <format dxfId="35">
      <pivotArea dataOnly="0" labelOnly="1" fieldPosition="0">
        <references count="1">
          <reference field="30" count="1">
            <x v="1"/>
          </reference>
        </references>
      </pivotArea>
    </format>
    <format dxfId="34">
      <pivotArea dataOnly="0" labelOnly="1" fieldPosition="0">
        <references count="1">
          <reference field="26" count="0"/>
        </references>
      </pivotArea>
    </format>
    <format dxfId="33">
      <pivotArea dataOnly="0" labelOnly="1" fieldPosition="0">
        <references count="1">
          <reference field="26" count="0"/>
        </references>
      </pivotArea>
    </format>
    <format dxfId="32">
      <pivotArea dataOnly="0" labelOnly="1" fieldPosition="0">
        <references count="1">
          <reference field="30" count="1">
            <x v="1"/>
          </reference>
        </references>
      </pivotArea>
    </format>
    <format dxfId="31">
      <pivotArea dataOnly="0" labelOnly="1" fieldPosition="0">
        <references count="1">
          <reference field="30" count="1">
            <x v="1"/>
          </reference>
        </references>
      </pivotArea>
    </format>
  </format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TablaDinámica1" cacheId="39"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2">
  <location ref="A3:B16" firstHeaderRow="1" firstDataRow="1" firstDataCol="1"/>
  <pivotFields count="34">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showAll="0"/>
    <pivotField axis="axisRow" showAll="0">
      <items count="14">
        <item x="9"/>
        <item x="7"/>
        <item x="8"/>
        <item x="1"/>
        <item x="5"/>
        <item x="0"/>
        <item x="2"/>
        <item x="3"/>
        <item x="4"/>
        <item x="6"/>
        <item x="10"/>
        <item x="11"/>
        <item m="1" x="12"/>
        <item t="default"/>
      </items>
    </pivotField>
    <pivotField showAll="0"/>
    <pivotField showAll="0"/>
    <pivotField showAll="0"/>
    <pivotField showAll="0"/>
    <pivotField showAll="0"/>
    <pivotField showAll="0"/>
    <pivotField showAll="0"/>
  </pivotFields>
  <rowFields count="1">
    <field x="26"/>
  </rowFields>
  <rowItems count="13">
    <i>
      <x/>
    </i>
    <i>
      <x v="1"/>
    </i>
    <i>
      <x v="2"/>
    </i>
    <i>
      <x v="3"/>
    </i>
    <i>
      <x v="4"/>
    </i>
    <i>
      <x v="5"/>
    </i>
    <i>
      <x v="6"/>
    </i>
    <i>
      <x v="7"/>
    </i>
    <i>
      <x v="8"/>
    </i>
    <i>
      <x v="9"/>
    </i>
    <i>
      <x v="10"/>
    </i>
    <i>
      <x v="11"/>
    </i>
    <i t="grand">
      <x/>
    </i>
  </rowItems>
  <colItems count="1">
    <i/>
  </colItems>
  <dataFields count="1">
    <dataField name="TOTAL ACCIONES" fld="7" subtotal="count" baseField="26" baseItem="0"/>
  </dataFields>
  <formats count="14">
    <format dxfId="59">
      <pivotArea field="26" type="button" dataOnly="0" labelOnly="1" outline="0" axis="axisRow" fieldPosition="0"/>
    </format>
    <format dxfId="58">
      <pivotArea dataOnly="0" labelOnly="1" fieldPosition="0">
        <references count="1">
          <reference field="26" count="0"/>
        </references>
      </pivotArea>
    </format>
    <format dxfId="57">
      <pivotArea dataOnly="0" labelOnly="1" grandRow="1" outline="0" fieldPosition="0"/>
    </format>
    <format dxfId="56">
      <pivotArea field="26" type="button" dataOnly="0" labelOnly="1" outline="0" axis="axisRow" fieldPosition="0"/>
    </format>
    <format dxfId="55">
      <pivotArea dataOnly="0" labelOnly="1" grandCol="1" outline="0" fieldPosition="0"/>
    </format>
    <format dxfId="54">
      <pivotArea field="26" type="button" dataOnly="0" labelOnly="1" outline="0" axis="axisRow" fieldPosition="0"/>
    </format>
    <format dxfId="53">
      <pivotArea dataOnly="0" labelOnly="1" grandCol="1" outline="0" fieldPosition="0"/>
    </format>
    <format dxfId="52">
      <pivotArea field="26" type="button" dataOnly="0" labelOnly="1" outline="0" axis="axisRow" fieldPosition="0"/>
    </format>
    <format dxfId="51">
      <pivotArea dataOnly="0" labelOnly="1" grandCol="1" outline="0" fieldPosition="0"/>
    </format>
    <format dxfId="50">
      <pivotArea dataOnly="0" labelOnly="1" fieldPosition="0">
        <references count="1">
          <reference field="26" count="0"/>
        </references>
      </pivotArea>
    </format>
    <format dxfId="49">
      <pivotArea dataOnly="0" labelOnly="1" fieldPosition="0">
        <references count="1">
          <reference field="26" count="0"/>
        </references>
      </pivotArea>
    </format>
    <format dxfId="48">
      <pivotArea dataOnly="0" labelOnly="1" fieldPosition="0">
        <references count="1">
          <reference field="26" count="0"/>
        </references>
      </pivotArea>
    </format>
    <format dxfId="47">
      <pivotArea dataOnly="0" labelOnly="1" fieldPosition="0">
        <references count="1">
          <reference field="26" count="0"/>
        </references>
      </pivotArea>
    </format>
    <format dxfId="46">
      <pivotArea dataOnly="0" labelOnly="1" fieldPosition="0">
        <references count="1">
          <reference field="26" count="0"/>
        </references>
      </pivotArea>
    </format>
  </format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TablaDinámica14" cacheId="39"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Subsecretaría u Oficina">
  <location ref="A70:D83" firstHeaderRow="0" firstDataRow="1" firstDataCol="1" rowPageCount="1" colPageCount="1"/>
  <pivotFields count="34">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axis="axisPage" multipleItemSelectionAllowed="1" showAll="0">
      <items count="3">
        <item x="0"/>
        <item h="1" m="1" x="1"/>
        <item t="default"/>
      </items>
    </pivotField>
    <pivotField axis="axisRow" showAll="0">
      <items count="14">
        <item x="9"/>
        <item x="7"/>
        <item x="8"/>
        <item x="1"/>
        <item x="5"/>
        <item x="0"/>
        <item x="2"/>
        <item x="3"/>
        <item x="4"/>
        <item x="6"/>
        <item x="10"/>
        <item x="11"/>
        <item m="1" x="12"/>
        <item t="default"/>
      </items>
    </pivotField>
    <pivotField showAll="0"/>
    <pivotField numFmtId="1" showAll="0"/>
    <pivotField numFmtId="1" showAll="0"/>
    <pivotField showAll="0"/>
    <pivotField showAll="0"/>
    <pivotField showAll="0"/>
    <pivotField showAll="0"/>
  </pivotFields>
  <rowFields count="1">
    <field x="26"/>
  </rowFields>
  <rowItems count="13">
    <i>
      <x/>
    </i>
    <i>
      <x v="1"/>
    </i>
    <i>
      <x v="2"/>
    </i>
    <i>
      <x v="3"/>
    </i>
    <i>
      <x v="4"/>
    </i>
    <i>
      <x v="5"/>
    </i>
    <i>
      <x v="6"/>
    </i>
    <i>
      <x v="7"/>
    </i>
    <i>
      <x v="8"/>
    </i>
    <i>
      <x v="9"/>
    </i>
    <i>
      <x v="10"/>
    </i>
    <i>
      <x v="11"/>
    </i>
    <i t="grand">
      <x/>
    </i>
  </rowItems>
  <colFields count="1">
    <field x="-2"/>
  </colFields>
  <colItems count="3">
    <i>
      <x/>
    </i>
    <i i="1">
      <x v="1"/>
    </i>
    <i i="2">
      <x v="2"/>
    </i>
  </colItems>
  <pageFields count="1">
    <pageField fld="25" hier="-1"/>
  </pageFields>
  <dataFields count="3">
    <dataField name="INCIDENCIA ADMINISTRATIVA" fld="13" subtotal="count" baseField="0" baseItem="0"/>
    <dataField name="INCIDENCIA DISCIPLINARIA" fld="14" subtotal="count" baseField="0" baseItem="0"/>
    <dataField name="INCIDENCIA FISCAL" fld="15" subtotal="count" baseField="0" baseItem="0"/>
  </dataFields>
  <formats count="14">
    <format dxfId="73">
      <pivotArea dataOnly="0" labelOnly="1" outline="0" fieldPosition="0">
        <references count="1">
          <reference field="4294967294" count="3">
            <x v="0"/>
            <x v="1"/>
            <x v="2"/>
          </reference>
        </references>
      </pivotArea>
    </format>
    <format dxfId="72">
      <pivotArea dataOnly="0" labelOnly="1" fieldPosition="0">
        <references count="1">
          <reference field="26" count="0"/>
        </references>
      </pivotArea>
    </format>
    <format dxfId="71">
      <pivotArea collapsedLevelsAreSubtotals="1" fieldPosition="0">
        <references count="1">
          <reference field="26" count="1">
            <x v="0"/>
          </reference>
        </references>
      </pivotArea>
    </format>
    <format dxfId="70">
      <pivotArea dataOnly="0" labelOnly="1" fieldPosition="0">
        <references count="1">
          <reference field="26" count="1">
            <x v="0"/>
          </reference>
        </references>
      </pivotArea>
    </format>
    <format dxfId="69">
      <pivotArea collapsedLevelsAreSubtotals="1" fieldPosition="0">
        <references count="1">
          <reference field="26" count="1">
            <x v="0"/>
          </reference>
        </references>
      </pivotArea>
    </format>
    <format dxfId="68">
      <pivotArea dataOnly="0" labelOnly="1" fieldPosition="0">
        <references count="1">
          <reference field="26" count="1">
            <x v="0"/>
          </reference>
        </references>
      </pivotArea>
    </format>
    <format dxfId="67">
      <pivotArea collapsedLevelsAreSubtotals="1" fieldPosition="0">
        <references count="1">
          <reference field="26" count="1">
            <x v="0"/>
          </reference>
        </references>
      </pivotArea>
    </format>
    <format dxfId="66">
      <pivotArea dataOnly="0" labelOnly="1" fieldPosition="0">
        <references count="1">
          <reference field="26" count="1">
            <x v="0"/>
          </reference>
        </references>
      </pivotArea>
    </format>
    <format dxfId="65">
      <pivotArea collapsedLevelsAreSubtotals="1" fieldPosition="0">
        <references count="1">
          <reference field="26" count="1">
            <x v="2"/>
          </reference>
        </references>
      </pivotArea>
    </format>
    <format dxfId="64">
      <pivotArea dataOnly="0" labelOnly="1" fieldPosition="0">
        <references count="1">
          <reference field="26" count="1">
            <x v="2"/>
          </reference>
        </references>
      </pivotArea>
    </format>
    <format dxfId="63">
      <pivotArea collapsedLevelsAreSubtotals="1" fieldPosition="0">
        <references count="1">
          <reference field="26" count="1">
            <x v="4"/>
          </reference>
        </references>
      </pivotArea>
    </format>
    <format dxfId="62">
      <pivotArea dataOnly="0" labelOnly="1" fieldPosition="0">
        <references count="1">
          <reference field="26" count="1">
            <x v="4"/>
          </reference>
        </references>
      </pivotArea>
    </format>
    <format dxfId="61">
      <pivotArea collapsedLevelsAreSubtotals="1" fieldPosition="0">
        <references count="1">
          <reference field="26" count="0"/>
        </references>
      </pivotArea>
    </format>
    <format dxfId="6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TablaDinámica2" cacheId="39" applyNumberFormats="0" applyBorderFormats="0" applyFontFormats="0" applyPatternFormats="0" applyAlignmentFormats="0" applyWidthHeightFormats="1" dataCaption="Valores" updatedVersion="6" minRefreshableVersion="3" showDrill="0" useAutoFormatting="1" itemPrintTitles="1" createdVersion="6" indent="0" outline="1" outlineData="1" multipleFieldFilters="0">
  <location ref="A45:P59" firstHeaderRow="1" firstDataRow="2" firstDataCol="1" rowPageCount="2" colPageCount="1"/>
  <pivotFields count="34">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axis="axisCol" showAll="0" sortType="ascending">
      <items count="26">
        <item m="1" x="23"/>
        <item m="1" x="24"/>
        <item x="3"/>
        <item x="2"/>
        <item x="16"/>
        <item x="5"/>
        <item x="0"/>
        <item x="10"/>
        <item x="13"/>
        <item x="21"/>
        <item x="17"/>
        <item x="1"/>
        <item x="7"/>
        <item x="4"/>
        <item x="20"/>
        <item x="15"/>
        <item x="8"/>
        <item x="12"/>
        <item x="6"/>
        <item x="14"/>
        <item x="22"/>
        <item x="18"/>
        <item x="9"/>
        <item x="11"/>
        <item x="19"/>
        <item t="default"/>
      </items>
    </pivotField>
    <pivotField showAll="0"/>
    <pivotField axis="axisPage" multipleItemSelectionAllowed="1" showAll="0">
      <items count="3">
        <item x="0"/>
        <item h="1" m="1" x="1"/>
        <item t="default"/>
      </items>
    </pivotField>
    <pivotField axis="axisRow" showAll="0">
      <items count="14">
        <item x="9"/>
        <item x="7"/>
        <item x="8"/>
        <item x="1"/>
        <item x="5"/>
        <item x="0"/>
        <item x="2"/>
        <item x="3"/>
        <item x="4"/>
        <item x="6"/>
        <item x="10"/>
        <item x="11"/>
        <item m="1" x="12"/>
        <item t="default"/>
      </items>
    </pivotField>
    <pivotField showAll="0"/>
    <pivotField showAll="0"/>
    <pivotField showAll="0"/>
    <pivotField axis="axisPage" multipleItemSelectionAllowed="1" showAll="0">
      <items count="3">
        <item x="1"/>
        <item h="1" x="0"/>
        <item t="default"/>
      </items>
    </pivotField>
    <pivotField showAll="0"/>
    <pivotField showAll="0"/>
    <pivotField showAll="0"/>
  </pivotFields>
  <rowFields count="1">
    <field x="26"/>
  </rowFields>
  <rowItems count="13">
    <i>
      <x/>
    </i>
    <i>
      <x v="1"/>
    </i>
    <i>
      <x v="2"/>
    </i>
    <i>
      <x v="3"/>
    </i>
    <i>
      <x v="4"/>
    </i>
    <i>
      <x v="5"/>
    </i>
    <i>
      <x v="6"/>
    </i>
    <i>
      <x v="7"/>
    </i>
    <i>
      <x v="8"/>
    </i>
    <i>
      <x v="9"/>
    </i>
    <i>
      <x v="10"/>
    </i>
    <i>
      <x v="11"/>
    </i>
    <i t="grand">
      <x/>
    </i>
  </rowItems>
  <colFields count="1">
    <field x="23"/>
  </colFields>
  <colItems count="15">
    <i>
      <x v="5"/>
    </i>
    <i>
      <x v="10"/>
    </i>
    <i>
      <x v="11"/>
    </i>
    <i>
      <x v="12"/>
    </i>
    <i>
      <x v="13"/>
    </i>
    <i>
      <x v="15"/>
    </i>
    <i>
      <x v="16"/>
    </i>
    <i>
      <x v="18"/>
    </i>
    <i>
      <x v="19"/>
    </i>
    <i>
      <x v="20"/>
    </i>
    <i>
      <x v="21"/>
    </i>
    <i>
      <x v="22"/>
    </i>
    <i>
      <x v="23"/>
    </i>
    <i>
      <x v="24"/>
    </i>
    <i t="grand">
      <x/>
    </i>
  </colItems>
  <pageFields count="2">
    <pageField fld="30" hier="-1"/>
    <pageField fld="25" hier="-1"/>
  </pageFields>
  <dataFields count="1">
    <dataField name="Cuenta de CODIGO ACCION" fld="7" subtotal="count" baseField="24" baseItem="0"/>
  </dataFields>
  <formats count="25">
    <format dxfId="97">
      <pivotArea collapsedLevelsAreSubtotals="1" fieldPosition="0">
        <references count="2">
          <reference field="23" count="2" selected="0">
            <x v="0"/>
            <x v="1"/>
          </reference>
          <reference field="26" count="0"/>
        </references>
      </pivotArea>
    </format>
    <format dxfId="96">
      <pivotArea field="30" type="button" dataOnly="0" labelOnly="1" outline="0" axis="axisPage" fieldPosition="0"/>
    </format>
    <format dxfId="95">
      <pivotArea type="origin" dataOnly="0" labelOnly="1" outline="0" fieldPosition="0"/>
    </format>
    <format dxfId="94">
      <pivotArea field="26" type="button" dataOnly="0" labelOnly="1" outline="0" axis="axisRow" fieldPosition="0"/>
    </format>
    <format dxfId="93">
      <pivotArea dataOnly="0" labelOnly="1" fieldPosition="0">
        <references count="1">
          <reference field="26" count="0"/>
        </references>
      </pivotArea>
    </format>
    <format dxfId="92">
      <pivotArea dataOnly="0" labelOnly="1" grandRow="1" outline="0" fieldPosition="0"/>
    </format>
    <format dxfId="91">
      <pivotArea dataOnly="0" labelOnly="1" fieldPosition="0">
        <references count="1">
          <reference field="26" count="0"/>
        </references>
      </pivotArea>
    </format>
    <format dxfId="90">
      <pivotArea collapsedLevelsAreSubtotals="1" fieldPosition="0">
        <references count="2">
          <reference field="23" count="1" selected="0">
            <x v="2"/>
          </reference>
          <reference field="26" count="4">
            <x v="2"/>
            <x v="3"/>
            <x v="5"/>
            <x v="6"/>
          </reference>
        </references>
      </pivotArea>
    </format>
    <format dxfId="89">
      <pivotArea collapsedLevelsAreSubtotals="1" fieldPosition="0">
        <references count="2">
          <reference field="23" count="2" selected="0">
            <x v="6"/>
            <x v="11"/>
          </reference>
          <reference field="26" count="3">
            <x v="3"/>
            <x v="5"/>
            <x v="6"/>
          </reference>
        </references>
      </pivotArea>
    </format>
    <format dxfId="88">
      <pivotArea collapsedLevelsAreSubtotals="1" fieldPosition="0">
        <references count="2">
          <reference field="23" count="2" selected="0">
            <x v="6"/>
            <x v="11"/>
          </reference>
          <reference field="26" count="6">
            <x v="1"/>
            <x v="2"/>
            <x v="3"/>
            <x v="4"/>
            <x v="5"/>
            <x v="6"/>
          </reference>
        </references>
      </pivotArea>
    </format>
    <format dxfId="87">
      <pivotArea collapsedLevelsAreSubtotals="1" fieldPosition="0">
        <references count="2">
          <reference field="23" count="1" selected="0">
            <x v="4"/>
          </reference>
          <reference field="26" count="0"/>
        </references>
      </pivotArea>
    </format>
    <format dxfId="86">
      <pivotArea collapsedLevelsAreSubtotals="1" fieldPosition="0">
        <references count="2">
          <reference field="23" count="16" selected="0">
            <x v="5"/>
            <x v="6"/>
            <x v="7"/>
            <x v="8"/>
            <x v="10"/>
            <x v="11"/>
            <x v="12"/>
            <x v="13"/>
            <x v="15"/>
            <x v="16"/>
            <x v="17"/>
            <x v="18"/>
            <x v="19"/>
            <x v="21"/>
            <x v="22"/>
            <x v="23"/>
          </reference>
          <reference field="26" count="0"/>
        </references>
      </pivotArea>
    </format>
    <format dxfId="85">
      <pivotArea collapsedLevelsAreSubtotals="1" fieldPosition="0">
        <references count="2">
          <reference field="23" count="1" selected="0">
            <x v="5"/>
          </reference>
          <reference field="26" count="0"/>
        </references>
      </pivotArea>
    </format>
    <format dxfId="84">
      <pivotArea collapsedLevelsAreSubtotals="1" fieldPosition="0">
        <references count="2">
          <reference field="23" count="1" selected="0">
            <x v="5"/>
          </reference>
          <reference field="26" count="0"/>
        </references>
      </pivotArea>
    </format>
    <format dxfId="83">
      <pivotArea collapsedLevelsAreSubtotals="1" fieldPosition="0">
        <references count="2">
          <reference field="23" count="2" selected="0">
            <x v="6"/>
            <x v="7"/>
          </reference>
          <reference field="26" count="0"/>
        </references>
      </pivotArea>
    </format>
    <format dxfId="82">
      <pivotArea collapsedLevelsAreSubtotals="1" fieldPosition="0">
        <references count="2">
          <reference field="23" count="6" selected="0">
            <x v="9"/>
            <x v="10"/>
            <x v="11"/>
            <x v="12"/>
            <x v="13"/>
            <x v="14"/>
          </reference>
          <reference field="26" count="0"/>
        </references>
      </pivotArea>
    </format>
    <format dxfId="81">
      <pivotArea collapsedLevelsAreSubtotals="1" fieldPosition="0">
        <references count="2">
          <reference field="23" count="1" selected="0">
            <x v="20"/>
          </reference>
          <reference field="26" count="0"/>
        </references>
      </pivotArea>
    </format>
    <format dxfId="80">
      <pivotArea collapsedLevelsAreSubtotals="1" fieldPosition="0">
        <references count="2">
          <reference field="23" count="1" selected="0">
            <x v="24"/>
          </reference>
          <reference field="26" count="12">
            <x v="0"/>
            <x v="1"/>
            <x v="2"/>
            <x v="3"/>
            <x v="4"/>
            <x v="5"/>
            <x v="6"/>
            <x v="7"/>
            <x v="8"/>
            <x v="9"/>
            <x v="10"/>
            <x v="11"/>
          </reference>
        </references>
      </pivotArea>
    </format>
    <format dxfId="79">
      <pivotArea field="26" grandCol="1" collapsedLevelsAreSubtotals="1" axis="axisRow" fieldPosition="0">
        <references count="1">
          <reference field="26" count="12">
            <x v="0"/>
            <x v="1"/>
            <x v="2"/>
            <x v="3"/>
            <x v="4"/>
            <x v="5"/>
            <x v="6"/>
            <x v="7"/>
            <x v="8"/>
            <x v="9"/>
            <x v="10"/>
            <x v="11"/>
          </reference>
        </references>
      </pivotArea>
    </format>
    <format dxfId="78">
      <pivotArea collapsedLevelsAreSubtotals="1" fieldPosition="0">
        <references count="2">
          <reference field="23" count="1" selected="0">
            <x v="24"/>
          </reference>
          <reference field="26" count="1">
            <x v="12"/>
          </reference>
        </references>
      </pivotArea>
    </format>
    <format dxfId="77">
      <pivotArea field="26" grandCol="1" collapsedLevelsAreSubtotals="1" axis="axisRow" fieldPosition="0">
        <references count="1">
          <reference field="26" count="1">
            <x v="12"/>
          </reference>
        </references>
      </pivotArea>
    </format>
    <format dxfId="76">
      <pivotArea collapsedLevelsAreSubtotals="1" fieldPosition="0">
        <references count="2">
          <reference field="23" count="2" selected="0">
            <x v="6"/>
            <x v="7"/>
          </reference>
          <reference field="26" count="0"/>
        </references>
      </pivotArea>
    </format>
    <format dxfId="75">
      <pivotArea collapsedLevelsAreSubtotals="1" fieldPosition="0">
        <references count="2">
          <reference field="23" count="1" selected="0">
            <x v="8"/>
          </reference>
          <reference field="26" count="0"/>
        </references>
      </pivotArea>
    </format>
    <format dxfId="74">
      <pivotArea collapsedLevelsAreSubtotals="1" fieldPosition="0">
        <references count="2">
          <reference field="23" count="1" selected="0">
            <x v="9"/>
          </reference>
          <reference field="26" count="0"/>
        </references>
      </pivotArea>
    </format>
    <format dxfId="0">
      <pivotArea collapsedLevelsAreSubtotals="1" fieldPosition="0">
        <references count="2">
          <reference field="23" count="4" selected="0">
            <x v="10"/>
            <x v="11"/>
            <x v="12"/>
            <x v="13"/>
          </reference>
          <reference field="26" count="0"/>
        </references>
      </pivotArea>
    </format>
  </formats>
  <pivotTableStyleInfo name="PivotStyleLight16" showRowHeaders="1" showColHeaders="1" showRowStripes="0" showColStripes="0" showLastColumn="1"/>
</pivotTableDefinition>
</file>

<file path=xl/pivotTables/pivotTable5.xml><?xml version="1.0" encoding="utf-8"?>
<pivotTableDefinition xmlns="http://schemas.openxmlformats.org/spreadsheetml/2006/main" name="TablaDinámica4" cacheId="4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92:E107" firstHeaderRow="1" firstDataRow="3" firstDataCol="1"/>
  <pivotFields count="34">
    <pivotField showAll="0"/>
    <pivotField showAll="0"/>
    <pivotField showAll="0"/>
    <pivotField showAll="0"/>
    <pivotField axis="axisRow" showAll="0">
      <items count="3">
        <item m="1" x="1"/>
        <item x="0"/>
        <item t="default"/>
      </items>
    </pivotField>
    <pivotField axis="axisRow" showAll="0">
      <items count="8">
        <item m="1" x="3"/>
        <item x="0"/>
        <item x="1"/>
        <item m="1" x="5"/>
        <item m="1" x="2"/>
        <item m="1" x="4"/>
        <item m="1" x="6"/>
        <item t="default"/>
      </items>
    </pivotField>
    <pivotField axis="axisRow" showAll="0">
      <items count="58">
        <item x="1"/>
        <item m="1" x="8"/>
        <item m="1" x="9"/>
        <item x="2"/>
        <item m="1" x="28"/>
        <item m="1" x="23"/>
        <item m="1" x="14"/>
        <item m="1" x="32"/>
        <item m="1" x="31"/>
        <item m="1" x="29"/>
        <item m="1" x="35"/>
        <item m="1" x="33"/>
        <item m="1" x="30"/>
        <item m="1" x="27"/>
        <item x="3"/>
        <item m="1" x="48"/>
        <item m="1" x="19"/>
        <item m="1" x="24"/>
        <item m="1" x="16"/>
        <item m="1" x="20"/>
        <item m="1" x="15"/>
        <item m="1" x="18"/>
        <item m="1" x="21"/>
        <item m="1" x="13"/>
        <item m="1" x="41"/>
        <item m="1" x="51"/>
        <item m="1" x="43"/>
        <item m="1" x="52"/>
        <item m="1" x="49"/>
        <item m="1" x="54"/>
        <item m="1" x="47"/>
        <item m="1" x="55"/>
        <item m="1" x="53"/>
        <item m="1" x="50"/>
        <item m="1" x="56"/>
        <item x="4"/>
        <item m="1" x="45"/>
        <item m="1" x="12"/>
        <item m="1" x="34"/>
        <item m="1" x="36"/>
        <item m="1" x="37"/>
        <item x="5"/>
        <item x="6"/>
        <item x="0"/>
        <item x="7"/>
        <item m="1" x="38"/>
        <item m="1" x="39"/>
        <item m="1" x="17"/>
        <item m="1" x="25"/>
        <item m="1" x="22"/>
        <item m="1" x="26"/>
        <item m="1" x="10"/>
        <item m="1" x="46"/>
        <item m="1" x="42"/>
        <item m="1" x="44"/>
        <item m="1" x="40"/>
        <item m="1" x="11"/>
        <item t="default"/>
      </items>
    </pivotField>
    <pivotField dataField="1" showAll="0"/>
    <pivotField showAll="0"/>
    <pivotField showAll="0"/>
    <pivotField axis="axisCol" showAll="0">
      <items count="4">
        <item m="1" x="1"/>
        <item m="1" x="2"/>
        <item x="0"/>
        <item t="default"/>
      </items>
    </pivotField>
    <pivotField axis="axisCol" showAll="0">
      <items count="7">
        <item x="1"/>
        <item m="1" x="2"/>
        <item x="0"/>
        <item m="1" x="4"/>
        <item m="1" x="5"/>
        <item m="1"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numFmtId="1" showAll="0"/>
    <pivotField showAll="0"/>
    <pivotField showAll="0"/>
    <pivotField showAll="0"/>
    <pivotField showAll="0"/>
  </pivotFields>
  <rowFields count="3">
    <field x="4"/>
    <field x="5"/>
    <field x="6"/>
  </rowFields>
  <rowItems count="13">
    <i>
      <x v="1"/>
    </i>
    <i r="1">
      <x v="1"/>
    </i>
    <i r="2">
      <x v="43"/>
    </i>
    <i r="1">
      <x v="2"/>
    </i>
    <i r="2">
      <x/>
    </i>
    <i r="2">
      <x v="3"/>
    </i>
    <i r="2">
      <x v="14"/>
    </i>
    <i r="2">
      <x v="35"/>
    </i>
    <i r="2">
      <x v="41"/>
    </i>
    <i r="2">
      <x v="42"/>
    </i>
    <i r="2">
      <x v="43"/>
    </i>
    <i r="2">
      <x v="44"/>
    </i>
    <i t="grand">
      <x/>
    </i>
  </rowItems>
  <colFields count="2">
    <field x="10"/>
    <field x="11"/>
  </colFields>
  <colItems count="4">
    <i>
      <x v="2"/>
      <x/>
    </i>
    <i r="1">
      <x v="2"/>
    </i>
    <i t="default">
      <x v="2"/>
    </i>
    <i t="grand">
      <x/>
    </i>
  </colItems>
  <dataFields count="1">
    <dataField name="Cuenta de CODIGO ACCION" fld="7" subtotal="count" baseField="6" baseItem="1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6.xml><?xml version="1.0" encoding="utf-8"?>
<pivotTableDefinition xmlns="http://schemas.openxmlformats.org/spreadsheetml/2006/main" name="TablaDinámica1" cacheId="4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17" firstHeaderRow="1" firstDataRow="1" firstDataCol="1" rowPageCount="1" colPageCount="1"/>
  <pivotFields count="34">
    <pivotField showAll="0"/>
    <pivotField showAll="0"/>
    <pivotField showAll="0"/>
    <pivotField showAll="0"/>
    <pivotField axis="axisRow" multipleItemSelectionAllowed="1" showAll="0">
      <items count="3">
        <item m="1" x="1"/>
        <item x="0"/>
        <item t="default"/>
      </items>
    </pivotField>
    <pivotField axis="axisPage" multipleItemSelectionAllowed="1" showAll="0">
      <items count="8">
        <item m="1" x="3"/>
        <item x="0"/>
        <item x="1"/>
        <item m="1" x="5"/>
        <item m="1" x="2"/>
        <item m="1" x="4"/>
        <item m="1" x="6"/>
        <item t="default"/>
      </items>
    </pivotField>
    <pivotField axis="axisRow" showAll="0">
      <items count="58">
        <item x="1"/>
        <item m="1" x="8"/>
        <item m="1" x="9"/>
        <item x="2"/>
        <item m="1" x="28"/>
        <item m="1" x="23"/>
        <item m="1" x="14"/>
        <item m="1" x="32"/>
        <item m="1" x="31"/>
        <item m="1" x="29"/>
        <item m="1" x="35"/>
        <item m="1" x="33"/>
        <item m="1" x="30"/>
        <item m="1" x="27"/>
        <item x="3"/>
        <item m="1" x="48"/>
        <item m="1" x="19"/>
        <item m="1" x="24"/>
        <item m="1" x="16"/>
        <item m="1" x="20"/>
        <item m="1" x="15"/>
        <item m="1" x="18"/>
        <item m="1" x="21"/>
        <item m="1" x="13"/>
        <item m="1" x="41"/>
        <item m="1" x="51"/>
        <item m="1" x="43"/>
        <item m="1" x="52"/>
        <item m="1" x="49"/>
        <item m="1" x="54"/>
        <item m="1" x="47"/>
        <item m="1" x="55"/>
        <item m="1" x="53"/>
        <item m="1" x="50"/>
        <item m="1" x="56"/>
        <item x="4"/>
        <item m="1" x="45"/>
        <item m="1" x="12"/>
        <item m="1" x="34"/>
        <item m="1" x="36"/>
        <item m="1" x="37"/>
        <item x="5"/>
        <item x="6"/>
        <item x="0"/>
        <item x="7"/>
        <item m="1" x="38"/>
        <item m="1" x="39"/>
        <item m="1" x="17"/>
        <item m="1" x="25"/>
        <item m="1" x="22"/>
        <item m="1" x="26"/>
        <item m="1" x="10"/>
        <item m="1" x="46"/>
        <item m="1" x="42"/>
        <item m="1" x="44"/>
        <item m="1" x="40"/>
        <item m="1" x="11"/>
        <item t="default"/>
      </items>
    </pivotField>
    <pivotField dataField="1" showAll="0"/>
    <pivotField showAll="0"/>
    <pivotField showAll="0"/>
    <pivotField axis="axisRow" showAll="0">
      <items count="4">
        <item m="1" x="1"/>
        <item m="1" x="2"/>
        <item x="0"/>
        <item t="default"/>
      </items>
    </pivotField>
    <pivotField axis="axisRow" showAll="0">
      <items count="7">
        <item x="1"/>
        <item m="1" x="2"/>
        <item x="0"/>
        <item m="1" x="4"/>
        <item m="1" x="5"/>
        <item m="1"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numFmtId="1" showAll="0"/>
    <pivotField showAll="0"/>
    <pivotField showAll="0"/>
    <pivotField showAll="0"/>
    <pivotField showAll="0"/>
  </pivotFields>
  <rowFields count="4">
    <field x="10"/>
    <field x="11"/>
    <field x="4"/>
    <field x="6"/>
  </rowFields>
  <rowItems count="14">
    <i>
      <x v="2"/>
    </i>
    <i r="1">
      <x/>
    </i>
    <i r="2">
      <x v="1"/>
    </i>
    <i r="3">
      <x/>
    </i>
    <i r="3">
      <x v="3"/>
    </i>
    <i r="3">
      <x v="14"/>
    </i>
    <i r="3">
      <x v="35"/>
    </i>
    <i r="3">
      <x v="41"/>
    </i>
    <i r="3">
      <x v="42"/>
    </i>
    <i r="1">
      <x v="2"/>
    </i>
    <i r="2">
      <x v="1"/>
    </i>
    <i r="3">
      <x v="43"/>
    </i>
    <i r="3">
      <x v="44"/>
    </i>
    <i t="grand">
      <x/>
    </i>
  </rowItems>
  <colItems count="1">
    <i/>
  </colItems>
  <pageFields count="1">
    <pageField fld="5" hier="-1"/>
  </pageFields>
  <dataFields count="1">
    <dataField name="# Acciones" fld="7" subtotal="count" baseField="6" baseItem="5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7.xml><?xml version="1.0" encoding="utf-8"?>
<pivotTableDefinition xmlns="http://schemas.openxmlformats.org/spreadsheetml/2006/main" name="TablaDinámica5" cacheId="4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F3:F80" firstHeaderRow="1" firstDataRow="1" firstDataCol="1"/>
  <pivotFields count="3">
    <pivotField axis="axisRow" showAll="0">
      <items count="3">
        <item x="0"/>
        <item x="1"/>
        <item t="default"/>
      </items>
    </pivotField>
    <pivotField axis="axisRow" showAll="0">
      <items count="8">
        <item x="1"/>
        <item x="5"/>
        <item x="6"/>
        <item x="2"/>
        <item x="4"/>
        <item x="0"/>
        <item x="3"/>
        <item t="default"/>
      </items>
    </pivotField>
    <pivotField axis="axisRow" showAll="0">
      <items count="5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54"/>
        <item x="35"/>
        <item x="36"/>
        <item x="37"/>
        <item x="38"/>
        <item x="39"/>
        <item x="55"/>
        <item x="56"/>
        <item x="40"/>
        <item x="41"/>
        <item x="42"/>
        <item x="51"/>
        <item x="43"/>
        <item x="44"/>
        <item x="45"/>
        <item x="46"/>
        <item x="47"/>
        <item x="52"/>
        <item x="48"/>
        <item x="53"/>
        <item x="49"/>
        <item x="50"/>
        <item t="default"/>
      </items>
    </pivotField>
  </pivotFields>
  <rowFields count="3">
    <field x="0"/>
    <field x="1"/>
    <field x="2"/>
  </rowFields>
  <rowItems count="77">
    <i>
      <x/>
    </i>
    <i r="1">
      <x v="3"/>
    </i>
    <i r="2">
      <x v="4"/>
    </i>
    <i r="2">
      <x v="5"/>
    </i>
    <i r="2">
      <x v="6"/>
    </i>
    <i r="2">
      <x v="10"/>
    </i>
    <i r="2">
      <x v="11"/>
    </i>
    <i r="2">
      <x v="12"/>
    </i>
    <i r="2">
      <x v="13"/>
    </i>
    <i r="2">
      <x v="15"/>
    </i>
    <i r="2">
      <x v="23"/>
    </i>
    <i r="2">
      <x v="24"/>
    </i>
    <i r="2">
      <x v="25"/>
    </i>
    <i r="2">
      <x v="26"/>
    </i>
    <i r="2">
      <x v="27"/>
    </i>
    <i r="2">
      <x v="28"/>
    </i>
    <i r="2">
      <x v="29"/>
    </i>
    <i r="2">
      <x v="30"/>
    </i>
    <i r="2">
      <x v="31"/>
    </i>
    <i r="2">
      <x v="32"/>
    </i>
    <i r="2">
      <x v="33"/>
    </i>
    <i r="2">
      <x v="34"/>
    </i>
    <i r="2">
      <x v="49"/>
    </i>
    <i r="2">
      <x v="50"/>
    </i>
    <i r="2">
      <x v="51"/>
    </i>
    <i r="2">
      <x v="53"/>
    </i>
    <i r="1">
      <x v="4"/>
    </i>
    <i r="2">
      <x v="44"/>
    </i>
    <i r="2">
      <x v="47"/>
    </i>
    <i r="2">
      <x v="55"/>
    </i>
    <i r="2">
      <x v="56"/>
    </i>
    <i r="1">
      <x v="5"/>
    </i>
    <i r="2">
      <x/>
    </i>
    <i r="2">
      <x v="3"/>
    </i>
    <i r="2">
      <x v="14"/>
    </i>
    <i r="1">
      <x v="6"/>
    </i>
    <i r="2">
      <x v="43"/>
    </i>
    <i r="2">
      <x v="44"/>
    </i>
    <i>
      <x v="1"/>
    </i>
    <i r="1">
      <x/>
    </i>
    <i r="2">
      <x v="1"/>
    </i>
    <i r="2">
      <x v="2"/>
    </i>
    <i r="2">
      <x v="7"/>
    </i>
    <i r="2">
      <x v="8"/>
    </i>
    <i r="2">
      <x v="9"/>
    </i>
    <i r="2">
      <x v="16"/>
    </i>
    <i r="2">
      <x v="17"/>
    </i>
    <i r="2">
      <x v="18"/>
    </i>
    <i r="2">
      <x v="19"/>
    </i>
    <i r="2">
      <x v="20"/>
    </i>
    <i r="2">
      <x v="21"/>
    </i>
    <i r="2">
      <x v="22"/>
    </i>
    <i r="2">
      <x v="36"/>
    </i>
    <i r="2">
      <x v="37"/>
    </i>
    <i r="2">
      <x v="38"/>
    </i>
    <i r="2">
      <x v="39"/>
    </i>
    <i r="2">
      <x v="40"/>
    </i>
    <i r="2">
      <x v="45"/>
    </i>
    <i r="2">
      <x v="48"/>
    </i>
    <i r="2">
      <x v="51"/>
    </i>
    <i r="1">
      <x v="1"/>
    </i>
    <i r="2">
      <x v="14"/>
    </i>
    <i r="2">
      <x v="43"/>
    </i>
    <i r="2">
      <x v="45"/>
    </i>
    <i r="2">
      <x v="46"/>
    </i>
    <i r="2">
      <x v="52"/>
    </i>
    <i r="2">
      <x v="54"/>
    </i>
    <i r="1">
      <x v="2"/>
    </i>
    <i r="2">
      <x/>
    </i>
    <i r="2">
      <x v="3"/>
    </i>
    <i r="2">
      <x v="14"/>
    </i>
    <i r="2">
      <x v="35"/>
    </i>
    <i r="2">
      <x v="41"/>
    </i>
    <i r="2">
      <x v="42"/>
    </i>
    <i r="2">
      <x v="43"/>
    </i>
    <i r="2">
      <x v="44"/>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8.xml><?xml version="1.0" encoding="utf-8"?>
<pivotTableDefinition xmlns="http://schemas.openxmlformats.org/spreadsheetml/2006/main" name="TablaDinámica4" cacheId="4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VIGENCIA">
  <location ref="A2:B4" firstHeaderRow="1" firstDataRow="1" firstDataCol="1"/>
  <pivotFields count="34">
    <pivotField showAll="0"/>
    <pivotField showAll="0"/>
    <pivotField showAll="0"/>
    <pivotField showAll="0"/>
    <pivotField axis="axisRow" showAll="0">
      <items count="3">
        <item sd="0" m="1" x="1"/>
        <item sd="0" x="0"/>
        <item t="default"/>
      </items>
    </pivotField>
    <pivotField showAll="0"/>
    <pivotField axis="axisRow" showAll="0">
      <items count="58">
        <item x="1"/>
        <item m="1" x="8"/>
        <item m="1" x="9"/>
        <item x="2"/>
        <item m="1" x="28"/>
        <item m="1" x="23"/>
        <item m="1" x="14"/>
        <item m="1" x="32"/>
        <item m="1" x="31"/>
        <item m="1" x="29"/>
        <item m="1" x="35"/>
        <item m="1" x="33"/>
        <item m="1" x="30"/>
        <item m="1" x="27"/>
        <item x="3"/>
        <item m="1" x="48"/>
        <item m="1" x="19"/>
        <item m="1" x="24"/>
        <item m="1" x="16"/>
        <item m="1" x="20"/>
        <item m="1" x="15"/>
        <item m="1" x="18"/>
        <item m="1" x="21"/>
        <item m="1" x="13"/>
        <item m="1" x="41"/>
        <item m="1" x="51"/>
        <item m="1" x="43"/>
        <item m="1" x="52"/>
        <item m="1" x="49"/>
        <item m="1" x="54"/>
        <item m="1" x="47"/>
        <item m="1" x="55"/>
        <item m="1" x="53"/>
        <item m="1" x="50"/>
        <item m="1" x="56"/>
        <item x="4"/>
        <item m="1" x="45"/>
        <item m="1" x="12"/>
        <item m="1" x="34"/>
        <item m="1" x="36"/>
        <item m="1" x="37"/>
        <item x="5"/>
        <item x="6"/>
        <item x="0"/>
        <item x="7"/>
        <item m="1" x="38"/>
        <item m="1" x="39"/>
        <item m="1" x="17"/>
        <item m="1" x="25"/>
        <item m="1" x="22"/>
        <item m="1" x="26"/>
        <item m="1" x="10"/>
        <item m="1" x="46"/>
        <item m="1" x="42"/>
        <item m="1" x="44"/>
        <item m="1" x="40"/>
        <item m="1" x="11"/>
        <item t="default"/>
      </items>
    </pivotField>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1" showAll="0"/>
    <pivotField numFmtId="1" showAll="0"/>
    <pivotField showAll="0"/>
    <pivotField showAll="0"/>
    <pivotField showAll="0"/>
    <pivotField showAll="0"/>
  </pivotFields>
  <rowFields count="2">
    <field x="4"/>
    <field x="6"/>
  </rowFields>
  <rowItems count="2">
    <i>
      <x v="1"/>
    </i>
    <i t="grand">
      <x/>
    </i>
  </rowItems>
  <colItems count="1">
    <i/>
  </colItems>
  <dataFields count="1">
    <dataField name="# ACCIONES" fld="7" subtotal="count" baseField="6" baseItem="31"/>
  </dataFields>
  <formats count="30">
    <format dxfId="30">
      <pivotArea type="all" dataOnly="0" outline="0" fieldPosition="0"/>
    </format>
    <format dxfId="29">
      <pivotArea outline="0" collapsedLevelsAreSubtotals="1" fieldPosition="0"/>
    </format>
    <format dxfId="28">
      <pivotArea field="4" type="button" dataOnly="0" labelOnly="1" outline="0" axis="axisRow" fieldPosition="0"/>
    </format>
    <format dxfId="27">
      <pivotArea dataOnly="0" labelOnly="1" outline="0" axis="axisValues" fieldPosition="0"/>
    </format>
    <format dxfId="26">
      <pivotArea dataOnly="0" labelOnly="1" fieldPosition="0">
        <references count="1">
          <reference field="4" count="0"/>
        </references>
      </pivotArea>
    </format>
    <format dxfId="25">
      <pivotArea dataOnly="0" labelOnly="1" grandRow="1" outline="0" fieldPosition="0"/>
    </format>
    <format dxfId="24">
      <pivotArea dataOnly="0" labelOnly="1" outline="0" axis="axisValues" fieldPosition="0"/>
    </format>
    <format dxfId="23">
      <pivotArea grandRow="1" outline="0" collapsedLevelsAreSubtotals="1" fieldPosition="0"/>
    </format>
    <format dxfId="22">
      <pivotArea dataOnly="0" labelOnly="1" grandRow="1" outline="0" fieldPosition="0"/>
    </format>
    <format dxfId="21">
      <pivotArea type="all" dataOnly="0" outline="0" fieldPosition="0"/>
    </format>
    <format dxfId="20">
      <pivotArea outline="0" collapsedLevelsAreSubtotals="1" fieldPosition="0"/>
    </format>
    <format dxfId="19">
      <pivotArea field="4" type="button" dataOnly="0" labelOnly="1" outline="0" axis="axisRow" fieldPosition="0"/>
    </format>
    <format dxfId="18">
      <pivotArea dataOnly="0" labelOnly="1" outline="0" axis="axisValues" fieldPosition="0"/>
    </format>
    <format dxfId="17">
      <pivotArea dataOnly="0" labelOnly="1" fieldPosition="0">
        <references count="1">
          <reference field="4" count="0"/>
        </references>
      </pivotArea>
    </format>
    <format dxfId="16">
      <pivotArea dataOnly="0" labelOnly="1" grandRow="1" outline="0" fieldPosition="0"/>
    </format>
    <format dxfId="15">
      <pivotArea dataOnly="0" labelOnly="1" outline="0" axis="axisValues" fieldPosition="0"/>
    </format>
    <format dxfId="14">
      <pivotArea type="all" dataOnly="0" outline="0" fieldPosition="0"/>
    </format>
    <format dxfId="13">
      <pivotArea outline="0" collapsedLevelsAreSubtotals="1" fieldPosition="0"/>
    </format>
    <format dxfId="12">
      <pivotArea field="4" type="button" dataOnly="0" labelOnly="1" outline="0" axis="axisRow" fieldPosition="0"/>
    </format>
    <format dxfId="11">
      <pivotArea dataOnly="0" labelOnly="1" outline="0" axis="axisValues" fieldPosition="0"/>
    </format>
    <format dxfId="10">
      <pivotArea dataOnly="0" labelOnly="1" fieldPosition="0">
        <references count="1">
          <reference field="4" count="0"/>
        </references>
      </pivotArea>
    </format>
    <format dxfId="9">
      <pivotArea dataOnly="0" labelOnly="1" grandRow="1" outline="0" fieldPosition="0"/>
    </format>
    <format dxfId="8">
      <pivotArea dataOnly="0" labelOnly="1" outline="0" axis="axisValues" fieldPosition="0"/>
    </format>
    <format dxfId="7">
      <pivotArea type="all" dataOnly="0" outline="0" fieldPosition="0"/>
    </format>
    <format dxfId="6">
      <pivotArea outline="0" collapsedLevelsAreSubtotals="1" fieldPosition="0"/>
    </format>
    <format dxfId="5">
      <pivotArea field="4" type="button" dataOnly="0" labelOnly="1" outline="0" axis="axisRow" fieldPosition="0"/>
    </format>
    <format dxfId="4">
      <pivotArea dataOnly="0" labelOnly="1" outline="0" axis="axisValues" fieldPosition="0"/>
    </format>
    <format dxfId="3">
      <pivotArea dataOnly="0" labelOnly="1" fieldPosition="0">
        <references count="1">
          <reference field="4" count="0"/>
        </references>
      </pivotArea>
    </format>
    <format dxfId="2">
      <pivotArea dataOnly="0" labelOnly="1" grandRow="1" outline="0" fieldPosition="0"/>
    </format>
    <format dxfId="1">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1" name="Tabla1" displayName="Tabla1" ref="A1:AH8" totalsRowShown="0">
  <autoFilter ref="A1:AH8"/>
  <tableColumns count="34">
    <tableColumn id="1" name="FECHA REPORTE DE LA INFORMACIÓN"/>
    <tableColumn id="2" name="SECTORIAL"/>
    <tableColumn id="3" name="NOMBRE DE LA ENTIDAD"/>
    <tableColumn id="4" name="CÓDIGO ENTIDAD"/>
    <tableColumn id="5" name="VIGENCIA DE LA AUDITORÍA O VISITA"/>
    <tableColumn id="6" name="CODIGO AUDITORÍA SEGÚN PAD DE LA VIGENCIA"/>
    <tableColumn id="7" name="No. HALLAZGO"/>
    <tableColumn id="8" name="CODIGO ACCION"/>
    <tableColumn id="9" name="SECTORIAL QUE GENERO LA AUDITORÍA "/>
    <tableColumn id="10" name="MODALIDAD"/>
    <tableColumn id="11" name="COMPONENTE"/>
    <tableColumn id="12" name="FACTOR"/>
    <tableColumn id="13" name="DESCRIPCIÓN HALLAZGO"/>
    <tableColumn id="14" name="ADMINISTRATIVA"/>
    <tableColumn id="15" name="DISCIPLINARIA"/>
    <tableColumn id="16" name="FISCAL"/>
    <tableColumn id="17" name="CAUSA HALLAZGO"/>
    <tableColumn id="18" name="DESCRIPCIÓN ACCIÓN"/>
    <tableColumn id="19" name="NOMBRE INDICADOR"/>
    <tableColumn id="20" name="FORMULA INDICADOR"/>
    <tableColumn id="21" name="VALOR META"/>
    <tableColumn id="22" name="AREA RESPONSABLE"/>
    <tableColumn id="23" name="FECHA DE INICIO"/>
    <tableColumn id="24" name="FECHA DE TERMINACIÓN"/>
    <tableColumn id="25" name="ESTADO ENTIDAD"/>
    <tableColumn id="26" name="ESTADO AUDITOR"/>
    <tableColumn id="27" name="SUBSECRETARIA DESPUÉS DEL REDISEÑO"/>
    <tableColumn id="28" name="DEPENDENCIA DESPUÉS DEL REDISEÑO"/>
    <tableColumn id="29" name="EFICACIA "/>
    <tableColumn id="30" name="EFECTIVIDAD"/>
    <tableColumn id="31" name="ESTADO Y EVALUACIÓN AUDITOR _x000a_(OCI - SDM)"/>
    <tableColumn id="32" name="FECHA SEGUIMIENTO " dataDxfId="99"/>
    <tableColumn id="33" name="NOMBRE AUDITOR"/>
    <tableColumn id="34" name="ANÁLISIS SEGUIMIENTO ENTIDAD" dataDxfId="98"/>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pivotTable" Target="../pivotTables/pivotTable4.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pivotTable" Target="../pivotTables/pivotTable6.xml"/><Relationship Id="rId1" Type="http://schemas.openxmlformats.org/officeDocument/2006/relationships/pivotTable" Target="../pivotTables/pivotTable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7.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16"/>
  <sheetViews>
    <sheetView topLeftCell="A229" workbookViewId="0">
      <selection activeCell="C32" sqref="C32"/>
    </sheetView>
  </sheetViews>
  <sheetFormatPr baseColWidth="10" defaultColWidth="9.140625" defaultRowHeight="15" x14ac:dyDescent="0.25"/>
  <cols>
    <col min="1" max="1" width="8.28515625" customWidth="1"/>
    <col min="2" max="2" width="11.7109375" customWidth="1"/>
    <col min="3" max="3" width="16.140625" customWidth="1"/>
    <col min="4" max="4" width="14.5703125" customWidth="1"/>
    <col min="5" max="5" width="10" customWidth="1"/>
    <col min="6" max="6" width="8.7109375" customWidth="1"/>
    <col min="7" max="7" width="10.140625" customWidth="1"/>
    <col min="8" max="8" width="13" customWidth="1"/>
    <col min="9" max="9" width="12.5703125" customWidth="1"/>
    <col min="10" max="10" width="17.85546875" customWidth="1"/>
    <col min="11" max="11" width="10.140625" customWidth="1"/>
    <col min="12" max="12" width="9.28515625" customWidth="1"/>
    <col min="13" max="13" width="7.7109375" customWidth="1"/>
    <col min="14" max="14" width="18.140625" customWidth="1"/>
    <col min="15" max="15" width="17" customWidth="1"/>
    <col min="16" max="16" width="22.42578125" customWidth="1"/>
    <col min="17" max="17" width="17.85546875" customWidth="1"/>
    <col min="18" max="18" width="20.5703125" customWidth="1"/>
    <col min="19" max="19" width="15.5703125" customWidth="1"/>
    <col min="20" max="20" width="20.42578125" customWidth="1"/>
    <col min="21" max="21" width="14.5703125" customWidth="1"/>
    <col min="22" max="22" width="14" customWidth="1"/>
    <col min="23" max="23" width="14.140625" customWidth="1"/>
    <col min="24" max="24" width="14.28515625" customWidth="1"/>
  </cols>
  <sheetData>
    <row r="1" spans="1:24" ht="15.75" x14ac:dyDescent="0.25">
      <c r="A1" s="1" t="s">
        <v>0</v>
      </c>
    </row>
    <row r="2" spans="1:24" ht="42.75" customHeight="1" x14ac:dyDescent="0.25">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2" t="s">
        <v>21</v>
      </c>
      <c r="V2" s="2" t="s">
        <v>22</v>
      </c>
      <c r="W2" s="2" t="s">
        <v>23</v>
      </c>
      <c r="X2" s="2" t="s">
        <v>24</v>
      </c>
    </row>
    <row r="3" spans="1:24" x14ac:dyDescent="0.25">
      <c r="A3" s="3">
        <v>1</v>
      </c>
      <c r="B3" s="4" t="s">
        <v>25</v>
      </c>
      <c r="C3" s="4" t="s">
        <v>26</v>
      </c>
      <c r="D3" s="4" t="s">
        <v>27</v>
      </c>
      <c r="E3" s="4" t="s">
        <v>28</v>
      </c>
      <c r="F3" s="4">
        <v>2014</v>
      </c>
      <c r="G3" s="4">
        <v>868</v>
      </c>
      <c r="H3" s="4" t="s">
        <v>29</v>
      </c>
      <c r="I3" s="4">
        <v>1</v>
      </c>
      <c r="J3" s="4" t="s">
        <v>30</v>
      </c>
      <c r="K3" s="4" t="s">
        <v>31</v>
      </c>
      <c r="L3" s="4" t="s">
        <v>32</v>
      </c>
      <c r="M3" s="4" t="s">
        <v>33</v>
      </c>
      <c r="N3" s="4" t="s">
        <v>34</v>
      </c>
      <c r="O3" s="4" t="s">
        <v>35</v>
      </c>
      <c r="P3" s="4" t="s">
        <v>36</v>
      </c>
      <c r="Q3" s="4" t="s">
        <v>37</v>
      </c>
      <c r="R3" s="4" t="s">
        <v>38</v>
      </c>
      <c r="S3" s="4">
        <v>100</v>
      </c>
      <c r="T3" s="4" t="s">
        <v>39</v>
      </c>
      <c r="U3" s="4" t="s">
        <v>40</v>
      </c>
      <c r="V3" s="4" t="s">
        <v>41</v>
      </c>
      <c r="W3" s="4" t="s">
        <v>42</v>
      </c>
      <c r="X3" s="4" t="s">
        <v>43</v>
      </c>
    </row>
    <row r="4" spans="1:24" x14ac:dyDescent="0.25">
      <c r="A4" s="3">
        <v>2</v>
      </c>
      <c r="B4" s="4" t="s">
        <v>25</v>
      </c>
      <c r="C4" s="4" t="s">
        <v>26</v>
      </c>
      <c r="D4" s="4" t="s">
        <v>27</v>
      </c>
      <c r="E4" s="4" t="s">
        <v>28</v>
      </c>
      <c r="F4" s="4">
        <v>2014</v>
      </c>
      <c r="G4" s="4">
        <v>809</v>
      </c>
      <c r="H4" s="4" t="s">
        <v>44</v>
      </c>
      <c r="I4" s="4">
        <v>1</v>
      </c>
      <c r="J4" s="4" t="s">
        <v>30</v>
      </c>
      <c r="K4" s="4" t="s">
        <v>31</v>
      </c>
      <c r="L4" s="4" t="s">
        <v>32</v>
      </c>
      <c r="M4" s="4" t="s">
        <v>33</v>
      </c>
      <c r="N4" s="4" t="s">
        <v>45</v>
      </c>
      <c r="O4" s="4" t="s">
        <v>46</v>
      </c>
      <c r="P4" s="4" t="s">
        <v>47</v>
      </c>
      <c r="Q4" s="4" t="s">
        <v>48</v>
      </c>
      <c r="R4" s="4" t="s">
        <v>49</v>
      </c>
      <c r="S4" s="4">
        <v>1</v>
      </c>
      <c r="T4" s="4" t="s">
        <v>50</v>
      </c>
      <c r="U4" s="4" t="s">
        <v>51</v>
      </c>
      <c r="V4" s="4" t="s">
        <v>52</v>
      </c>
      <c r="W4" s="4" t="s">
        <v>42</v>
      </c>
      <c r="X4" s="4" t="s">
        <v>53</v>
      </c>
    </row>
    <row r="5" spans="1:24" x14ac:dyDescent="0.25">
      <c r="A5" s="3">
        <v>3</v>
      </c>
      <c r="B5" s="4" t="s">
        <v>25</v>
      </c>
      <c r="C5" s="4" t="s">
        <v>26</v>
      </c>
      <c r="D5" s="4" t="s">
        <v>27</v>
      </c>
      <c r="E5" s="4" t="s">
        <v>28</v>
      </c>
      <c r="F5" s="4">
        <v>2014</v>
      </c>
      <c r="G5" s="4">
        <v>809</v>
      </c>
      <c r="H5" s="4" t="s">
        <v>44</v>
      </c>
      <c r="I5" s="4">
        <v>2</v>
      </c>
      <c r="J5" s="4" t="s">
        <v>30</v>
      </c>
      <c r="K5" s="4" t="s">
        <v>31</v>
      </c>
      <c r="L5" s="4" t="s">
        <v>32</v>
      </c>
      <c r="M5" s="4" t="s">
        <v>33</v>
      </c>
      <c r="N5" s="4" t="s">
        <v>45</v>
      </c>
      <c r="O5" s="4" t="s">
        <v>46</v>
      </c>
      <c r="P5" s="4" t="s">
        <v>54</v>
      </c>
      <c r="Q5" s="4" t="s">
        <v>55</v>
      </c>
      <c r="R5" s="4" t="s">
        <v>56</v>
      </c>
      <c r="S5" s="4">
        <v>1</v>
      </c>
      <c r="T5" s="4" t="s">
        <v>50</v>
      </c>
      <c r="U5" s="4" t="s">
        <v>51</v>
      </c>
      <c r="V5" s="4" t="s">
        <v>57</v>
      </c>
      <c r="W5" s="4" t="s">
        <v>42</v>
      </c>
      <c r="X5" s="4" t="s">
        <v>53</v>
      </c>
    </row>
    <row r="6" spans="1:24" x14ac:dyDescent="0.25">
      <c r="A6" s="3">
        <v>4</v>
      </c>
      <c r="B6" s="4" t="s">
        <v>25</v>
      </c>
      <c r="C6" s="4" t="s">
        <v>26</v>
      </c>
      <c r="D6" s="4" t="s">
        <v>27</v>
      </c>
      <c r="E6" s="4" t="s">
        <v>28</v>
      </c>
      <c r="F6" s="4">
        <v>2014</v>
      </c>
      <c r="G6" s="4">
        <v>809</v>
      </c>
      <c r="H6" s="4" t="s">
        <v>44</v>
      </c>
      <c r="I6" s="4">
        <v>3</v>
      </c>
      <c r="J6" s="4" t="s">
        <v>30</v>
      </c>
      <c r="K6" s="4" t="s">
        <v>31</v>
      </c>
      <c r="L6" s="4" t="s">
        <v>32</v>
      </c>
      <c r="M6" s="4" t="s">
        <v>33</v>
      </c>
      <c r="N6" s="4" t="s">
        <v>45</v>
      </c>
      <c r="O6" s="4" t="s">
        <v>46</v>
      </c>
      <c r="P6" s="4" t="s">
        <v>58</v>
      </c>
      <c r="Q6" s="4" t="s">
        <v>59</v>
      </c>
      <c r="R6" s="4" t="s">
        <v>60</v>
      </c>
      <c r="S6" s="4">
        <v>1</v>
      </c>
      <c r="T6" s="4" t="s">
        <v>61</v>
      </c>
      <c r="U6" s="4" t="s">
        <v>51</v>
      </c>
      <c r="V6" s="4" t="s">
        <v>62</v>
      </c>
      <c r="W6" s="4" t="s">
        <v>42</v>
      </c>
      <c r="X6" s="4" t="s">
        <v>53</v>
      </c>
    </row>
    <row r="7" spans="1:24" x14ac:dyDescent="0.25">
      <c r="A7" s="3">
        <v>5</v>
      </c>
      <c r="B7" s="4" t="s">
        <v>25</v>
      </c>
      <c r="C7" s="4" t="s">
        <v>26</v>
      </c>
      <c r="D7" s="4" t="s">
        <v>27</v>
      </c>
      <c r="E7" s="4" t="s">
        <v>28</v>
      </c>
      <c r="F7" s="4">
        <v>2014</v>
      </c>
      <c r="G7" s="4">
        <v>809</v>
      </c>
      <c r="H7" s="4" t="s">
        <v>44</v>
      </c>
      <c r="I7" s="4">
        <v>4</v>
      </c>
      <c r="J7" s="4" t="s">
        <v>30</v>
      </c>
      <c r="K7" s="4" t="s">
        <v>31</v>
      </c>
      <c r="L7" s="4" t="s">
        <v>32</v>
      </c>
      <c r="M7" s="4" t="s">
        <v>33</v>
      </c>
      <c r="N7" s="4" t="s">
        <v>45</v>
      </c>
      <c r="O7" s="4" t="s">
        <v>46</v>
      </c>
      <c r="P7" s="4" t="s">
        <v>63</v>
      </c>
      <c r="Q7" s="4" t="s">
        <v>48</v>
      </c>
      <c r="R7" s="4" t="s">
        <v>64</v>
      </c>
      <c r="S7" s="4">
        <v>1</v>
      </c>
      <c r="T7" s="4" t="s">
        <v>50</v>
      </c>
      <c r="U7" s="4" t="s">
        <v>51</v>
      </c>
      <c r="V7" s="4" t="s">
        <v>62</v>
      </c>
      <c r="W7" s="4" t="s">
        <v>42</v>
      </c>
      <c r="X7" s="4" t="s">
        <v>53</v>
      </c>
    </row>
    <row r="8" spans="1:24" x14ac:dyDescent="0.25">
      <c r="A8" s="3">
        <v>6</v>
      </c>
      <c r="B8" s="4" t="s">
        <v>65</v>
      </c>
      <c r="C8" s="4" t="s">
        <v>26</v>
      </c>
      <c r="D8" s="4" t="s">
        <v>27</v>
      </c>
      <c r="E8" s="4" t="s">
        <v>28</v>
      </c>
      <c r="F8" s="4">
        <v>2017</v>
      </c>
      <c r="G8" s="4">
        <v>91</v>
      </c>
      <c r="H8" s="4" t="s">
        <v>66</v>
      </c>
      <c r="I8" s="4">
        <v>1</v>
      </c>
      <c r="J8" s="4" t="s">
        <v>30</v>
      </c>
      <c r="K8" s="4" t="s">
        <v>67</v>
      </c>
      <c r="L8" s="4" t="s">
        <v>32</v>
      </c>
      <c r="M8" s="4" t="s">
        <v>68</v>
      </c>
      <c r="N8" s="4" t="s">
        <v>69</v>
      </c>
      <c r="O8" s="4" t="s">
        <v>70</v>
      </c>
      <c r="P8" s="4" t="s">
        <v>71</v>
      </c>
      <c r="Q8" s="4" t="s">
        <v>72</v>
      </c>
      <c r="R8" s="4" t="s">
        <v>73</v>
      </c>
      <c r="S8" s="4">
        <v>100</v>
      </c>
      <c r="T8" s="4" t="s">
        <v>74</v>
      </c>
      <c r="U8" s="4" t="s">
        <v>75</v>
      </c>
      <c r="V8" s="4" t="s">
        <v>76</v>
      </c>
      <c r="W8" s="4" t="s">
        <v>42</v>
      </c>
      <c r="X8" s="4" t="s">
        <v>43</v>
      </c>
    </row>
    <row r="9" spans="1:24" x14ac:dyDescent="0.25">
      <c r="A9" s="3">
        <v>7</v>
      </c>
      <c r="B9" s="4" t="s">
        <v>65</v>
      </c>
      <c r="C9" s="4" t="s">
        <v>26</v>
      </c>
      <c r="D9" s="4" t="s">
        <v>27</v>
      </c>
      <c r="E9" s="4" t="s">
        <v>28</v>
      </c>
      <c r="F9" s="4">
        <v>2017</v>
      </c>
      <c r="G9" s="4">
        <v>91</v>
      </c>
      <c r="H9" s="4" t="s">
        <v>66</v>
      </c>
      <c r="I9" s="4">
        <v>2</v>
      </c>
      <c r="J9" s="4" t="s">
        <v>30</v>
      </c>
      <c r="K9" s="4" t="s">
        <v>67</v>
      </c>
      <c r="L9" s="4" t="s">
        <v>32</v>
      </c>
      <c r="M9" s="4" t="s">
        <v>68</v>
      </c>
      <c r="N9" s="4" t="s">
        <v>69</v>
      </c>
      <c r="O9" s="4" t="s">
        <v>70</v>
      </c>
      <c r="P9" s="4" t="s">
        <v>77</v>
      </c>
      <c r="Q9" s="4" t="s">
        <v>78</v>
      </c>
      <c r="R9" s="4" t="s">
        <v>79</v>
      </c>
      <c r="S9" s="4">
        <v>100</v>
      </c>
      <c r="T9" s="4" t="s">
        <v>74</v>
      </c>
      <c r="U9" s="4" t="s">
        <v>75</v>
      </c>
      <c r="V9" s="4" t="s">
        <v>76</v>
      </c>
      <c r="W9" s="4" t="s">
        <v>42</v>
      </c>
      <c r="X9" s="4" t="s">
        <v>43</v>
      </c>
    </row>
    <row r="10" spans="1:24" x14ac:dyDescent="0.25">
      <c r="A10" s="3">
        <v>8</v>
      </c>
      <c r="B10" s="4" t="s">
        <v>65</v>
      </c>
      <c r="C10" s="4" t="s">
        <v>26</v>
      </c>
      <c r="D10" s="4" t="s">
        <v>27</v>
      </c>
      <c r="E10" s="4" t="s">
        <v>28</v>
      </c>
      <c r="F10" s="4">
        <v>2017</v>
      </c>
      <c r="G10" s="4">
        <v>91</v>
      </c>
      <c r="H10" s="4" t="s">
        <v>66</v>
      </c>
      <c r="I10" s="4">
        <v>3</v>
      </c>
      <c r="J10" s="4" t="s">
        <v>30</v>
      </c>
      <c r="K10" s="4" t="s">
        <v>67</v>
      </c>
      <c r="L10" s="4" t="s">
        <v>32</v>
      </c>
      <c r="M10" s="4" t="s">
        <v>68</v>
      </c>
      <c r="N10" s="4" t="s">
        <v>69</v>
      </c>
      <c r="O10" s="4" t="s">
        <v>70</v>
      </c>
      <c r="P10" s="4" t="s">
        <v>80</v>
      </c>
      <c r="Q10" s="4" t="s">
        <v>81</v>
      </c>
      <c r="R10" s="4" t="s">
        <v>82</v>
      </c>
      <c r="S10" s="4">
        <v>1</v>
      </c>
      <c r="T10" s="4" t="s">
        <v>74</v>
      </c>
      <c r="U10" s="4" t="s">
        <v>75</v>
      </c>
      <c r="V10" s="4" t="s">
        <v>76</v>
      </c>
      <c r="W10" s="4" t="s">
        <v>42</v>
      </c>
      <c r="X10" s="4" t="s">
        <v>43</v>
      </c>
    </row>
    <row r="11" spans="1:24" x14ac:dyDescent="0.25">
      <c r="A11" s="3">
        <v>9</v>
      </c>
      <c r="B11" s="4" t="s">
        <v>65</v>
      </c>
      <c r="C11" s="4" t="s">
        <v>26</v>
      </c>
      <c r="D11" s="4" t="s">
        <v>27</v>
      </c>
      <c r="E11" s="4" t="s">
        <v>28</v>
      </c>
      <c r="F11" s="4">
        <v>2017</v>
      </c>
      <c r="G11" s="4">
        <v>91</v>
      </c>
      <c r="H11" s="4" t="s">
        <v>66</v>
      </c>
      <c r="I11" s="4">
        <v>4</v>
      </c>
      <c r="J11" s="4" t="s">
        <v>30</v>
      </c>
      <c r="K11" s="4" t="s">
        <v>67</v>
      </c>
      <c r="L11" s="4" t="s">
        <v>32</v>
      </c>
      <c r="M11" s="4" t="s">
        <v>68</v>
      </c>
      <c r="N11" s="4" t="s">
        <v>69</v>
      </c>
      <c r="O11" s="4" t="s">
        <v>70</v>
      </c>
      <c r="P11" s="4" t="s">
        <v>83</v>
      </c>
      <c r="Q11" s="4" t="s">
        <v>84</v>
      </c>
      <c r="R11" s="4" t="s">
        <v>84</v>
      </c>
      <c r="S11" s="4">
        <v>1</v>
      </c>
      <c r="T11" s="4" t="s">
        <v>74</v>
      </c>
      <c r="U11" s="4" t="s">
        <v>75</v>
      </c>
      <c r="V11" s="4" t="s">
        <v>76</v>
      </c>
      <c r="W11" s="4" t="s">
        <v>42</v>
      </c>
      <c r="X11" s="4" t="s">
        <v>43</v>
      </c>
    </row>
    <row r="12" spans="1:24" x14ac:dyDescent="0.25">
      <c r="A12" s="3">
        <v>10</v>
      </c>
      <c r="B12" s="4" t="s">
        <v>65</v>
      </c>
      <c r="C12" s="4" t="s">
        <v>26</v>
      </c>
      <c r="D12" s="4" t="s">
        <v>27</v>
      </c>
      <c r="E12" s="4" t="s">
        <v>28</v>
      </c>
      <c r="F12" s="4">
        <v>2017</v>
      </c>
      <c r="G12" s="4">
        <v>91</v>
      </c>
      <c r="H12" s="4" t="s">
        <v>66</v>
      </c>
      <c r="I12" s="4">
        <v>5</v>
      </c>
      <c r="J12" s="4" t="s">
        <v>30</v>
      </c>
      <c r="K12" s="4" t="s">
        <v>67</v>
      </c>
      <c r="L12" s="4" t="s">
        <v>32</v>
      </c>
      <c r="M12" s="4" t="s">
        <v>68</v>
      </c>
      <c r="N12" s="4" t="s">
        <v>69</v>
      </c>
      <c r="O12" s="4" t="s">
        <v>70</v>
      </c>
      <c r="P12" s="4" t="s">
        <v>85</v>
      </c>
      <c r="Q12" s="4" t="s">
        <v>86</v>
      </c>
      <c r="R12" s="4" t="s">
        <v>73</v>
      </c>
      <c r="S12" s="4">
        <v>100</v>
      </c>
      <c r="T12" s="4" t="s">
        <v>74</v>
      </c>
      <c r="U12" s="4" t="s">
        <v>75</v>
      </c>
      <c r="V12" s="4" t="s">
        <v>76</v>
      </c>
      <c r="W12" s="4" t="s">
        <v>42</v>
      </c>
      <c r="X12" s="4" t="s">
        <v>43</v>
      </c>
    </row>
    <row r="13" spans="1:24" x14ac:dyDescent="0.25">
      <c r="A13" s="3">
        <v>11</v>
      </c>
      <c r="B13" s="4" t="s">
        <v>87</v>
      </c>
      <c r="C13" s="4" t="s">
        <v>26</v>
      </c>
      <c r="D13" s="4" t="s">
        <v>27</v>
      </c>
      <c r="E13" s="4" t="s">
        <v>28</v>
      </c>
      <c r="F13" s="4">
        <v>2016</v>
      </c>
      <c r="G13" s="4">
        <v>119</v>
      </c>
      <c r="H13" s="4" t="s">
        <v>66</v>
      </c>
      <c r="I13" s="4">
        <v>1</v>
      </c>
      <c r="J13" s="4" t="s">
        <v>30</v>
      </c>
      <c r="K13" s="4" t="s">
        <v>67</v>
      </c>
      <c r="L13" s="4" t="s">
        <v>32</v>
      </c>
      <c r="M13" s="4" t="s">
        <v>68</v>
      </c>
      <c r="N13" s="4" t="s">
        <v>88</v>
      </c>
      <c r="O13" s="4" t="s">
        <v>89</v>
      </c>
      <c r="P13" s="4" t="s">
        <v>90</v>
      </c>
      <c r="Q13" s="4" t="s">
        <v>91</v>
      </c>
      <c r="R13" s="4" t="s">
        <v>92</v>
      </c>
      <c r="S13" s="4">
        <v>1</v>
      </c>
      <c r="T13" s="4" t="s">
        <v>93</v>
      </c>
      <c r="U13" s="4" t="s">
        <v>94</v>
      </c>
      <c r="V13" s="4" t="s">
        <v>95</v>
      </c>
      <c r="W13" s="4" t="s">
        <v>42</v>
      </c>
      <c r="X13" s="4" t="s">
        <v>43</v>
      </c>
    </row>
    <row r="14" spans="1:24" x14ac:dyDescent="0.25">
      <c r="A14" s="3">
        <v>12</v>
      </c>
      <c r="B14" s="4" t="s">
        <v>87</v>
      </c>
      <c r="C14" s="4" t="s">
        <v>26</v>
      </c>
      <c r="D14" s="4" t="s">
        <v>27</v>
      </c>
      <c r="E14" s="4" t="s">
        <v>28</v>
      </c>
      <c r="F14" s="4">
        <v>2016</v>
      </c>
      <c r="G14" s="4">
        <v>119</v>
      </c>
      <c r="H14" s="4" t="s">
        <v>66</v>
      </c>
      <c r="I14" s="4">
        <v>2</v>
      </c>
      <c r="J14" s="4" t="s">
        <v>30</v>
      </c>
      <c r="K14" s="4" t="s">
        <v>67</v>
      </c>
      <c r="L14" s="4" t="s">
        <v>32</v>
      </c>
      <c r="M14" s="4" t="s">
        <v>68</v>
      </c>
      <c r="N14" s="4" t="s">
        <v>88</v>
      </c>
      <c r="O14" s="4" t="s">
        <v>96</v>
      </c>
      <c r="P14" s="4" t="s">
        <v>97</v>
      </c>
      <c r="Q14" s="4" t="s">
        <v>98</v>
      </c>
      <c r="R14" s="4" t="s">
        <v>99</v>
      </c>
      <c r="S14" s="4">
        <v>0.8</v>
      </c>
      <c r="T14" s="4" t="s">
        <v>93</v>
      </c>
      <c r="U14" s="4" t="s">
        <v>94</v>
      </c>
      <c r="V14" s="4" t="s">
        <v>100</v>
      </c>
      <c r="W14" s="4" t="s">
        <v>42</v>
      </c>
      <c r="X14" s="4" t="s">
        <v>43</v>
      </c>
    </row>
    <row r="15" spans="1:24" x14ac:dyDescent="0.25">
      <c r="A15" s="3">
        <v>13</v>
      </c>
      <c r="B15" s="4" t="s">
        <v>87</v>
      </c>
      <c r="C15" s="4" t="s">
        <v>26</v>
      </c>
      <c r="D15" s="4" t="s">
        <v>27</v>
      </c>
      <c r="E15" s="4" t="s">
        <v>28</v>
      </c>
      <c r="F15" s="4">
        <v>2016</v>
      </c>
      <c r="G15" s="4">
        <v>119</v>
      </c>
      <c r="H15" s="4" t="s">
        <v>101</v>
      </c>
      <c r="I15" s="4">
        <v>1</v>
      </c>
      <c r="J15" s="4" t="s">
        <v>30</v>
      </c>
      <c r="K15" s="4" t="s">
        <v>67</v>
      </c>
      <c r="L15" s="4" t="s">
        <v>32</v>
      </c>
      <c r="M15" s="4" t="s">
        <v>68</v>
      </c>
      <c r="N15" s="4" t="s">
        <v>102</v>
      </c>
      <c r="O15" s="4" t="s">
        <v>89</v>
      </c>
      <c r="P15" s="4" t="s">
        <v>90</v>
      </c>
      <c r="Q15" s="4" t="s">
        <v>91</v>
      </c>
      <c r="R15" s="4" t="s">
        <v>92</v>
      </c>
      <c r="S15" s="4">
        <v>1</v>
      </c>
      <c r="T15" s="4" t="s">
        <v>93</v>
      </c>
      <c r="U15" s="4" t="s">
        <v>94</v>
      </c>
      <c r="V15" s="4" t="s">
        <v>95</v>
      </c>
      <c r="W15" s="4" t="s">
        <v>42</v>
      </c>
      <c r="X15" s="4" t="s">
        <v>43</v>
      </c>
    </row>
    <row r="16" spans="1:24" x14ac:dyDescent="0.25">
      <c r="A16" s="3">
        <v>14</v>
      </c>
      <c r="B16" s="4" t="s">
        <v>87</v>
      </c>
      <c r="C16" s="4" t="s">
        <v>26</v>
      </c>
      <c r="D16" s="4" t="s">
        <v>27</v>
      </c>
      <c r="E16" s="4" t="s">
        <v>28</v>
      </c>
      <c r="F16" s="4">
        <v>2016</v>
      </c>
      <c r="G16" s="4">
        <v>119</v>
      </c>
      <c r="H16" s="4" t="s">
        <v>101</v>
      </c>
      <c r="I16" s="4">
        <v>2</v>
      </c>
      <c r="J16" s="4" t="s">
        <v>30</v>
      </c>
      <c r="K16" s="4" t="s">
        <v>67</v>
      </c>
      <c r="L16" s="4" t="s">
        <v>32</v>
      </c>
      <c r="M16" s="4" t="s">
        <v>68</v>
      </c>
      <c r="N16" s="4" t="s">
        <v>102</v>
      </c>
      <c r="O16" s="4" t="s">
        <v>103</v>
      </c>
      <c r="P16" s="4" t="s">
        <v>104</v>
      </c>
      <c r="Q16" s="4" t="s">
        <v>105</v>
      </c>
      <c r="R16" s="4" t="s">
        <v>106</v>
      </c>
      <c r="S16" s="4">
        <v>1</v>
      </c>
      <c r="T16" s="4" t="s">
        <v>93</v>
      </c>
      <c r="U16" s="4" t="s">
        <v>94</v>
      </c>
      <c r="V16" s="4" t="s">
        <v>95</v>
      </c>
      <c r="W16" s="4" t="s">
        <v>42</v>
      </c>
      <c r="X16" s="4" t="s">
        <v>43</v>
      </c>
    </row>
    <row r="17" spans="1:24" x14ac:dyDescent="0.25">
      <c r="A17" s="3">
        <v>15</v>
      </c>
      <c r="B17" s="4" t="s">
        <v>87</v>
      </c>
      <c r="C17" s="4" t="s">
        <v>26</v>
      </c>
      <c r="D17" s="4" t="s">
        <v>27</v>
      </c>
      <c r="E17" s="4" t="s">
        <v>28</v>
      </c>
      <c r="F17" s="4">
        <v>2016</v>
      </c>
      <c r="G17" s="4">
        <v>119</v>
      </c>
      <c r="H17" s="4" t="s">
        <v>101</v>
      </c>
      <c r="I17" s="4">
        <v>3</v>
      </c>
      <c r="J17" s="4" t="s">
        <v>30</v>
      </c>
      <c r="K17" s="4" t="s">
        <v>67</v>
      </c>
      <c r="L17" s="4" t="s">
        <v>32</v>
      </c>
      <c r="M17" s="4" t="s">
        <v>68</v>
      </c>
      <c r="N17" s="4" t="s">
        <v>102</v>
      </c>
      <c r="O17" s="4" t="s">
        <v>96</v>
      </c>
      <c r="P17" s="4" t="s">
        <v>97</v>
      </c>
      <c r="Q17" s="4" t="s">
        <v>98</v>
      </c>
      <c r="R17" s="4" t="s">
        <v>99</v>
      </c>
      <c r="S17" s="4">
        <v>0.8</v>
      </c>
      <c r="T17" s="4" t="s">
        <v>93</v>
      </c>
      <c r="U17" s="4" t="s">
        <v>94</v>
      </c>
      <c r="V17" s="4" t="s">
        <v>100</v>
      </c>
      <c r="W17" s="4" t="s">
        <v>42</v>
      </c>
      <c r="X17" s="4" t="s">
        <v>43</v>
      </c>
    </row>
    <row r="18" spans="1:24" x14ac:dyDescent="0.25">
      <c r="A18" s="3">
        <v>16</v>
      </c>
      <c r="B18" s="4" t="s">
        <v>65</v>
      </c>
      <c r="C18" s="4" t="s">
        <v>26</v>
      </c>
      <c r="D18" s="4" t="s">
        <v>27</v>
      </c>
      <c r="E18" s="4" t="s">
        <v>28</v>
      </c>
      <c r="F18" s="4">
        <v>2017</v>
      </c>
      <c r="G18" s="4">
        <v>91</v>
      </c>
      <c r="H18" s="4" t="s">
        <v>101</v>
      </c>
      <c r="I18" s="4">
        <v>1</v>
      </c>
      <c r="J18" s="4" t="s">
        <v>30</v>
      </c>
      <c r="K18" s="4" t="s">
        <v>67</v>
      </c>
      <c r="L18" s="4" t="s">
        <v>32</v>
      </c>
      <c r="M18" s="4" t="s">
        <v>68</v>
      </c>
      <c r="N18" s="4" t="s">
        <v>107</v>
      </c>
      <c r="O18" s="4" t="s">
        <v>108</v>
      </c>
      <c r="P18" s="4" t="s">
        <v>109</v>
      </c>
      <c r="Q18" s="4" t="s">
        <v>110</v>
      </c>
      <c r="R18" s="4" t="s">
        <v>111</v>
      </c>
      <c r="S18" s="4">
        <v>1</v>
      </c>
      <c r="T18" s="4" t="s">
        <v>74</v>
      </c>
      <c r="U18" s="4" t="s">
        <v>75</v>
      </c>
      <c r="V18" s="4" t="s">
        <v>76</v>
      </c>
      <c r="W18" s="4" t="s">
        <v>42</v>
      </c>
      <c r="X18" s="4" t="s">
        <v>43</v>
      </c>
    </row>
    <row r="19" spans="1:24" x14ac:dyDescent="0.25">
      <c r="A19" s="3">
        <v>17</v>
      </c>
      <c r="B19" s="4" t="s">
        <v>25</v>
      </c>
      <c r="C19" s="4" t="s">
        <v>26</v>
      </c>
      <c r="D19" s="4" t="s">
        <v>27</v>
      </c>
      <c r="E19" s="4" t="s">
        <v>28</v>
      </c>
      <c r="F19" s="4">
        <v>2014</v>
      </c>
      <c r="G19" s="4">
        <v>814</v>
      </c>
      <c r="H19" s="4" t="s">
        <v>112</v>
      </c>
      <c r="I19" s="4">
        <v>1</v>
      </c>
      <c r="J19" s="4" t="s">
        <v>30</v>
      </c>
      <c r="K19" s="4" t="s">
        <v>67</v>
      </c>
      <c r="L19" s="4" t="s">
        <v>32</v>
      </c>
      <c r="M19" s="4" t="s">
        <v>33</v>
      </c>
      <c r="N19" s="4" t="s">
        <v>113</v>
      </c>
      <c r="O19" s="4" t="s">
        <v>114</v>
      </c>
      <c r="P19" s="4" t="s">
        <v>115</v>
      </c>
      <c r="Q19" s="4" t="s">
        <v>116</v>
      </c>
      <c r="R19" s="4" t="s">
        <v>117</v>
      </c>
      <c r="S19" s="4">
        <v>1</v>
      </c>
      <c r="T19" s="4" t="s">
        <v>50</v>
      </c>
      <c r="U19" s="4" t="s">
        <v>118</v>
      </c>
      <c r="V19" s="4" t="s">
        <v>119</v>
      </c>
      <c r="W19" s="4" t="s">
        <v>42</v>
      </c>
      <c r="X19" s="4" t="s">
        <v>43</v>
      </c>
    </row>
    <row r="20" spans="1:24" x14ac:dyDescent="0.25">
      <c r="A20" s="3">
        <v>18</v>
      </c>
      <c r="B20" s="4" t="s">
        <v>25</v>
      </c>
      <c r="C20" s="4" t="s">
        <v>26</v>
      </c>
      <c r="D20" s="4" t="s">
        <v>27</v>
      </c>
      <c r="E20" s="4" t="s">
        <v>28</v>
      </c>
      <c r="F20" s="4">
        <v>2014</v>
      </c>
      <c r="G20" s="4">
        <v>825</v>
      </c>
      <c r="H20" s="4" t="s">
        <v>120</v>
      </c>
      <c r="I20" s="4">
        <v>1</v>
      </c>
      <c r="J20" s="4" t="s">
        <v>30</v>
      </c>
      <c r="K20" s="4" t="s">
        <v>67</v>
      </c>
      <c r="L20" s="4" t="s">
        <v>32</v>
      </c>
      <c r="M20" s="4" t="s">
        <v>33</v>
      </c>
      <c r="N20" s="4" t="s">
        <v>121</v>
      </c>
      <c r="O20" s="4" t="s">
        <v>122</v>
      </c>
      <c r="P20" s="4" t="s">
        <v>123</v>
      </c>
      <c r="Q20" s="4" t="s">
        <v>124</v>
      </c>
      <c r="R20" s="4" t="s">
        <v>125</v>
      </c>
      <c r="S20" s="4">
        <v>1</v>
      </c>
      <c r="T20" s="4" t="s">
        <v>126</v>
      </c>
      <c r="U20" s="4" t="s">
        <v>127</v>
      </c>
      <c r="V20" s="4" t="s">
        <v>128</v>
      </c>
      <c r="W20" s="4" t="s">
        <v>42</v>
      </c>
      <c r="X20" s="4" t="s">
        <v>53</v>
      </c>
    </row>
    <row r="21" spans="1:24" x14ac:dyDescent="0.25">
      <c r="A21" s="3">
        <v>19</v>
      </c>
      <c r="B21" s="4" t="s">
        <v>25</v>
      </c>
      <c r="C21" s="4" t="s">
        <v>26</v>
      </c>
      <c r="D21" s="4" t="s">
        <v>27</v>
      </c>
      <c r="E21" s="4" t="s">
        <v>28</v>
      </c>
      <c r="F21" s="4">
        <v>2014</v>
      </c>
      <c r="G21" s="4">
        <v>826</v>
      </c>
      <c r="H21" s="4" t="s">
        <v>129</v>
      </c>
      <c r="I21" s="4">
        <v>1</v>
      </c>
      <c r="J21" s="4" t="s">
        <v>30</v>
      </c>
      <c r="K21" s="4" t="s">
        <v>67</v>
      </c>
      <c r="L21" s="4" t="s">
        <v>32</v>
      </c>
      <c r="M21" s="4" t="s">
        <v>33</v>
      </c>
      <c r="N21" s="4" t="s">
        <v>130</v>
      </c>
      <c r="O21" s="4" t="s">
        <v>131</v>
      </c>
      <c r="P21" s="4" t="s">
        <v>132</v>
      </c>
      <c r="Q21" s="4" t="s">
        <v>124</v>
      </c>
      <c r="R21" s="4" t="s">
        <v>125</v>
      </c>
      <c r="S21" s="4">
        <v>1</v>
      </c>
      <c r="T21" s="4" t="s">
        <v>133</v>
      </c>
      <c r="U21" s="4" t="s">
        <v>127</v>
      </c>
      <c r="V21" s="4" t="s">
        <v>128</v>
      </c>
      <c r="W21" s="4" t="s">
        <v>42</v>
      </c>
      <c r="X21" s="4" t="s">
        <v>53</v>
      </c>
    </row>
    <row r="22" spans="1:24" x14ac:dyDescent="0.25">
      <c r="A22" s="3">
        <v>20</v>
      </c>
      <c r="B22" s="4" t="s">
        <v>25</v>
      </c>
      <c r="C22" s="4" t="s">
        <v>26</v>
      </c>
      <c r="D22" s="4" t="s">
        <v>27</v>
      </c>
      <c r="E22" s="4" t="s">
        <v>28</v>
      </c>
      <c r="F22" s="4">
        <v>2014</v>
      </c>
      <c r="G22" s="4">
        <v>827</v>
      </c>
      <c r="H22" s="4" t="s">
        <v>134</v>
      </c>
      <c r="I22" s="4">
        <v>1</v>
      </c>
      <c r="J22" s="4" t="s">
        <v>30</v>
      </c>
      <c r="K22" s="4" t="s">
        <v>67</v>
      </c>
      <c r="L22" s="4" t="s">
        <v>32</v>
      </c>
      <c r="M22" s="4" t="s">
        <v>33</v>
      </c>
      <c r="N22" s="4" t="s">
        <v>135</v>
      </c>
      <c r="O22" s="4" t="s">
        <v>136</v>
      </c>
      <c r="P22" s="4" t="s">
        <v>137</v>
      </c>
      <c r="Q22" s="4" t="s">
        <v>124</v>
      </c>
      <c r="R22" s="4" t="s">
        <v>138</v>
      </c>
      <c r="S22" s="4">
        <v>1</v>
      </c>
      <c r="T22" s="4" t="s">
        <v>133</v>
      </c>
      <c r="U22" s="4" t="s">
        <v>139</v>
      </c>
      <c r="V22" s="4" t="s">
        <v>140</v>
      </c>
      <c r="W22" s="4" t="s">
        <v>42</v>
      </c>
      <c r="X22" s="4" t="s">
        <v>53</v>
      </c>
    </row>
    <row r="23" spans="1:24" x14ac:dyDescent="0.25">
      <c r="A23" s="3">
        <v>21</v>
      </c>
      <c r="B23" s="4" t="s">
        <v>25</v>
      </c>
      <c r="C23" s="4" t="s">
        <v>26</v>
      </c>
      <c r="D23" s="4" t="s">
        <v>27</v>
      </c>
      <c r="E23" s="4" t="s">
        <v>28</v>
      </c>
      <c r="F23" s="4">
        <v>2015</v>
      </c>
      <c r="G23" s="4">
        <v>108</v>
      </c>
      <c r="H23" s="4" t="s">
        <v>141</v>
      </c>
      <c r="I23" s="4">
        <v>1</v>
      </c>
      <c r="J23" s="4" t="s">
        <v>30</v>
      </c>
      <c r="K23" s="4" t="s">
        <v>67</v>
      </c>
      <c r="L23" s="4" t="s">
        <v>32</v>
      </c>
      <c r="M23" s="4" t="s">
        <v>68</v>
      </c>
      <c r="N23" s="4" t="s">
        <v>142</v>
      </c>
      <c r="O23" s="4" t="s">
        <v>143</v>
      </c>
      <c r="P23" s="4" t="s">
        <v>144</v>
      </c>
      <c r="Q23" s="4" t="s">
        <v>145</v>
      </c>
      <c r="R23" s="4" t="s">
        <v>146</v>
      </c>
      <c r="S23" s="4">
        <v>1</v>
      </c>
      <c r="T23" s="4" t="s">
        <v>147</v>
      </c>
      <c r="U23" s="4" t="s">
        <v>148</v>
      </c>
      <c r="V23" s="4" t="s">
        <v>149</v>
      </c>
      <c r="W23" s="4" t="s">
        <v>42</v>
      </c>
      <c r="X23" s="4" t="s">
        <v>43</v>
      </c>
    </row>
    <row r="24" spans="1:24" x14ac:dyDescent="0.25">
      <c r="A24" s="3">
        <v>22</v>
      </c>
      <c r="B24" s="4" t="s">
        <v>25</v>
      </c>
      <c r="C24" s="4" t="s">
        <v>26</v>
      </c>
      <c r="D24" s="4" t="s">
        <v>27</v>
      </c>
      <c r="E24" s="4" t="s">
        <v>28</v>
      </c>
      <c r="F24" s="4">
        <v>2014</v>
      </c>
      <c r="G24" s="4">
        <v>828</v>
      </c>
      <c r="H24" s="4" t="s">
        <v>150</v>
      </c>
      <c r="I24" s="4">
        <v>1</v>
      </c>
      <c r="J24" s="4" t="s">
        <v>30</v>
      </c>
      <c r="K24" s="4" t="s">
        <v>67</v>
      </c>
      <c r="L24" s="4" t="s">
        <v>32</v>
      </c>
      <c r="M24" s="4" t="s">
        <v>33</v>
      </c>
      <c r="N24" s="4" t="s">
        <v>151</v>
      </c>
      <c r="O24" s="4" t="s">
        <v>152</v>
      </c>
      <c r="P24" s="4" t="s">
        <v>153</v>
      </c>
      <c r="Q24" s="4" t="s">
        <v>154</v>
      </c>
      <c r="R24" s="4" t="s">
        <v>154</v>
      </c>
      <c r="S24" s="4">
        <v>1</v>
      </c>
      <c r="T24" s="4" t="s">
        <v>133</v>
      </c>
      <c r="U24" s="4" t="s">
        <v>155</v>
      </c>
      <c r="V24" s="4" t="s">
        <v>156</v>
      </c>
      <c r="W24" s="4" t="s">
        <v>42</v>
      </c>
      <c r="X24" s="4" t="s">
        <v>53</v>
      </c>
    </row>
    <row r="25" spans="1:24" x14ac:dyDescent="0.25">
      <c r="A25" s="3">
        <v>23</v>
      </c>
      <c r="B25" s="4" t="s">
        <v>25</v>
      </c>
      <c r="C25" s="4" t="s">
        <v>26</v>
      </c>
      <c r="D25" s="4" t="s">
        <v>27</v>
      </c>
      <c r="E25" s="4" t="s">
        <v>28</v>
      </c>
      <c r="F25" s="4">
        <v>2014</v>
      </c>
      <c r="G25" s="4">
        <v>829</v>
      </c>
      <c r="H25" s="4" t="s">
        <v>157</v>
      </c>
      <c r="I25" s="4">
        <v>1</v>
      </c>
      <c r="J25" s="4" t="s">
        <v>30</v>
      </c>
      <c r="K25" s="4" t="s">
        <v>67</v>
      </c>
      <c r="L25" s="4" t="s">
        <v>32</v>
      </c>
      <c r="M25" s="4" t="s">
        <v>33</v>
      </c>
      <c r="N25" s="4" t="s">
        <v>158</v>
      </c>
      <c r="O25" s="4" t="s">
        <v>159</v>
      </c>
      <c r="P25" s="4" t="s">
        <v>160</v>
      </c>
      <c r="Q25" s="4" t="s">
        <v>161</v>
      </c>
      <c r="R25" s="4" t="s">
        <v>162</v>
      </c>
      <c r="S25" s="4">
        <v>1</v>
      </c>
      <c r="T25" s="4" t="s">
        <v>133</v>
      </c>
      <c r="U25" s="4" t="s">
        <v>155</v>
      </c>
      <c r="V25" s="4" t="s">
        <v>156</v>
      </c>
      <c r="W25" s="4" t="s">
        <v>42</v>
      </c>
      <c r="X25" s="4" t="s">
        <v>53</v>
      </c>
    </row>
    <row r="26" spans="1:24" x14ac:dyDescent="0.25">
      <c r="A26" s="3">
        <v>24</v>
      </c>
      <c r="B26" s="4" t="s">
        <v>25</v>
      </c>
      <c r="C26" s="4" t="s">
        <v>26</v>
      </c>
      <c r="D26" s="4" t="s">
        <v>27</v>
      </c>
      <c r="E26" s="4" t="s">
        <v>28</v>
      </c>
      <c r="F26" s="4">
        <v>2015</v>
      </c>
      <c r="G26" s="4">
        <v>108</v>
      </c>
      <c r="H26" s="4" t="s">
        <v>163</v>
      </c>
      <c r="I26" s="4">
        <v>1</v>
      </c>
      <c r="J26" s="4" t="s">
        <v>30</v>
      </c>
      <c r="K26" s="4" t="s">
        <v>67</v>
      </c>
      <c r="L26" s="4" t="s">
        <v>32</v>
      </c>
      <c r="M26" s="4" t="s">
        <v>68</v>
      </c>
      <c r="N26" s="4" t="s">
        <v>164</v>
      </c>
      <c r="O26" s="4" t="s">
        <v>143</v>
      </c>
      <c r="P26" s="4" t="s">
        <v>165</v>
      </c>
      <c r="Q26" s="4" t="s">
        <v>166</v>
      </c>
      <c r="R26" s="4" t="s">
        <v>167</v>
      </c>
      <c r="S26" s="4">
        <v>1</v>
      </c>
      <c r="T26" s="4" t="s">
        <v>168</v>
      </c>
      <c r="U26" s="4" t="s">
        <v>169</v>
      </c>
      <c r="V26" s="4" t="s">
        <v>170</v>
      </c>
      <c r="W26" s="4" t="s">
        <v>42</v>
      </c>
      <c r="X26" s="4" t="s">
        <v>43</v>
      </c>
    </row>
    <row r="27" spans="1:24" x14ac:dyDescent="0.25">
      <c r="A27" s="3">
        <v>25</v>
      </c>
      <c r="B27" s="4" t="s">
        <v>25</v>
      </c>
      <c r="C27" s="4" t="s">
        <v>26</v>
      </c>
      <c r="D27" s="4" t="s">
        <v>27</v>
      </c>
      <c r="E27" s="4" t="s">
        <v>28</v>
      </c>
      <c r="F27" s="4">
        <v>2015</v>
      </c>
      <c r="G27" s="4">
        <v>108</v>
      </c>
      <c r="H27" s="4" t="s">
        <v>171</v>
      </c>
      <c r="I27" s="4">
        <v>1</v>
      </c>
      <c r="J27" s="4" t="s">
        <v>30</v>
      </c>
      <c r="K27" s="4" t="s">
        <v>67</v>
      </c>
      <c r="L27" s="4" t="s">
        <v>32</v>
      </c>
      <c r="M27" s="4" t="s">
        <v>68</v>
      </c>
      <c r="N27" s="4" t="s">
        <v>172</v>
      </c>
      <c r="O27" s="4" t="s">
        <v>143</v>
      </c>
      <c r="P27" s="4" t="s">
        <v>173</v>
      </c>
      <c r="Q27" s="4" t="s">
        <v>174</v>
      </c>
      <c r="R27" s="4" t="s">
        <v>175</v>
      </c>
      <c r="S27" s="4">
        <v>1</v>
      </c>
      <c r="T27" s="4" t="s">
        <v>147</v>
      </c>
      <c r="U27" s="4" t="s">
        <v>148</v>
      </c>
      <c r="V27" s="4" t="s">
        <v>149</v>
      </c>
      <c r="W27" s="4" t="s">
        <v>42</v>
      </c>
      <c r="X27" s="4" t="s">
        <v>43</v>
      </c>
    </row>
    <row r="28" spans="1:24" x14ac:dyDescent="0.25">
      <c r="A28" s="3">
        <v>26</v>
      </c>
      <c r="B28" s="4" t="s">
        <v>25</v>
      </c>
      <c r="C28" s="4" t="s">
        <v>26</v>
      </c>
      <c r="D28" s="4" t="s">
        <v>27</v>
      </c>
      <c r="E28" s="4" t="s">
        <v>28</v>
      </c>
      <c r="F28" s="4">
        <v>2015</v>
      </c>
      <c r="G28" s="4">
        <v>108</v>
      </c>
      <c r="H28" s="4" t="s">
        <v>171</v>
      </c>
      <c r="I28" s="4">
        <v>2</v>
      </c>
      <c r="J28" s="4" t="s">
        <v>30</v>
      </c>
      <c r="K28" s="4" t="s">
        <v>67</v>
      </c>
      <c r="L28" s="4" t="s">
        <v>32</v>
      </c>
      <c r="M28" s="4" t="s">
        <v>68</v>
      </c>
      <c r="N28" s="4" t="s">
        <v>172</v>
      </c>
      <c r="O28" s="4" t="s">
        <v>143</v>
      </c>
      <c r="P28" s="4" t="s">
        <v>176</v>
      </c>
      <c r="Q28" s="4" t="s">
        <v>177</v>
      </c>
      <c r="R28" s="4" t="s">
        <v>178</v>
      </c>
      <c r="S28" s="4">
        <v>1</v>
      </c>
      <c r="T28" s="4" t="s">
        <v>147</v>
      </c>
      <c r="U28" s="4" t="s">
        <v>148</v>
      </c>
      <c r="V28" s="4" t="s">
        <v>149</v>
      </c>
      <c r="W28" s="4" t="s">
        <v>42</v>
      </c>
      <c r="X28" s="4" t="s">
        <v>43</v>
      </c>
    </row>
    <row r="29" spans="1:24" x14ac:dyDescent="0.25">
      <c r="A29" s="3">
        <v>27</v>
      </c>
      <c r="B29" s="4" t="s">
        <v>25</v>
      </c>
      <c r="C29" s="4" t="s">
        <v>26</v>
      </c>
      <c r="D29" s="4" t="s">
        <v>27</v>
      </c>
      <c r="E29" s="4" t="s">
        <v>28</v>
      </c>
      <c r="F29" s="4">
        <v>2014</v>
      </c>
      <c r="G29" s="4">
        <v>830</v>
      </c>
      <c r="H29" s="4" t="s">
        <v>179</v>
      </c>
      <c r="I29" s="4">
        <v>1</v>
      </c>
      <c r="J29" s="4" t="s">
        <v>30</v>
      </c>
      <c r="K29" s="4" t="s">
        <v>67</v>
      </c>
      <c r="L29" s="4" t="s">
        <v>32</v>
      </c>
      <c r="M29" s="4" t="s">
        <v>33</v>
      </c>
      <c r="N29" s="4" t="s">
        <v>180</v>
      </c>
      <c r="O29" s="4" t="s">
        <v>181</v>
      </c>
      <c r="P29" s="4" t="s">
        <v>182</v>
      </c>
      <c r="Q29" s="4" t="s">
        <v>183</v>
      </c>
      <c r="R29" s="4" t="s">
        <v>184</v>
      </c>
      <c r="S29" s="4">
        <v>1</v>
      </c>
      <c r="T29" s="4" t="s">
        <v>133</v>
      </c>
      <c r="U29" s="4" t="s">
        <v>185</v>
      </c>
      <c r="V29" s="4" t="s">
        <v>140</v>
      </c>
      <c r="W29" s="4" t="s">
        <v>42</v>
      </c>
      <c r="X29" s="4" t="s">
        <v>53</v>
      </c>
    </row>
    <row r="30" spans="1:24" x14ac:dyDescent="0.25">
      <c r="A30" s="3">
        <v>28</v>
      </c>
      <c r="B30" s="4" t="s">
        <v>25</v>
      </c>
      <c r="C30" s="4" t="s">
        <v>26</v>
      </c>
      <c r="D30" s="4" t="s">
        <v>27</v>
      </c>
      <c r="E30" s="4" t="s">
        <v>28</v>
      </c>
      <c r="F30" s="4">
        <v>2014</v>
      </c>
      <c r="G30" s="4">
        <v>831</v>
      </c>
      <c r="H30" s="4" t="s">
        <v>186</v>
      </c>
      <c r="I30" s="4">
        <v>1</v>
      </c>
      <c r="J30" s="4" t="s">
        <v>30</v>
      </c>
      <c r="K30" s="4" t="s">
        <v>67</v>
      </c>
      <c r="L30" s="4" t="s">
        <v>32</v>
      </c>
      <c r="M30" s="4" t="s">
        <v>33</v>
      </c>
      <c r="N30" s="4" t="s">
        <v>187</v>
      </c>
      <c r="O30" s="4" t="s">
        <v>188</v>
      </c>
      <c r="P30" s="4" t="s">
        <v>189</v>
      </c>
      <c r="Q30" s="4" t="s">
        <v>190</v>
      </c>
      <c r="R30" s="4" t="s">
        <v>191</v>
      </c>
      <c r="S30" s="4">
        <v>1</v>
      </c>
      <c r="T30" s="4" t="s">
        <v>133</v>
      </c>
      <c r="U30" s="4" t="s">
        <v>185</v>
      </c>
      <c r="V30" s="4" t="s">
        <v>140</v>
      </c>
      <c r="W30" s="4" t="s">
        <v>42</v>
      </c>
      <c r="X30" s="4" t="s">
        <v>53</v>
      </c>
    </row>
    <row r="31" spans="1:24" x14ac:dyDescent="0.25">
      <c r="A31" s="3">
        <v>29</v>
      </c>
      <c r="B31" s="4" t="s">
        <v>25</v>
      </c>
      <c r="C31" s="4" t="s">
        <v>26</v>
      </c>
      <c r="D31" s="4" t="s">
        <v>27</v>
      </c>
      <c r="E31" s="4" t="s">
        <v>28</v>
      </c>
      <c r="F31" s="4">
        <v>2015</v>
      </c>
      <c r="G31" s="4">
        <v>108</v>
      </c>
      <c r="H31" s="4" t="s">
        <v>192</v>
      </c>
      <c r="I31" s="4">
        <v>1</v>
      </c>
      <c r="J31" s="4" t="s">
        <v>30</v>
      </c>
      <c r="K31" s="4" t="s">
        <v>67</v>
      </c>
      <c r="L31" s="4" t="s">
        <v>32</v>
      </c>
      <c r="M31" s="4" t="s">
        <v>68</v>
      </c>
      <c r="N31" s="4" t="s">
        <v>193</v>
      </c>
      <c r="O31" s="4" t="s">
        <v>143</v>
      </c>
      <c r="P31" s="4" t="s">
        <v>194</v>
      </c>
      <c r="Q31" s="4" t="s">
        <v>195</v>
      </c>
      <c r="R31" s="4" t="s">
        <v>196</v>
      </c>
      <c r="S31" s="4">
        <v>1</v>
      </c>
      <c r="T31" s="4" t="s">
        <v>147</v>
      </c>
      <c r="U31" s="4" t="s">
        <v>148</v>
      </c>
      <c r="V31" s="4" t="s">
        <v>149</v>
      </c>
      <c r="W31" s="4" t="s">
        <v>42</v>
      </c>
      <c r="X31" s="4" t="s">
        <v>43</v>
      </c>
    </row>
    <row r="32" spans="1:24" x14ac:dyDescent="0.25">
      <c r="A32" s="3">
        <v>30</v>
      </c>
      <c r="B32" s="4" t="s">
        <v>25</v>
      </c>
      <c r="C32" s="4" t="s">
        <v>26</v>
      </c>
      <c r="D32" s="4" t="s">
        <v>27</v>
      </c>
      <c r="E32" s="4" t="s">
        <v>28</v>
      </c>
      <c r="F32" s="4">
        <v>2015</v>
      </c>
      <c r="G32" s="4">
        <v>108</v>
      </c>
      <c r="H32" s="4" t="s">
        <v>197</v>
      </c>
      <c r="I32" s="4">
        <v>1</v>
      </c>
      <c r="J32" s="4" t="s">
        <v>30</v>
      </c>
      <c r="K32" s="4" t="s">
        <v>67</v>
      </c>
      <c r="L32" s="4" t="s">
        <v>32</v>
      </c>
      <c r="M32" s="4" t="s">
        <v>68</v>
      </c>
      <c r="N32" s="4" t="s">
        <v>198</v>
      </c>
      <c r="O32" s="4" t="s">
        <v>143</v>
      </c>
      <c r="P32" s="4" t="s">
        <v>199</v>
      </c>
      <c r="Q32" s="4" t="s">
        <v>200</v>
      </c>
      <c r="R32" s="4" t="s">
        <v>201</v>
      </c>
      <c r="S32" s="4">
        <v>1</v>
      </c>
      <c r="T32" s="4" t="s">
        <v>74</v>
      </c>
      <c r="U32" s="4" t="s">
        <v>169</v>
      </c>
      <c r="V32" s="4" t="s">
        <v>202</v>
      </c>
      <c r="W32" s="4" t="s">
        <v>42</v>
      </c>
      <c r="X32" s="4" t="s">
        <v>43</v>
      </c>
    </row>
    <row r="33" spans="1:24" x14ac:dyDescent="0.25">
      <c r="A33" s="3">
        <v>31</v>
      </c>
      <c r="B33" s="4" t="s">
        <v>25</v>
      </c>
      <c r="C33" s="4" t="s">
        <v>26</v>
      </c>
      <c r="D33" s="4" t="s">
        <v>27</v>
      </c>
      <c r="E33" s="4" t="s">
        <v>28</v>
      </c>
      <c r="F33" s="4">
        <v>2014</v>
      </c>
      <c r="G33" s="4">
        <v>815</v>
      </c>
      <c r="H33" s="4" t="s">
        <v>197</v>
      </c>
      <c r="I33" s="4">
        <v>1</v>
      </c>
      <c r="J33" s="4" t="s">
        <v>30</v>
      </c>
      <c r="K33" s="4" t="s">
        <v>67</v>
      </c>
      <c r="L33" s="4" t="s">
        <v>32</v>
      </c>
      <c r="M33" s="4" t="s">
        <v>33</v>
      </c>
      <c r="N33" s="4" t="s">
        <v>203</v>
      </c>
      <c r="O33" s="4" t="s">
        <v>204</v>
      </c>
      <c r="P33" s="4" t="s">
        <v>205</v>
      </c>
      <c r="Q33" s="4" t="s">
        <v>206</v>
      </c>
      <c r="R33" s="4" t="s">
        <v>207</v>
      </c>
      <c r="S33" s="4">
        <v>1</v>
      </c>
      <c r="T33" s="4" t="s">
        <v>50</v>
      </c>
      <c r="U33" s="4" t="s">
        <v>208</v>
      </c>
      <c r="V33" s="4" t="s">
        <v>209</v>
      </c>
      <c r="W33" s="4" t="s">
        <v>42</v>
      </c>
      <c r="X33" s="4" t="s">
        <v>53</v>
      </c>
    </row>
    <row r="34" spans="1:24" x14ac:dyDescent="0.25">
      <c r="A34" s="3">
        <v>32</v>
      </c>
      <c r="B34" s="4" t="s">
        <v>25</v>
      </c>
      <c r="C34" s="4" t="s">
        <v>26</v>
      </c>
      <c r="D34" s="4" t="s">
        <v>27</v>
      </c>
      <c r="E34" s="4" t="s">
        <v>28</v>
      </c>
      <c r="F34" s="4">
        <v>2014</v>
      </c>
      <c r="G34" s="4">
        <v>815</v>
      </c>
      <c r="H34" s="4" t="s">
        <v>197</v>
      </c>
      <c r="I34" s="4">
        <v>2</v>
      </c>
      <c r="J34" s="4" t="s">
        <v>30</v>
      </c>
      <c r="K34" s="4" t="s">
        <v>67</v>
      </c>
      <c r="L34" s="4" t="s">
        <v>32</v>
      </c>
      <c r="M34" s="4" t="s">
        <v>33</v>
      </c>
      <c r="N34" s="4" t="s">
        <v>203</v>
      </c>
      <c r="O34" s="4" t="s">
        <v>204</v>
      </c>
      <c r="P34" s="4" t="s">
        <v>210</v>
      </c>
      <c r="Q34" s="4" t="s">
        <v>211</v>
      </c>
      <c r="R34" s="4" t="s">
        <v>212</v>
      </c>
      <c r="S34" s="4">
        <v>1</v>
      </c>
      <c r="T34" s="4" t="s">
        <v>133</v>
      </c>
      <c r="U34" s="4" t="s">
        <v>208</v>
      </c>
      <c r="V34" s="4" t="s">
        <v>209</v>
      </c>
      <c r="W34" s="4" t="s">
        <v>42</v>
      </c>
      <c r="X34" s="4" t="s">
        <v>53</v>
      </c>
    </row>
    <row r="35" spans="1:24" x14ac:dyDescent="0.25">
      <c r="A35" s="3">
        <v>33</v>
      </c>
      <c r="B35" s="4" t="s">
        <v>25</v>
      </c>
      <c r="C35" s="4" t="s">
        <v>26</v>
      </c>
      <c r="D35" s="4" t="s">
        <v>27</v>
      </c>
      <c r="E35" s="4" t="s">
        <v>28</v>
      </c>
      <c r="F35" s="4">
        <v>2015</v>
      </c>
      <c r="G35" s="4">
        <v>108</v>
      </c>
      <c r="H35" s="4" t="s">
        <v>213</v>
      </c>
      <c r="I35" s="4">
        <v>1</v>
      </c>
      <c r="J35" s="4" t="s">
        <v>30</v>
      </c>
      <c r="K35" s="4" t="s">
        <v>67</v>
      </c>
      <c r="L35" s="4" t="s">
        <v>32</v>
      </c>
      <c r="M35" s="4" t="s">
        <v>68</v>
      </c>
      <c r="N35" s="4" t="s">
        <v>214</v>
      </c>
      <c r="O35" s="4" t="s">
        <v>143</v>
      </c>
      <c r="P35" s="4" t="s">
        <v>215</v>
      </c>
      <c r="Q35" s="4" t="s">
        <v>216</v>
      </c>
      <c r="R35" s="4" t="s">
        <v>217</v>
      </c>
      <c r="S35" s="4">
        <v>1</v>
      </c>
      <c r="T35" s="4" t="s">
        <v>147</v>
      </c>
      <c r="U35" s="4" t="s">
        <v>148</v>
      </c>
      <c r="V35" s="4" t="s">
        <v>149</v>
      </c>
      <c r="W35" s="4" t="s">
        <v>42</v>
      </c>
      <c r="X35" s="4" t="s">
        <v>43</v>
      </c>
    </row>
    <row r="36" spans="1:24" x14ac:dyDescent="0.25">
      <c r="A36" s="3">
        <v>34</v>
      </c>
      <c r="B36" s="4" t="s">
        <v>25</v>
      </c>
      <c r="C36" s="4" t="s">
        <v>26</v>
      </c>
      <c r="D36" s="4" t="s">
        <v>27</v>
      </c>
      <c r="E36" s="4" t="s">
        <v>28</v>
      </c>
      <c r="F36" s="4">
        <v>2015</v>
      </c>
      <c r="G36" s="4">
        <v>108</v>
      </c>
      <c r="H36" s="4" t="s">
        <v>218</v>
      </c>
      <c r="I36" s="4">
        <v>1</v>
      </c>
      <c r="J36" s="4" t="s">
        <v>30</v>
      </c>
      <c r="K36" s="4" t="s">
        <v>67</v>
      </c>
      <c r="L36" s="4" t="s">
        <v>32</v>
      </c>
      <c r="M36" s="4" t="s">
        <v>68</v>
      </c>
      <c r="N36" s="4" t="s">
        <v>219</v>
      </c>
      <c r="O36" s="4" t="s">
        <v>143</v>
      </c>
      <c r="P36" s="4" t="s">
        <v>220</v>
      </c>
      <c r="Q36" s="4" t="s">
        <v>221</v>
      </c>
      <c r="R36" s="4" t="s">
        <v>222</v>
      </c>
      <c r="S36" s="4">
        <v>1</v>
      </c>
      <c r="T36" s="4" t="s">
        <v>147</v>
      </c>
      <c r="U36" s="4" t="s">
        <v>148</v>
      </c>
      <c r="V36" s="4" t="s">
        <v>149</v>
      </c>
      <c r="W36" s="4" t="s">
        <v>42</v>
      </c>
      <c r="X36" s="4" t="s">
        <v>43</v>
      </c>
    </row>
    <row r="37" spans="1:24" x14ac:dyDescent="0.25">
      <c r="A37" s="3">
        <v>35</v>
      </c>
      <c r="B37" s="4" t="s">
        <v>25</v>
      </c>
      <c r="C37" s="4" t="s">
        <v>26</v>
      </c>
      <c r="D37" s="4" t="s">
        <v>27</v>
      </c>
      <c r="E37" s="4" t="s">
        <v>28</v>
      </c>
      <c r="F37" s="4">
        <v>2015</v>
      </c>
      <c r="G37" s="4">
        <v>108</v>
      </c>
      <c r="H37" s="4" t="s">
        <v>223</v>
      </c>
      <c r="I37" s="4">
        <v>1</v>
      </c>
      <c r="J37" s="4" t="s">
        <v>30</v>
      </c>
      <c r="K37" s="4" t="s">
        <v>67</v>
      </c>
      <c r="L37" s="4" t="s">
        <v>32</v>
      </c>
      <c r="M37" s="4" t="s">
        <v>68</v>
      </c>
      <c r="N37" s="4" t="s">
        <v>224</v>
      </c>
      <c r="O37" s="4" t="s">
        <v>143</v>
      </c>
      <c r="P37" s="4" t="s">
        <v>225</v>
      </c>
      <c r="Q37" s="4" t="s">
        <v>226</v>
      </c>
      <c r="R37" s="4" t="s">
        <v>227</v>
      </c>
      <c r="S37" s="4">
        <v>1</v>
      </c>
      <c r="T37" s="4" t="s">
        <v>147</v>
      </c>
      <c r="U37" s="4" t="s">
        <v>148</v>
      </c>
      <c r="V37" s="4" t="s">
        <v>149</v>
      </c>
      <c r="W37" s="4" t="s">
        <v>42</v>
      </c>
      <c r="X37" s="4" t="s">
        <v>43</v>
      </c>
    </row>
    <row r="38" spans="1:24" x14ac:dyDescent="0.25">
      <c r="A38" s="3">
        <v>36</v>
      </c>
      <c r="B38" s="4" t="s">
        <v>25</v>
      </c>
      <c r="C38" s="4" t="s">
        <v>26</v>
      </c>
      <c r="D38" s="4" t="s">
        <v>27</v>
      </c>
      <c r="E38" s="4" t="s">
        <v>28</v>
      </c>
      <c r="F38" s="4">
        <v>2014</v>
      </c>
      <c r="G38" s="4">
        <v>832</v>
      </c>
      <c r="H38" s="4" t="s">
        <v>228</v>
      </c>
      <c r="I38" s="4">
        <v>1</v>
      </c>
      <c r="J38" s="4" t="s">
        <v>30</v>
      </c>
      <c r="K38" s="4" t="s">
        <v>67</v>
      </c>
      <c r="L38" s="4" t="s">
        <v>32</v>
      </c>
      <c r="M38" s="4" t="s">
        <v>33</v>
      </c>
      <c r="N38" s="4" t="s">
        <v>229</v>
      </c>
      <c r="O38" s="4" t="s">
        <v>230</v>
      </c>
      <c r="P38" s="4" t="s">
        <v>231</v>
      </c>
      <c r="Q38" s="4" t="s">
        <v>232</v>
      </c>
      <c r="R38" s="4" t="s">
        <v>233</v>
      </c>
      <c r="S38" s="4">
        <v>1</v>
      </c>
      <c r="T38" s="4" t="s">
        <v>133</v>
      </c>
      <c r="U38" s="4" t="s">
        <v>139</v>
      </c>
      <c r="V38" s="4" t="s">
        <v>140</v>
      </c>
      <c r="W38" s="4" t="s">
        <v>42</v>
      </c>
      <c r="X38" s="4" t="s">
        <v>53</v>
      </c>
    </row>
    <row r="39" spans="1:24" x14ac:dyDescent="0.25">
      <c r="A39" s="3">
        <v>37</v>
      </c>
      <c r="B39" s="4" t="s">
        <v>25</v>
      </c>
      <c r="C39" s="4" t="s">
        <v>26</v>
      </c>
      <c r="D39" s="4" t="s">
        <v>27</v>
      </c>
      <c r="E39" s="4" t="s">
        <v>28</v>
      </c>
      <c r="F39" s="4">
        <v>2014</v>
      </c>
      <c r="G39" s="4">
        <v>832</v>
      </c>
      <c r="H39" s="4" t="s">
        <v>228</v>
      </c>
      <c r="I39" s="4">
        <v>2</v>
      </c>
      <c r="J39" s="4" t="s">
        <v>30</v>
      </c>
      <c r="K39" s="4" t="s">
        <v>67</v>
      </c>
      <c r="L39" s="4" t="s">
        <v>32</v>
      </c>
      <c r="M39" s="4" t="s">
        <v>33</v>
      </c>
      <c r="N39" s="4" t="s">
        <v>229</v>
      </c>
      <c r="O39" s="4" t="s">
        <v>230</v>
      </c>
      <c r="P39" s="4" t="s">
        <v>234</v>
      </c>
      <c r="Q39" s="4" t="s">
        <v>232</v>
      </c>
      <c r="R39" s="4" t="s">
        <v>233</v>
      </c>
      <c r="S39" s="4">
        <v>1</v>
      </c>
      <c r="T39" s="4" t="s">
        <v>133</v>
      </c>
      <c r="U39" s="4" t="s">
        <v>235</v>
      </c>
      <c r="V39" s="4" t="s">
        <v>140</v>
      </c>
      <c r="W39" s="4" t="s">
        <v>42</v>
      </c>
      <c r="X39" s="4" t="s">
        <v>53</v>
      </c>
    </row>
    <row r="40" spans="1:24" x14ac:dyDescent="0.25">
      <c r="A40" s="3">
        <v>38</v>
      </c>
      <c r="B40" s="4" t="s">
        <v>25</v>
      </c>
      <c r="C40" s="4" t="s">
        <v>26</v>
      </c>
      <c r="D40" s="4" t="s">
        <v>27</v>
      </c>
      <c r="E40" s="4" t="s">
        <v>28</v>
      </c>
      <c r="F40" s="4">
        <v>2014</v>
      </c>
      <c r="G40" s="4">
        <v>833</v>
      </c>
      <c r="H40" s="4" t="s">
        <v>236</v>
      </c>
      <c r="I40" s="4">
        <v>1</v>
      </c>
      <c r="J40" s="4" t="s">
        <v>30</v>
      </c>
      <c r="K40" s="4" t="s">
        <v>67</v>
      </c>
      <c r="L40" s="4" t="s">
        <v>32</v>
      </c>
      <c r="M40" s="4" t="s">
        <v>33</v>
      </c>
      <c r="N40" s="4" t="s">
        <v>237</v>
      </c>
      <c r="O40" s="4" t="s">
        <v>238</v>
      </c>
      <c r="P40" s="4" t="s">
        <v>239</v>
      </c>
      <c r="Q40" s="4" t="s">
        <v>240</v>
      </c>
      <c r="R40" s="4" t="s">
        <v>241</v>
      </c>
      <c r="S40" s="4">
        <v>1</v>
      </c>
      <c r="T40" s="4" t="s">
        <v>126</v>
      </c>
      <c r="U40" s="4" t="s">
        <v>127</v>
      </c>
      <c r="V40" s="4" t="s">
        <v>62</v>
      </c>
      <c r="W40" s="4" t="s">
        <v>42</v>
      </c>
      <c r="X40" s="4" t="s">
        <v>53</v>
      </c>
    </row>
    <row r="41" spans="1:24" x14ac:dyDescent="0.25">
      <c r="A41" s="3">
        <v>39</v>
      </c>
      <c r="B41" s="4" t="s">
        <v>25</v>
      </c>
      <c r="C41" s="4" t="s">
        <v>26</v>
      </c>
      <c r="D41" s="4" t="s">
        <v>27</v>
      </c>
      <c r="E41" s="4" t="s">
        <v>28</v>
      </c>
      <c r="F41" s="4">
        <v>2014</v>
      </c>
      <c r="G41" s="4">
        <v>834</v>
      </c>
      <c r="H41" s="4" t="s">
        <v>242</v>
      </c>
      <c r="I41" s="4">
        <v>1</v>
      </c>
      <c r="J41" s="4" t="s">
        <v>30</v>
      </c>
      <c r="K41" s="4" t="s">
        <v>67</v>
      </c>
      <c r="L41" s="4" t="s">
        <v>32</v>
      </c>
      <c r="M41" s="4" t="s">
        <v>33</v>
      </c>
      <c r="N41" s="4" t="s">
        <v>243</v>
      </c>
      <c r="O41" s="4" t="s">
        <v>244</v>
      </c>
      <c r="P41" s="4" t="s">
        <v>245</v>
      </c>
      <c r="Q41" s="4" t="s">
        <v>246</v>
      </c>
      <c r="R41" s="4" t="s">
        <v>247</v>
      </c>
      <c r="S41" s="4">
        <v>1</v>
      </c>
      <c r="T41" s="4" t="s">
        <v>126</v>
      </c>
      <c r="U41" s="4" t="s">
        <v>127</v>
      </c>
      <c r="V41" s="4" t="s">
        <v>248</v>
      </c>
      <c r="W41" s="4" t="s">
        <v>42</v>
      </c>
      <c r="X41" s="4" t="s">
        <v>53</v>
      </c>
    </row>
    <row r="42" spans="1:24" x14ac:dyDescent="0.25">
      <c r="A42" s="3">
        <v>40</v>
      </c>
      <c r="B42" s="4" t="s">
        <v>25</v>
      </c>
      <c r="C42" s="4" t="s">
        <v>26</v>
      </c>
      <c r="D42" s="4" t="s">
        <v>27</v>
      </c>
      <c r="E42" s="4" t="s">
        <v>28</v>
      </c>
      <c r="F42" s="4">
        <v>2014</v>
      </c>
      <c r="G42" s="4">
        <v>835</v>
      </c>
      <c r="H42" s="4" t="s">
        <v>249</v>
      </c>
      <c r="I42" s="4">
        <v>1</v>
      </c>
      <c r="J42" s="4" t="s">
        <v>30</v>
      </c>
      <c r="K42" s="4" t="s">
        <v>67</v>
      </c>
      <c r="L42" s="4" t="s">
        <v>32</v>
      </c>
      <c r="M42" s="4" t="s">
        <v>33</v>
      </c>
      <c r="N42" s="4" t="s">
        <v>250</v>
      </c>
      <c r="O42" s="4" t="s">
        <v>251</v>
      </c>
      <c r="P42" s="4" t="s">
        <v>252</v>
      </c>
      <c r="Q42" s="4" t="s">
        <v>124</v>
      </c>
      <c r="R42" s="4" t="s">
        <v>253</v>
      </c>
      <c r="S42" s="4">
        <v>1</v>
      </c>
      <c r="T42" s="4" t="s">
        <v>126</v>
      </c>
      <c r="U42" s="4" t="s">
        <v>127</v>
      </c>
      <c r="V42" s="4" t="s">
        <v>254</v>
      </c>
      <c r="W42" s="4" t="s">
        <v>42</v>
      </c>
      <c r="X42" s="4" t="s">
        <v>53</v>
      </c>
    </row>
    <row r="43" spans="1:24" x14ac:dyDescent="0.25">
      <c r="A43" s="3">
        <v>41</v>
      </c>
      <c r="B43" s="4" t="s">
        <v>25</v>
      </c>
      <c r="C43" s="4" t="s">
        <v>26</v>
      </c>
      <c r="D43" s="4" t="s">
        <v>27</v>
      </c>
      <c r="E43" s="4" t="s">
        <v>28</v>
      </c>
      <c r="F43" s="4">
        <v>2014</v>
      </c>
      <c r="G43" s="4">
        <v>835</v>
      </c>
      <c r="H43" s="4" t="s">
        <v>249</v>
      </c>
      <c r="I43" s="4">
        <v>2</v>
      </c>
      <c r="J43" s="4" t="s">
        <v>30</v>
      </c>
      <c r="K43" s="4" t="s">
        <v>67</v>
      </c>
      <c r="L43" s="4" t="s">
        <v>32</v>
      </c>
      <c r="M43" s="4" t="s">
        <v>33</v>
      </c>
      <c r="N43" s="4" t="s">
        <v>250</v>
      </c>
      <c r="O43" s="4" t="s">
        <v>251</v>
      </c>
      <c r="P43" s="4" t="s">
        <v>255</v>
      </c>
      <c r="Q43" s="4" t="s">
        <v>124</v>
      </c>
      <c r="R43" s="4" t="s">
        <v>253</v>
      </c>
      <c r="S43" s="4">
        <v>1</v>
      </c>
      <c r="T43" s="4" t="s">
        <v>126</v>
      </c>
      <c r="U43" s="4" t="s">
        <v>127</v>
      </c>
      <c r="V43" s="4" t="s">
        <v>254</v>
      </c>
      <c r="W43" s="4" t="s">
        <v>42</v>
      </c>
      <c r="X43" s="4" t="s">
        <v>53</v>
      </c>
    </row>
    <row r="44" spans="1:24" x14ac:dyDescent="0.25">
      <c r="A44" s="3">
        <v>42</v>
      </c>
      <c r="B44" s="4" t="s">
        <v>25</v>
      </c>
      <c r="C44" s="4" t="s">
        <v>26</v>
      </c>
      <c r="D44" s="4" t="s">
        <v>27</v>
      </c>
      <c r="E44" s="4" t="s">
        <v>28</v>
      </c>
      <c r="F44" s="4">
        <v>2014</v>
      </c>
      <c r="G44" s="4">
        <v>836</v>
      </c>
      <c r="H44" s="4" t="s">
        <v>256</v>
      </c>
      <c r="I44" s="4">
        <v>1</v>
      </c>
      <c r="J44" s="4" t="s">
        <v>30</v>
      </c>
      <c r="K44" s="4" t="s">
        <v>67</v>
      </c>
      <c r="L44" s="4" t="s">
        <v>32</v>
      </c>
      <c r="M44" s="4" t="s">
        <v>33</v>
      </c>
      <c r="N44" s="4" t="s">
        <v>257</v>
      </c>
      <c r="O44" s="4" t="s">
        <v>258</v>
      </c>
      <c r="P44" s="4" t="s">
        <v>259</v>
      </c>
      <c r="Q44" s="4" t="s">
        <v>124</v>
      </c>
      <c r="R44" s="4" t="s">
        <v>253</v>
      </c>
      <c r="S44" s="4">
        <v>1</v>
      </c>
      <c r="T44" s="4" t="s">
        <v>133</v>
      </c>
      <c r="U44" s="4" t="s">
        <v>127</v>
      </c>
      <c r="V44" s="4" t="s">
        <v>62</v>
      </c>
      <c r="W44" s="4" t="s">
        <v>42</v>
      </c>
      <c r="X44" s="4" t="s">
        <v>53</v>
      </c>
    </row>
    <row r="45" spans="1:24" x14ac:dyDescent="0.25">
      <c r="A45" s="3">
        <v>43</v>
      </c>
      <c r="B45" s="4" t="s">
        <v>25</v>
      </c>
      <c r="C45" s="4" t="s">
        <v>26</v>
      </c>
      <c r="D45" s="4" t="s">
        <v>27</v>
      </c>
      <c r="E45" s="4" t="s">
        <v>28</v>
      </c>
      <c r="F45" s="4">
        <v>2014</v>
      </c>
      <c r="G45" s="4">
        <v>837</v>
      </c>
      <c r="H45" s="4" t="s">
        <v>260</v>
      </c>
      <c r="I45" s="4">
        <v>1</v>
      </c>
      <c r="J45" s="4" t="s">
        <v>30</v>
      </c>
      <c r="K45" s="4" t="s">
        <v>67</v>
      </c>
      <c r="L45" s="4" t="s">
        <v>32</v>
      </c>
      <c r="M45" s="4" t="s">
        <v>33</v>
      </c>
      <c r="N45" s="4" t="s">
        <v>261</v>
      </c>
      <c r="O45" s="4" t="s">
        <v>262</v>
      </c>
      <c r="P45" s="4" t="s">
        <v>263</v>
      </c>
      <c r="Q45" s="4" t="s">
        <v>264</v>
      </c>
      <c r="R45" s="4" t="s">
        <v>265</v>
      </c>
      <c r="S45" s="4">
        <v>1</v>
      </c>
      <c r="T45" s="4" t="s">
        <v>133</v>
      </c>
      <c r="U45" s="4" t="s">
        <v>127</v>
      </c>
      <c r="V45" s="4" t="s">
        <v>62</v>
      </c>
      <c r="W45" s="4" t="s">
        <v>42</v>
      </c>
      <c r="X45" s="4" t="s">
        <v>53</v>
      </c>
    </row>
    <row r="46" spans="1:24" x14ac:dyDescent="0.25">
      <c r="A46" s="3">
        <v>44</v>
      </c>
      <c r="B46" s="4" t="s">
        <v>25</v>
      </c>
      <c r="C46" s="4" t="s">
        <v>26</v>
      </c>
      <c r="D46" s="4" t="s">
        <v>27</v>
      </c>
      <c r="E46" s="4" t="s">
        <v>28</v>
      </c>
      <c r="F46" s="4">
        <v>2014</v>
      </c>
      <c r="G46" s="4">
        <v>838</v>
      </c>
      <c r="H46" s="4" t="s">
        <v>266</v>
      </c>
      <c r="I46" s="4">
        <v>1</v>
      </c>
      <c r="J46" s="4" t="s">
        <v>30</v>
      </c>
      <c r="K46" s="4" t="s">
        <v>67</v>
      </c>
      <c r="L46" s="4" t="s">
        <v>32</v>
      </c>
      <c r="M46" s="4" t="s">
        <v>33</v>
      </c>
      <c r="N46" s="4" t="s">
        <v>267</v>
      </c>
      <c r="O46" s="4" t="s">
        <v>268</v>
      </c>
      <c r="P46" s="4" t="s">
        <v>269</v>
      </c>
      <c r="Q46" s="4" t="s">
        <v>124</v>
      </c>
      <c r="R46" s="4" t="s">
        <v>270</v>
      </c>
      <c r="S46" s="4">
        <v>1</v>
      </c>
      <c r="T46" s="4" t="s">
        <v>133</v>
      </c>
      <c r="U46" s="4" t="s">
        <v>127</v>
      </c>
      <c r="V46" s="4" t="s">
        <v>62</v>
      </c>
      <c r="W46" s="4" t="s">
        <v>42</v>
      </c>
      <c r="X46" s="4" t="s">
        <v>53</v>
      </c>
    </row>
    <row r="47" spans="1:24" x14ac:dyDescent="0.25">
      <c r="A47" s="3">
        <v>45</v>
      </c>
      <c r="B47" s="4" t="s">
        <v>25</v>
      </c>
      <c r="C47" s="4" t="s">
        <v>26</v>
      </c>
      <c r="D47" s="4" t="s">
        <v>27</v>
      </c>
      <c r="E47" s="4" t="s">
        <v>28</v>
      </c>
      <c r="F47" s="4">
        <v>2014</v>
      </c>
      <c r="G47" s="4">
        <v>839</v>
      </c>
      <c r="H47" s="4" t="s">
        <v>271</v>
      </c>
      <c r="I47" s="4">
        <v>1</v>
      </c>
      <c r="J47" s="4" t="s">
        <v>30</v>
      </c>
      <c r="K47" s="4" t="s">
        <v>67</v>
      </c>
      <c r="L47" s="4" t="s">
        <v>32</v>
      </c>
      <c r="M47" s="4" t="s">
        <v>33</v>
      </c>
      <c r="N47" s="4" t="s">
        <v>272</v>
      </c>
      <c r="O47" s="4" t="s">
        <v>273</v>
      </c>
      <c r="P47" s="4" t="s">
        <v>274</v>
      </c>
      <c r="Q47" s="4" t="s">
        <v>124</v>
      </c>
      <c r="R47" s="4" t="s">
        <v>253</v>
      </c>
      <c r="S47" s="4">
        <v>1</v>
      </c>
      <c r="T47" s="4" t="s">
        <v>133</v>
      </c>
      <c r="U47" s="4" t="s">
        <v>127</v>
      </c>
      <c r="V47" s="4" t="s">
        <v>62</v>
      </c>
      <c r="W47" s="4" t="s">
        <v>42</v>
      </c>
      <c r="X47" s="4" t="s">
        <v>53</v>
      </c>
    </row>
    <row r="48" spans="1:24" x14ac:dyDescent="0.25">
      <c r="A48" s="3">
        <v>46</v>
      </c>
      <c r="B48" s="4" t="s">
        <v>25</v>
      </c>
      <c r="C48" s="4" t="s">
        <v>26</v>
      </c>
      <c r="D48" s="4" t="s">
        <v>27</v>
      </c>
      <c r="E48" s="4" t="s">
        <v>28</v>
      </c>
      <c r="F48" s="4">
        <v>2014</v>
      </c>
      <c r="G48" s="4">
        <v>810</v>
      </c>
      <c r="H48" s="4" t="s">
        <v>275</v>
      </c>
      <c r="I48" s="4">
        <v>1</v>
      </c>
      <c r="J48" s="4" t="s">
        <v>30</v>
      </c>
      <c r="K48" s="4" t="s">
        <v>31</v>
      </c>
      <c r="L48" s="4" t="s">
        <v>32</v>
      </c>
      <c r="M48" s="4" t="s">
        <v>33</v>
      </c>
      <c r="N48" s="4" t="s">
        <v>276</v>
      </c>
      <c r="O48" s="4" t="s">
        <v>46</v>
      </c>
      <c r="P48" s="4" t="s">
        <v>277</v>
      </c>
      <c r="Q48" s="4" t="s">
        <v>48</v>
      </c>
      <c r="R48" s="4" t="s">
        <v>49</v>
      </c>
      <c r="S48" s="4">
        <v>1</v>
      </c>
      <c r="T48" s="4" t="s">
        <v>50</v>
      </c>
      <c r="U48" s="4" t="s">
        <v>51</v>
      </c>
      <c r="V48" s="4" t="s">
        <v>52</v>
      </c>
      <c r="W48" s="4" t="s">
        <v>42</v>
      </c>
      <c r="X48" s="4" t="s">
        <v>53</v>
      </c>
    </row>
    <row r="49" spans="1:24" x14ac:dyDescent="0.25">
      <c r="A49" s="3">
        <v>47</v>
      </c>
      <c r="B49" s="4" t="s">
        <v>25</v>
      </c>
      <c r="C49" s="4" t="s">
        <v>26</v>
      </c>
      <c r="D49" s="4" t="s">
        <v>27</v>
      </c>
      <c r="E49" s="4" t="s">
        <v>28</v>
      </c>
      <c r="F49" s="4">
        <v>2014</v>
      </c>
      <c r="G49" s="4">
        <v>810</v>
      </c>
      <c r="H49" s="4" t="s">
        <v>275</v>
      </c>
      <c r="I49" s="4">
        <v>2</v>
      </c>
      <c r="J49" s="4" t="s">
        <v>30</v>
      </c>
      <c r="K49" s="4" t="s">
        <v>31</v>
      </c>
      <c r="L49" s="4" t="s">
        <v>32</v>
      </c>
      <c r="M49" s="4" t="s">
        <v>33</v>
      </c>
      <c r="N49" s="4" t="s">
        <v>276</v>
      </c>
      <c r="O49" s="4" t="s">
        <v>46</v>
      </c>
      <c r="P49" s="4" t="s">
        <v>54</v>
      </c>
      <c r="Q49" s="4" t="s">
        <v>278</v>
      </c>
      <c r="R49" s="4" t="s">
        <v>279</v>
      </c>
      <c r="S49" s="4">
        <v>1</v>
      </c>
      <c r="T49" s="4" t="s">
        <v>50</v>
      </c>
      <c r="U49" s="4" t="s">
        <v>51</v>
      </c>
      <c r="V49" s="4" t="s">
        <v>57</v>
      </c>
      <c r="W49" s="4" t="s">
        <v>42</v>
      </c>
      <c r="X49" s="4" t="s">
        <v>53</v>
      </c>
    </row>
    <row r="50" spans="1:24" x14ac:dyDescent="0.25">
      <c r="A50" s="3">
        <v>48</v>
      </c>
      <c r="B50" s="4" t="s">
        <v>25</v>
      </c>
      <c r="C50" s="4" t="s">
        <v>26</v>
      </c>
      <c r="D50" s="4" t="s">
        <v>27</v>
      </c>
      <c r="E50" s="4" t="s">
        <v>28</v>
      </c>
      <c r="F50" s="4">
        <v>2014</v>
      </c>
      <c r="G50" s="4">
        <v>810</v>
      </c>
      <c r="H50" s="4" t="s">
        <v>275</v>
      </c>
      <c r="I50" s="4">
        <v>3</v>
      </c>
      <c r="J50" s="4" t="s">
        <v>30</v>
      </c>
      <c r="K50" s="4" t="s">
        <v>31</v>
      </c>
      <c r="L50" s="4" t="s">
        <v>32</v>
      </c>
      <c r="M50" s="4" t="s">
        <v>33</v>
      </c>
      <c r="N50" s="4" t="s">
        <v>276</v>
      </c>
      <c r="O50" s="4" t="s">
        <v>46</v>
      </c>
      <c r="P50" s="4" t="s">
        <v>58</v>
      </c>
      <c r="Q50" s="4" t="s">
        <v>280</v>
      </c>
      <c r="R50" s="4" t="s">
        <v>60</v>
      </c>
      <c r="S50" s="4">
        <v>1</v>
      </c>
      <c r="T50" s="4" t="s">
        <v>281</v>
      </c>
      <c r="U50" s="4" t="s">
        <v>51</v>
      </c>
      <c r="V50" s="4" t="s">
        <v>62</v>
      </c>
      <c r="W50" s="4" t="s">
        <v>42</v>
      </c>
      <c r="X50" s="4" t="s">
        <v>53</v>
      </c>
    </row>
    <row r="51" spans="1:24" x14ac:dyDescent="0.25">
      <c r="A51" s="3">
        <v>49</v>
      </c>
      <c r="B51" s="4" t="s">
        <v>25</v>
      </c>
      <c r="C51" s="4" t="s">
        <v>26</v>
      </c>
      <c r="D51" s="4" t="s">
        <v>27</v>
      </c>
      <c r="E51" s="4" t="s">
        <v>28</v>
      </c>
      <c r="F51" s="4">
        <v>2014</v>
      </c>
      <c r="G51" s="4">
        <v>810</v>
      </c>
      <c r="H51" s="4" t="s">
        <v>275</v>
      </c>
      <c r="I51" s="4">
        <v>4</v>
      </c>
      <c r="J51" s="4" t="s">
        <v>30</v>
      </c>
      <c r="K51" s="4" t="s">
        <v>31</v>
      </c>
      <c r="L51" s="4" t="s">
        <v>32</v>
      </c>
      <c r="M51" s="4" t="s">
        <v>33</v>
      </c>
      <c r="N51" s="4" t="s">
        <v>276</v>
      </c>
      <c r="O51" s="4" t="s">
        <v>46</v>
      </c>
      <c r="P51" s="4" t="s">
        <v>63</v>
      </c>
      <c r="Q51" s="4" t="s">
        <v>48</v>
      </c>
      <c r="R51" s="4" t="s">
        <v>64</v>
      </c>
      <c r="S51" s="4">
        <v>1</v>
      </c>
      <c r="T51" s="4" t="s">
        <v>50</v>
      </c>
      <c r="U51" s="4" t="s">
        <v>51</v>
      </c>
      <c r="V51" s="4" t="s">
        <v>62</v>
      </c>
      <c r="W51" s="4" t="s">
        <v>42</v>
      </c>
      <c r="X51" s="4" t="s">
        <v>53</v>
      </c>
    </row>
    <row r="52" spans="1:24" x14ac:dyDescent="0.25">
      <c r="A52" s="3">
        <v>50</v>
      </c>
      <c r="B52" s="4" t="s">
        <v>65</v>
      </c>
      <c r="C52" s="4" t="s">
        <v>26</v>
      </c>
      <c r="D52" s="4" t="s">
        <v>27</v>
      </c>
      <c r="E52" s="4" t="s">
        <v>28</v>
      </c>
      <c r="F52" s="4">
        <v>2017</v>
      </c>
      <c r="G52" s="4">
        <v>91</v>
      </c>
      <c r="H52" s="4" t="s">
        <v>282</v>
      </c>
      <c r="I52" s="4">
        <v>1</v>
      </c>
      <c r="J52" s="4" t="s">
        <v>30</v>
      </c>
      <c r="K52" s="4" t="s">
        <v>67</v>
      </c>
      <c r="L52" s="4" t="s">
        <v>32</v>
      </c>
      <c r="M52" s="4" t="s">
        <v>283</v>
      </c>
      <c r="N52" s="4" t="s">
        <v>284</v>
      </c>
      <c r="O52" s="4" t="s">
        <v>285</v>
      </c>
      <c r="P52" s="4" t="s">
        <v>286</v>
      </c>
      <c r="Q52" s="4" t="s">
        <v>287</v>
      </c>
      <c r="R52" s="4" t="s">
        <v>288</v>
      </c>
      <c r="S52" s="4">
        <v>100</v>
      </c>
      <c r="T52" s="4" t="s">
        <v>289</v>
      </c>
      <c r="U52" s="4" t="s">
        <v>75</v>
      </c>
      <c r="V52" s="4" t="s">
        <v>290</v>
      </c>
      <c r="W52" s="4" t="s">
        <v>42</v>
      </c>
      <c r="X52" s="4" t="s">
        <v>43</v>
      </c>
    </row>
    <row r="53" spans="1:24" x14ac:dyDescent="0.25">
      <c r="A53" s="3">
        <v>51</v>
      </c>
      <c r="B53" s="4" t="s">
        <v>65</v>
      </c>
      <c r="C53" s="4" t="s">
        <v>26</v>
      </c>
      <c r="D53" s="4" t="s">
        <v>27</v>
      </c>
      <c r="E53" s="4" t="s">
        <v>28</v>
      </c>
      <c r="F53" s="4">
        <v>2017</v>
      </c>
      <c r="G53" s="4">
        <v>91</v>
      </c>
      <c r="H53" s="4" t="s">
        <v>282</v>
      </c>
      <c r="I53" s="4">
        <v>2</v>
      </c>
      <c r="J53" s="4" t="s">
        <v>30</v>
      </c>
      <c r="K53" s="4" t="s">
        <v>67</v>
      </c>
      <c r="L53" s="4" t="s">
        <v>32</v>
      </c>
      <c r="M53" s="4" t="s">
        <v>283</v>
      </c>
      <c r="N53" s="4" t="s">
        <v>284</v>
      </c>
      <c r="O53" s="4" t="s">
        <v>285</v>
      </c>
      <c r="P53" s="4" t="s">
        <v>291</v>
      </c>
      <c r="Q53" s="4" t="s">
        <v>292</v>
      </c>
      <c r="R53" s="4" t="s">
        <v>293</v>
      </c>
      <c r="S53" s="4">
        <v>1</v>
      </c>
      <c r="T53" s="4" t="s">
        <v>289</v>
      </c>
      <c r="U53" s="4" t="s">
        <v>75</v>
      </c>
      <c r="V53" s="4" t="s">
        <v>290</v>
      </c>
      <c r="W53" s="4" t="s">
        <v>42</v>
      </c>
      <c r="X53" s="4" t="s">
        <v>43</v>
      </c>
    </row>
    <row r="54" spans="1:24" x14ac:dyDescent="0.25">
      <c r="A54" s="3">
        <v>52</v>
      </c>
      <c r="B54" s="4" t="s">
        <v>65</v>
      </c>
      <c r="C54" s="4" t="s">
        <v>26</v>
      </c>
      <c r="D54" s="4" t="s">
        <v>27</v>
      </c>
      <c r="E54" s="4" t="s">
        <v>28</v>
      </c>
      <c r="F54" s="4">
        <v>2017</v>
      </c>
      <c r="G54" s="4">
        <v>91</v>
      </c>
      <c r="H54" s="4" t="s">
        <v>282</v>
      </c>
      <c r="I54" s="4">
        <v>3</v>
      </c>
      <c r="J54" s="4" t="s">
        <v>30</v>
      </c>
      <c r="K54" s="4" t="s">
        <v>67</v>
      </c>
      <c r="L54" s="4" t="s">
        <v>32</v>
      </c>
      <c r="M54" s="4" t="s">
        <v>283</v>
      </c>
      <c r="N54" s="4" t="s">
        <v>284</v>
      </c>
      <c r="O54" s="4" t="s">
        <v>294</v>
      </c>
      <c r="P54" s="4" t="s">
        <v>295</v>
      </c>
      <c r="Q54" s="4" t="s">
        <v>296</v>
      </c>
      <c r="R54" s="4" t="s">
        <v>296</v>
      </c>
      <c r="S54" s="4">
        <v>1</v>
      </c>
      <c r="T54" s="4" t="s">
        <v>297</v>
      </c>
      <c r="U54" s="4" t="s">
        <v>75</v>
      </c>
      <c r="V54" s="4" t="s">
        <v>298</v>
      </c>
      <c r="W54" s="4" t="s">
        <v>42</v>
      </c>
      <c r="X54" s="4" t="s">
        <v>43</v>
      </c>
    </row>
    <row r="55" spans="1:24" x14ac:dyDescent="0.25">
      <c r="A55" s="3">
        <v>53</v>
      </c>
      <c r="B55" s="4" t="s">
        <v>65</v>
      </c>
      <c r="C55" s="4" t="s">
        <v>26</v>
      </c>
      <c r="D55" s="4" t="s">
        <v>27</v>
      </c>
      <c r="E55" s="4" t="s">
        <v>28</v>
      </c>
      <c r="F55" s="4">
        <v>2017</v>
      </c>
      <c r="G55" s="4">
        <v>91</v>
      </c>
      <c r="H55" s="4" t="s">
        <v>282</v>
      </c>
      <c r="I55" s="4">
        <v>4</v>
      </c>
      <c r="J55" s="4" t="s">
        <v>30</v>
      </c>
      <c r="K55" s="4" t="s">
        <v>67</v>
      </c>
      <c r="L55" s="4" t="s">
        <v>32</v>
      </c>
      <c r="M55" s="4" t="s">
        <v>283</v>
      </c>
      <c r="N55" s="4" t="s">
        <v>284</v>
      </c>
      <c r="O55" s="4" t="s">
        <v>294</v>
      </c>
      <c r="P55" s="4" t="s">
        <v>299</v>
      </c>
      <c r="Q55" s="4" t="s">
        <v>300</v>
      </c>
      <c r="R55" s="4" t="s">
        <v>301</v>
      </c>
      <c r="S55" s="4">
        <v>100</v>
      </c>
      <c r="T55" s="4" t="s">
        <v>297</v>
      </c>
      <c r="U55" s="4" t="s">
        <v>75</v>
      </c>
      <c r="V55" s="4" t="s">
        <v>302</v>
      </c>
      <c r="W55" s="4" t="s">
        <v>42</v>
      </c>
      <c r="X55" s="4" t="s">
        <v>43</v>
      </c>
    </row>
    <row r="56" spans="1:24" x14ac:dyDescent="0.25">
      <c r="A56" s="3">
        <v>54</v>
      </c>
      <c r="B56" s="4" t="s">
        <v>65</v>
      </c>
      <c r="C56" s="4" t="s">
        <v>26</v>
      </c>
      <c r="D56" s="4" t="s">
        <v>27</v>
      </c>
      <c r="E56" s="4" t="s">
        <v>28</v>
      </c>
      <c r="F56" s="4">
        <v>2017</v>
      </c>
      <c r="G56" s="4">
        <v>91</v>
      </c>
      <c r="H56" s="4" t="s">
        <v>282</v>
      </c>
      <c r="I56" s="4">
        <v>5</v>
      </c>
      <c r="J56" s="4" t="s">
        <v>30</v>
      </c>
      <c r="K56" s="4" t="s">
        <v>67</v>
      </c>
      <c r="L56" s="4" t="s">
        <v>32</v>
      </c>
      <c r="M56" s="4" t="s">
        <v>283</v>
      </c>
      <c r="N56" s="4" t="s">
        <v>284</v>
      </c>
      <c r="O56" s="4" t="s">
        <v>303</v>
      </c>
      <c r="P56" s="4" t="s">
        <v>304</v>
      </c>
      <c r="Q56" s="4" t="s">
        <v>305</v>
      </c>
      <c r="R56" s="4" t="s">
        <v>306</v>
      </c>
      <c r="S56" s="4">
        <v>1</v>
      </c>
      <c r="T56" s="4" t="s">
        <v>307</v>
      </c>
      <c r="U56" s="4" t="s">
        <v>75</v>
      </c>
      <c r="V56" s="4" t="s">
        <v>308</v>
      </c>
      <c r="W56" s="4" t="s">
        <v>42</v>
      </c>
      <c r="X56" s="4" t="s">
        <v>43</v>
      </c>
    </row>
    <row r="57" spans="1:24" x14ac:dyDescent="0.25">
      <c r="A57" s="3">
        <v>55</v>
      </c>
      <c r="B57" s="4" t="s">
        <v>65</v>
      </c>
      <c r="C57" s="4" t="s">
        <v>26</v>
      </c>
      <c r="D57" s="4" t="s">
        <v>27</v>
      </c>
      <c r="E57" s="4" t="s">
        <v>28</v>
      </c>
      <c r="F57" s="4">
        <v>2017</v>
      </c>
      <c r="G57" s="4">
        <v>91</v>
      </c>
      <c r="H57" s="4" t="s">
        <v>282</v>
      </c>
      <c r="I57" s="4">
        <v>6</v>
      </c>
      <c r="J57" s="4" t="s">
        <v>30</v>
      </c>
      <c r="K57" s="4" t="s">
        <v>67</v>
      </c>
      <c r="L57" s="4" t="s">
        <v>32</v>
      </c>
      <c r="M57" s="4" t="s">
        <v>283</v>
      </c>
      <c r="N57" s="4" t="s">
        <v>284</v>
      </c>
      <c r="O57" s="4" t="s">
        <v>303</v>
      </c>
      <c r="P57" s="4" t="s">
        <v>309</v>
      </c>
      <c r="Q57" s="4" t="s">
        <v>310</v>
      </c>
      <c r="R57" s="4" t="s">
        <v>311</v>
      </c>
      <c r="S57" s="4">
        <v>100</v>
      </c>
      <c r="T57" s="4" t="s">
        <v>307</v>
      </c>
      <c r="U57" s="4" t="s">
        <v>75</v>
      </c>
      <c r="V57" s="4" t="s">
        <v>308</v>
      </c>
      <c r="W57" s="4" t="s">
        <v>42</v>
      </c>
      <c r="X57" s="4" t="s">
        <v>43</v>
      </c>
    </row>
    <row r="58" spans="1:24" x14ac:dyDescent="0.25">
      <c r="A58" s="3">
        <v>56</v>
      </c>
      <c r="B58" s="4" t="s">
        <v>65</v>
      </c>
      <c r="C58" s="4" t="s">
        <v>26</v>
      </c>
      <c r="D58" s="4" t="s">
        <v>27</v>
      </c>
      <c r="E58" s="4" t="s">
        <v>28</v>
      </c>
      <c r="F58" s="4">
        <v>2017</v>
      </c>
      <c r="G58" s="4">
        <v>91</v>
      </c>
      <c r="H58" s="4" t="s">
        <v>282</v>
      </c>
      <c r="I58" s="4">
        <v>7</v>
      </c>
      <c r="J58" s="4" t="s">
        <v>30</v>
      </c>
      <c r="K58" s="4" t="s">
        <v>67</v>
      </c>
      <c r="L58" s="4" t="s">
        <v>32</v>
      </c>
      <c r="M58" s="4" t="s">
        <v>283</v>
      </c>
      <c r="N58" s="4" t="s">
        <v>284</v>
      </c>
      <c r="O58" s="4" t="s">
        <v>312</v>
      </c>
      <c r="P58" s="4" t="s">
        <v>313</v>
      </c>
      <c r="Q58" s="4" t="s">
        <v>314</v>
      </c>
      <c r="R58" s="4" t="s">
        <v>315</v>
      </c>
      <c r="S58" s="4">
        <v>100</v>
      </c>
      <c r="T58" s="4" t="s">
        <v>307</v>
      </c>
      <c r="U58" s="4" t="s">
        <v>75</v>
      </c>
      <c r="V58" s="4" t="s">
        <v>308</v>
      </c>
      <c r="W58" s="4" t="s">
        <v>42</v>
      </c>
      <c r="X58" s="4" t="s">
        <v>43</v>
      </c>
    </row>
    <row r="59" spans="1:24" x14ac:dyDescent="0.25">
      <c r="A59" s="3">
        <v>57</v>
      </c>
      <c r="B59" s="4" t="s">
        <v>87</v>
      </c>
      <c r="C59" s="4" t="s">
        <v>26</v>
      </c>
      <c r="D59" s="4" t="s">
        <v>27</v>
      </c>
      <c r="E59" s="4" t="s">
        <v>28</v>
      </c>
      <c r="F59" s="4">
        <v>2016</v>
      </c>
      <c r="G59" s="4">
        <v>119</v>
      </c>
      <c r="H59" s="4" t="s">
        <v>282</v>
      </c>
      <c r="I59" s="4">
        <v>1</v>
      </c>
      <c r="J59" s="4" t="s">
        <v>30</v>
      </c>
      <c r="K59" s="4" t="s">
        <v>67</v>
      </c>
      <c r="L59" s="4" t="s">
        <v>32</v>
      </c>
      <c r="M59" s="4" t="s">
        <v>283</v>
      </c>
      <c r="N59" s="4" t="s">
        <v>316</v>
      </c>
      <c r="O59" s="4" t="s">
        <v>317</v>
      </c>
      <c r="P59" s="4" t="s">
        <v>318</v>
      </c>
      <c r="Q59" s="4" t="s">
        <v>91</v>
      </c>
      <c r="R59" s="4" t="s">
        <v>92</v>
      </c>
      <c r="S59" s="4">
        <v>1</v>
      </c>
      <c r="T59" s="4" t="s">
        <v>93</v>
      </c>
      <c r="U59" s="4" t="s">
        <v>94</v>
      </c>
      <c r="V59" s="4" t="s">
        <v>95</v>
      </c>
      <c r="W59" s="4" t="s">
        <v>42</v>
      </c>
      <c r="X59" s="4" t="s">
        <v>43</v>
      </c>
    </row>
    <row r="60" spans="1:24" x14ac:dyDescent="0.25">
      <c r="A60" s="3">
        <v>58</v>
      </c>
      <c r="B60" s="4" t="s">
        <v>87</v>
      </c>
      <c r="C60" s="4" t="s">
        <v>26</v>
      </c>
      <c r="D60" s="4" t="s">
        <v>27</v>
      </c>
      <c r="E60" s="4" t="s">
        <v>28</v>
      </c>
      <c r="F60" s="4">
        <v>2016</v>
      </c>
      <c r="G60" s="4">
        <v>119</v>
      </c>
      <c r="H60" s="4" t="s">
        <v>282</v>
      </c>
      <c r="I60" s="4">
        <v>2</v>
      </c>
      <c r="J60" s="4" t="s">
        <v>30</v>
      </c>
      <c r="K60" s="4" t="s">
        <v>67</v>
      </c>
      <c r="L60" s="4" t="s">
        <v>32</v>
      </c>
      <c r="M60" s="4" t="s">
        <v>283</v>
      </c>
      <c r="N60" s="4" t="s">
        <v>316</v>
      </c>
      <c r="O60" s="4" t="s">
        <v>317</v>
      </c>
      <c r="P60" s="4" t="s">
        <v>319</v>
      </c>
      <c r="Q60" s="4" t="s">
        <v>98</v>
      </c>
      <c r="R60" s="4" t="s">
        <v>320</v>
      </c>
      <c r="S60" s="4">
        <v>1</v>
      </c>
      <c r="T60" s="4" t="s">
        <v>93</v>
      </c>
      <c r="U60" s="4" t="s">
        <v>94</v>
      </c>
      <c r="V60" s="4" t="s">
        <v>100</v>
      </c>
      <c r="W60" s="4" t="s">
        <v>42</v>
      </c>
      <c r="X60" s="4" t="s">
        <v>43</v>
      </c>
    </row>
    <row r="61" spans="1:24" x14ac:dyDescent="0.25">
      <c r="A61" s="3">
        <v>59</v>
      </c>
      <c r="B61" s="4" t="s">
        <v>87</v>
      </c>
      <c r="C61" s="4" t="s">
        <v>26</v>
      </c>
      <c r="D61" s="4" t="s">
        <v>27</v>
      </c>
      <c r="E61" s="4" t="s">
        <v>28</v>
      </c>
      <c r="F61" s="4">
        <v>2016</v>
      </c>
      <c r="G61" s="4">
        <v>119</v>
      </c>
      <c r="H61" s="4" t="s">
        <v>282</v>
      </c>
      <c r="I61" s="4">
        <v>3</v>
      </c>
      <c r="J61" s="4" t="s">
        <v>30</v>
      </c>
      <c r="K61" s="4" t="s">
        <v>67</v>
      </c>
      <c r="L61" s="4" t="s">
        <v>32</v>
      </c>
      <c r="M61" s="4" t="s">
        <v>283</v>
      </c>
      <c r="N61" s="4" t="s">
        <v>316</v>
      </c>
      <c r="O61" s="4" t="s">
        <v>321</v>
      </c>
      <c r="P61" s="4" t="s">
        <v>318</v>
      </c>
      <c r="Q61" s="4" t="s">
        <v>91</v>
      </c>
      <c r="R61" s="4" t="s">
        <v>92</v>
      </c>
      <c r="S61" s="4">
        <v>1</v>
      </c>
      <c r="T61" s="4" t="s">
        <v>93</v>
      </c>
      <c r="U61" s="4" t="s">
        <v>94</v>
      </c>
      <c r="V61" s="4" t="s">
        <v>95</v>
      </c>
      <c r="W61" s="4" t="s">
        <v>42</v>
      </c>
      <c r="X61" s="4" t="s">
        <v>43</v>
      </c>
    </row>
    <row r="62" spans="1:24" x14ac:dyDescent="0.25">
      <c r="A62" s="3">
        <v>60</v>
      </c>
      <c r="B62" s="4" t="s">
        <v>87</v>
      </c>
      <c r="C62" s="4" t="s">
        <v>26</v>
      </c>
      <c r="D62" s="4" t="s">
        <v>27</v>
      </c>
      <c r="E62" s="4" t="s">
        <v>28</v>
      </c>
      <c r="F62" s="4">
        <v>2016</v>
      </c>
      <c r="G62" s="4">
        <v>119</v>
      </c>
      <c r="H62" s="4" t="s">
        <v>282</v>
      </c>
      <c r="I62" s="4">
        <v>4</v>
      </c>
      <c r="J62" s="4" t="s">
        <v>30</v>
      </c>
      <c r="K62" s="4" t="s">
        <v>67</v>
      </c>
      <c r="L62" s="4" t="s">
        <v>32</v>
      </c>
      <c r="M62" s="4" t="s">
        <v>283</v>
      </c>
      <c r="N62" s="4" t="s">
        <v>316</v>
      </c>
      <c r="O62" s="4" t="s">
        <v>321</v>
      </c>
      <c r="P62" s="4" t="s">
        <v>319</v>
      </c>
      <c r="Q62" s="4" t="s">
        <v>98</v>
      </c>
      <c r="R62" s="4" t="s">
        <v>320</v>
      </c>
      <c r="S62" s="4">
        <v>1</v>
      </c>
      <c r="T62" s="4" t="s">
        <v>93</v>
      </c>
      <c r="U62" s="4" t="s">
        <v>94</v>
      </c>
      <c r="V62" s="4" t="s">
        <v>100</v>
      </c>
      <c r="W62" s="4" t="s">
        <v>42</v>
      </c>
      <c r="X62" s="4" t="s">
        <v>43</v>
      </c>
    </row>
    <row r="63" spans="1:24" x14ac:dyDescent="0.25">
      <c r="A63" s="3">
        <v>61</v>
      </c>
      <c r="B63" s="4" t="s">
        <v>87</v>
      </c>
      <c r="C63" s="4" t="s">
        <v>26</v>
      </c>
      <c r="D63" s="4" t="s">
        <v>27</v>
      </c>
      <c r="E63" s="4" t="s">
        <v>28</v>
      </c>
      <c r="F63" s="4">
        <v>2016</v>
      </c>
      <c r="G63" s="4">
        <v>119</v>
      </c>
      <c r="H63" s="4" t="s">
        <v>282</v>
      </c>
      <c r="I63" s="4">
        <v>5</v>
      </c>
      <c r="J63" s="4" t="s">
        <v>30</v>
      </c>
      <c r="K63" s="4" t="s">
        <v>67</v>
      </c>
      <c r="L63" s="4" t="s">
        <v>32</v>
      </c>
      <c r="M63" s="4" t="s">
        <v>283</v>
      </c>
      <c r="N63" s="4" t="s">
        <v>316</v>
      </c>
      <c r="O63" s="4" t="s">
        <v>321</v>
      </c>
      <c r="P63" s="4" t="s">
        <v>322</v>
      </c>
      <c r="Q63" s="4" t="s">
        <v>323</v>
      </c>
      <c r="R63" s="4" t="s">
        <v>324</v>
      </c>
      <c r="S63" s="4">
        <v>1</v>
      </c>
      <c r="T63" s="4" t="s">
        <v>325</v>
      </c>
      <c r="U63" s="4" t="s">
        <v>94</v>
      </c>
      <c r="V63" s="4" t="s">
        <v>95</v>
      </c>
      <c r="W63" s="4" t="s">
        <v>42</v>
      </c>
      <c r="X63" s="4" t="s">
        <v>43</v>
      </c>
    </row>
    <row r="64" spans="1:24" x14ac:dyDescent="0.25">
      <c r="A64" s="3">
        <v>62</v>
      </c>
      <c r="B64" s="4" t="s">
        <v>87</v>
      </c>
      <c r="C64" s="4" t="s">
        <v>26</v>
      </c>
      <c r="D64" s="4" t="s">
        <v>27</v>
      </c>
      <c r="E64" s="4" t="s">
        <v>28</v>
      </c>
      <c r="F64" s="4">
        <v>2016</v>
      </c>
      <c r="G64" s="4">
        <v>119</v>
      </c>
      <c r="H64" s="4" t="s">
        <v>282</v>
      </c>
      <c r="I64" s="4">
        <v>6</v>
      </c>
      <c r="J64" s="4" t="s">
        <v>30</v>
      </c>
      <c r="K64" s="4" t="s">
        <v>67</v>
      </c>
      <c r="L64" s="4" t="s">
        <v>32</v>
      </c>
      <c r="M64" s="4" t="s">
        <v>283</v>
      </c>
      <c r="N64" s="4" t="s">
        <v>316</v>
      </c>
      <c r="O64" s="4" t="s">
        <v>326</v>
      </c>
      <c r="P64" s="4" t="s">
        <v>90</v>
      </c>
      <c r="Q64" s="4" t="s">
        <v>91</v>
      </c>
      <c r="R64" s="4" t="s">
        <v>92</v>
      </c>
      <c r="S64" s="4">
        <v>1</v>
      </c>
      <c r="T64" s="4" t="s">
        <v>93</v>
      </c>
      <c r="U64" s="4" t="s">
        <v>94</v>
      </c>
      <c r="V64" s="4" t="s">
        <v>95</v>
      </c>
      <c r="W64" s="4" t="s">
        <v>42</v>
      </c>
      <c r="X64" s="4" t="s">
        <v>43</v>
      </c>
    </row>
    <row r="65" spans="1:24" x14ac:dyDescent="0.25">
      <c r="A65" s="3">
        <v>63</v>
      </c>
      <c r="B65" s="4" t="s">
        <v>87</v>
      </c>
      <c r="C65" s="4" t="s">
        <v>26</v>
      </c>
      <c r="D65" s="4" t="s">
        <v>27</v>
      </c>
      <c r="E65" s="4" t="s">
        <v>28</v>
      </c>
      <c r="F65" s="4">
        <v>2016</v>
      </c>
      <c r="G65" s="4">
        <v>119</v>
      </c>
      <c r="H65" s="4" t="s">
        <v>282</v>
      </c>
      <c r="I65" s="4">
        <v>7</v>
      </c>
      <c r="J65" s="4" t="s">
        <v>30</v>
      </c>
      <c r="K65" s="4" t="s">
        <v>67</v>
      </c>
      <c r="L65" s="4" t="s">
        <v>32</v>
      </c>
      <c r="M65" s="4" t="s">
        <v>283</v>
      </c>
      <c r="N65" s="4" t="s">
        <v>316</v>
      </c>
      <c r="O65" s="4" t="s">
        <v>326</v>
      </c>
      <c r="P65" s="4" t="s">
        <v>97</v>
      </c>
      <c r="Q65" s="4" t="s">
        <v>98</v>
      </c>
      <c r="R65" s="4" t="s">
        <v>99</v>
      </c>
      <c r="S65" s="4">
        <v>0.8</v>
      </c>
      <c r="T65" s="4" t="s">
        <v>93</v>
      </c>
      <c r="U65" s="4" t="s">
        <v>94</v>
      </c>
      <c r="V65" s="4" t="s">
        <v>100</v>
      </c>
      <c r="W65" s="4" t="s">
        <v>42</v>
      </c>
      <c r="X65" s="4" t="s">
        <v>43</v>
      </c>
    </row>
    <row r="66" spans="1:24" x14ac:dyDescent="0.25">
      <c r="A66" s="3">
        <v>64</v>
      </c>
      <c r="B66" s="4" t="s">
        <v>87</v>
      </c>
      <c r="C66" s="4" t="s">
        <v>26</v>
      </c>
      <c r="D66" s="4" t="s">
        <v>27</v>
      </c>
      <c r="E66" s="4" t="s">
        <v>28</v>
      </c>
      <c r="F66" s="4">
        <v>2016</v>
      </c>
      <c r="G66" s="4">
        <v>119</v>
      </c>
      <c r="H66" s="4" t="s">
        <v>282</v>
      </c>
      <c r="I66" s="4">
        <v>8</v>
      </c>
      <c r="J66" s="4" t="s">
        <v>30</v>
      </c>
      <c r="K66" s="4" t="s">
        <v>67</v>
      </c>
      <c r="L66" s="4" t="s">
        <v>32</v>
      </c>
      <c r="M66" s="4" t="s">
        <v>283</v>
      </c>
      <c r="N66" s="4" t="s">
        <v>316</v>
      </c>
      <c r="O66" s="4" t="s">
        <v>326</v>
      </c>
      <c r="P66" s="4" t="s">
        <v>327</v>
      </c>
      <c r="Q66" s="4" t="s">
        <v>328</v>
      </c>
      <c r="R66" s="4" t="s">
        <v>329</v>
      </c>
      <c r="S66" s="4">
        <v>1</v>
      </c>
      <c r="T66" s="4" t="s">
        <v>330</v>
      </c>
      <c r="U66" s="4" t="s">
        <v>331</v>
      </c>
      <c r="V66" s="4" t="s">
        <v>332</v>
      </c>
      <c r="W66" s="4" t="s">
        <v>42</v>
      </c>
      <c r="X66" s="4" t="s">
        <v>333</v>
      </c>
    </row>
    <row r="67" spans="1:24" x14ac:dyDescent="0.25">
      <c r="A67" s="3">
        <v>65</v>
      </c>
      <c r="B67" s="4" t="s">
        <v>87</v>
      </c>
      <c r="C67" s="4" t="s">
        <v>26</v>
      </c>
      <c r="D67" s="4" t="s">
        <v>27</v>
      </c>
      <c r="E67" s="4" t="s">
        <v>28</v>
      </c>
      <c r="F67" s="4">
        <v>2016</v>
      </c>
      <c r="G67" s="4">
        <v>119</v>
      </c>
      <c r="H67" s="4" t="s">
        <v>282</v>
      </c>
      <c r="I67" s="4">
        <v>9</v>
      </c>
      <c r="J67" s="4" t="s">
        <v>30</v>
      </c>
      <c r="K67" s="4" t="s">
        <v>67</v>
      </c>
      <c r="L67" s="4" t="s">
        <v>32</v>
      </c>
      <c r="M67" s="4" t="s">
        <v>283</v>
      </c>
      <c r="N67" s="4" t="s">
        <v>316</v>
      </c>
      <c r="O67" s="4" t="s">
        <v>334</v>
      </c>
      <c r="P67" s="4" t="s">
        <v>335</v>
      </c>
      <c r="Q67" s="4" t="s">
        <v>336</v>
      </c>
      <c r="R67" s="4" t="s">
        <v>337</v>
      </c>
      <c r="S67" s="4">
        <v>1</v>
      </c>
      <c r="T67" s="4" t="s">
        <v>338</v>
      </c>
      <c r="U67" s="4" t="s">
        <v>339</v>
      </c>
      <c r="V67" s="4" t="s">
        <v>340</v>
      </c>
      <c r="W67" s="4" t="s">
        <v>42</v>
      </c>
      <c r="X67" s="4" t="s">
        <v>43</v>
      </c>
    </row>
    <row r="68" spans="1:24" x14ac:dyDescent="0.25">
      <c r="A68" s="3">
        <v>66</v>
      </c>
      <c r="B68" s="4" t="s">
        <v>87</v>
      </c>
      <c r="C68" s="4" t="s">
        <v>26</v>
      </c>
      <c r="D68" s="4" t="s">
        <v>27</v>
      </c>
      <c r="E68" s="4" t="s">
        <v>28</v>
      </c>
      <c r="F68" s="4">
        <v>2016</v>
      </c>
      <c r="G68" s="4">
        <v>119</v>
      </c>
      <c r="H68" s="4" t="s">
        <v>282</v>
      </c>
      <c r="I68" s="4">
        <v>10</v>
      </c>
      <c r="J68" s="4" t="s">
        <v>30</v>
      </c>
      <c r="K68" s="4" t="s">
        <v>67</v>
      </c>
      <c r="L68" s="4" t="s">
        <v>32</v>
      </c>
      <c r="M68" s="4" t="s">
        <v>283</v>
      </c>
      <c r="N68" s="4" t="s">
        <v>316</v>
      </c>
      <c r="O68" s="4" t="s">
        <v>341</v>
      </c>
      <c r="P68" s="4" t="s">
        <v>342</v>
      </c>
      <c r="Q68" s="4" t="s">
        <v>343</v>
      </c>
      <c r="R68" s="4" t="s">
        <v>344</v>
      </c>
      <c r="S68" s="4">
        <v>8</v>
      </c>
      <c r="T68" s="4" t="s">
        <v>338</v>
      </c>
      <c r="U68" s="4" t="s">
        <v>339</v>
      </c>
      <c r="V68" s="4" t="s">
        <v>340</v>
      </c>
      <c r="W68" s="4" t="s">
        <v>42</v>
      </c>
      <c r="X68" s="4" t="s">
        <v>43</v>
      </c>
    </row>
    <row r="69" spans="1:24" x14ac:dyDescent="0.25">
      <c r="A69" s="3">
        <v>67</v>
      </c>
      <c r="B69" s="4" t="s">
        <v>87</v>
      </c>
      <c r="C69" s="4" t="s">
        <v>26</v>
      </c>
      <c r="D69" s="4" t="s">
        <v>27</v>
      </c>
      <c r="E69" s="4" t="s">
        <v>28</v>
      </c>
      <c r="F69" s="4">
        <v>2016</v>
      </c>
      <c r="G69" s="4">
        <v>119</v>
      </c>
      <c r="H69" s="4" t="s">
        <v>282</v>
      </c>
      <c r="I69" s="4">
        <v>11</v>
      </c>
      <c r="J69" s="4" t="s">
        <v>30</v>
      </c>
      <c r="K69" s="4" t="s">
        <v>67</v>
      </c>
      <c r="L69" s="4" t="s">
        <v>32</v>
      </c>
      <c r="M69" s="4" t="s">
        <v>283</v>
      </c>
      <c r="N69" s="4" t="s">
        <v>316</v>
      </c>
      <c r="O69" s="4" t="s">
        <v>345</v>
      </c>
      <c r="P69" s="4" t="s">
        <v>346</v>
      </c>
      <c r="Q69" s="4" t="s">
        <v>347</v>
      </c>
      <c r="R69" s="4" t="s">
        <v>348</v>
      </c>
      <c r="S69" s="4">
        <v>100</v>
      </c>
      <c r="T69" s="4" t="s">
        <v>307</v>
      </c>
      <c r="U69" s="4" t="s">
        <v>94</v>
      </c>
      <c r="V69" s="4" t="s">
        <v>95</v>
      </c>
      <c r="W69" s="4" t="s">
        <v>42</v>
      </c>
      <c r="X69" s="4" t="s">
        <v>43</v>
      </c>
    </row>
    <row r="70" spans="1:24" x14ac:dyDescent="0.25">
      <c r="A70" s="3">
        <v>68</v>
      </c>
      <c r="B70" s="4" t="s">
        <v>87</v>
      </c>
      <c r="C70" s="4" t="s">
        <v>26</v>
      </c>
      <c r="D70" s="4" t="s">
        <v>27</v>
      </c>
      <c r="E70" s="4" t="s">
        <v>28</v>
      </c>
      <c r="F70" s="4">
        <v>2016</v>
      </c>
      <c r="G70" s="4">
        <v>119</v>
      </c>
      <c r="H70" s="4" t="s">
        <v>282</v>
      </c>
      <c r="I70" s="4">
        <v>12</v>
      </c>
      <c r="J70" s="4" t="s">
        <v>30</v>
      </c>
      <c r="K70" s="4" t="s">
        <v>67</v>
      </c>
      <c r="L70" s="4" t="s">
        <v>32</v>
      </c>
      <c r="M70" s="4" t="s">
        <v>283</v>
      </c>
      <c r="N70" s="4" t="s">
        <v>316</v>
      </c>
      <c r="O70" s="4" t="s">
        <v>349</v>
      </c>
      <c r="P70" s="4" t="s">
        <v>350</v>
      </c>
      <c r="Q70" s="4" t="s">
        <v>351</v>
      </c>
      <c r="R70" s="4" t="s">
        <v>352</v>
      </c>
      <c r="S70" s="4">
        <v>1</v>
      </c>
      <c r="T70" s="4" t="s">
        <v>353</v>
      </c>
      <c r="U70" s="4" t="s">
        <v>354</v>
      </c>
      <c r="V70" s="4" t="s">
        <v>355</v>
      </c>
      <c r="W70" s="4" t="s">
        <v>42</v>
      </c>
      <c r="X70" s="4" t="s">
        <v>43</v>
      </c>
    </row>
    <row r="71" spans="1:24" x14ac:dyDescent="0.25">
      <c r="A71" s="3">
        <v>69</v>
      </c>
      <c r="B71" s="4" t="s">
        <v>87</v>
      </c>
      <c r="C71" s="4" t="s">
        <v>26</v>
      </c>
      <c r="D71" s="4" t="s">
        <v>27</v>
      </c>
      <c r="E71" s="4" t="s">
        <v>28</v>
      </c>
      <c r="F71" s="4">
        <v>2016</v>
      </c>
      <c r="G71" s="4">
        <v>119</v>
      </c>
      <c r="H71" s="4" t="s">
        <v>282</v>
      </c>
      <c r="I71" s="4">
        <v>13</v>
      </c>
      <c r="J71" s="4" t="s">
        <v>30</v>
      </c>
      <c r="K71" s="4" t="s">
        <v>67</v>
      </c>
      <c r="L71" s="4" t="s">
        <v>32</v>
      </c>
      <c r="M71" s="4" t="s">
        <v>283</v>
      </c>
      <c r="N71" s="4" t="s">
        <v>316</v>
      </c>
      <c r="O71" s="4" t="s">
        <v>349</v>
      </c>
      <c r="P71" s="4" t="s">
        <v>356</v>
      </c>
      <c r="Q71" s="4" t="s">
        <v>357</v>
      </c>
      <c r="R71" s="4" t="s">
        <v>358</v>
      </c>
      <c r="S71" s="4">
        <v>1</v>
      </c>
      <c r="T71" s="4" t="s">
        <v>353</v>
      </c>
      <c r="U71" s="4" t="s">
        <v>354</v>
      </c>
      <c r="V71" s="4" t="s">
        <v>355</v>
      </c>
      <c r="W71" s="4" t="s">
        <v>42</v>
      </c>
      <c r="X71" s="4" t="s">
        <v>43</v>
      </c>
    </row>
    <row r="72" spans="1:24" x14ac:dyDescent="0.25">
      <c r="A72" s="3">
        <v>70</v>
      </c>
      <c r="B72" s="4" t="s">
        <v>87</v>
      </c>
      <c r="C72" s="4" t="s">
        <v>26</v>
      </c>
      <c r="D72" s="4" t="s">
        <v>27</v>
      </c>
      <c r="E72" s="4" t="s">
        <v>28</v>
      </c>
      <c r="F72" s="4">
        <v>2016</v>
      </c>
      <c r="G72" s="4">
        <v>119</v>
      </c>
      <c r="H72" s="4" t="s">
        <v>282</v>
      </c>
      <c r="I72" s="4">
        <v>14</v>
      </c>
      <c r="J72" s="4" t="s">
        <v>30</v>
      </c>
      <c r="K72" s="4" t="s">
        <v>67</v>
      </c>
      <c r="L72" s="4" t="s">
        <v>32</v>
      </c>
      <c r="M72" s="4" t="s">
        <v>283</v>
      </c>
      <c r="N72" s="4" t="s">
        <v>316</v>
      </c>
      <c r="O72" s="4" t="s">
        <v>359</v>
      </c>
      <c r="P72" s="4" t="s">
        <v>360</v>
      </c>
      <c r="Q72" s="4" t="s">
        <v>361</v>
      </c>
      <c r="R72" s="4" t="s">
        <v>362</v>
      </c>
      <c r="S72" s="4">
        <v>1</v>
      </c>
      <c r="T72" s="4" t="s">
        <v>363</v>
      </c>
      <c r="U72" s="4" t="s">
        <v>364</v>
      </c>
      <c r="V72" s="4" t="s">
        <v>365</v>
      </c>
      <c r="W72" s="4" t="s">
        <v>42</v>
      </c>
      <c r="X72" s="4" t="s">
        <v>43</v>
      </c>
    </row>
    <row r="73" spans="1:24" x14ac:dyDescent="0.25">
      <c r="A73" s="3">
        <v>71</v>
      </c>
      <c r="B73" s="4" t="s">
        <v>87</v>
      </c>
      <c r="C73" s="4" t="s">
        <v>26</v>
      </c>
      <c r="D73" s="4" t="s">
        <v>27</v>
      </c>
      <c r="E73" s="4" t="s">
        <v>28</v>
      </c>
      <c r="F73" s="4">
        <v>2016</v>
      </c>
      <c r="G73" s="4">
        <v>119</v>
      </c>
      <c r="H73" s="4" t="s">
        <v>282</v>
      </c>
      <c r="I73" s="4">
        <v>15</v>
      </c>
      <c r="J73" s="4" t="s">
        <v>30</v>
      </c>
      <c r="K73" s="4" t="s">
        <v>67</v>
      </c>
      <c r="L73" s="4" t="s">
        <v>32</v>
      </c>
      <c r="M73" s="4" t="s">
        <v>283</v>
      </c>
      <c r="N73" s="4" t="s">
        <v>316</v>
      </c>
      <c r="O73" s="4" t="s">
        <v>359</v>
      </c>
      <c r="P73" s="4" t="s">
        <v>366</v>
      </c>
      <c r="Q73" s="4" t="s">
        <v>367</v>
      </c>
      <c r="R73" s="4" t="s">
        <v>368</v>
      </c>
      <c r="S73" s="4">
        <v>1</v>
      </c>
      <c r="T73" s="4" t="s">
        <v>363</v>
      </c>
      <c r="U73" s="4" t="s">
        <v>369</v>
      </c>
      <c r="V73" s="4" t="s">
        <v>340</v>
      </c>
      <c r="W73" s="4" t="s">
        <v>42</v>
      </c>
      <c r="X73" s="4" t="s">
        <v>43</v>
      </c>
    </row>
    <row r="74" spans="1:24" x14ac:dyDescent="0.25">
      <c r="A74" s="3">
        <v>72</v>
      </c>
      <c r="B74" s="4" t="s">
        <v>87</v>
      </c>
      <c r="C74" s="4" t="s">
        <v>26</v>
      </c>
      <c r="D74" s="4" t="s">
        <v>27</v>
      </c>
      <c r="E74" s="4" t="s">
        <v>28</v>
      </c>
      <c r="F74" s="4">
        <v>2016</v>
      </c>
      <c r="G74" s="4">
        <v>119</v>
      </c>
      <c r="H74" s="4" t="s">
        <v>282</v>
      </c>
      <c r="I74" s="4">
        <v>16</v>
      </c>
      <c r="J74" s="4" t="s">
        <v>30</v>
      </c>
      <c r="K74" s="4" t="s">
        <v>67</v>
      </c>
      <c r="L74" s="4" t="s">
        <v>32</v>
      </c>
      <c r="M74" s="4" t="s">
        <v>283</v>
      </c>
      <c r="N74" s="4" t="s">
        <v>316</v>
      </c>
      <c r="O74" s="4" t="s">
        <v>359</v>
      </c>
      <c r="P74" s="4" t="s">
        <v>370</v>
      </c>
      <c r="Q74" s="4" t="s">
        <v>371</v>
      </c>
      <c r="R74" s="4" t="s">
        <v>372</v>
      </c>
      <c r="S74" s="4">
        <v>1</v>
      </c>
      <c r="T74" s="4" t="s">
        <v>363</v>
      </c>
      <c r="U74" s="4" t="s">
        <v>373</v>
      </c>
      <c r="V74" s="4" t="s">
        <v>332</v>
      </c>
      <c r="W74" s="4" t="s">
        <v>42</v>
      </c>
      <c r="X74" s="4" t="s">
        <v>333</v>
      </c>
    </row>
    <row r="75" spans="1:24" x14ac:dyDescent="0.25">
      <c r="A75" s="3">
        <v>73</v>
      </c>
      <c r="B75" s="4" t="s">
        <v>87</v>
      </c>
      <c r="C75" s="4" t="s">
        <v>26</v>
      </c>
      <c r="D75" s="4" t="s">
        <v>27</v>
      </c>
      <c r="E75" s="4" t="s">
        <v>28</v>
      </c>
      <c r="F75" s="4">
        <v>2016</v>
      </c>
      <c r="G75" s="4">
        <v>119</v>
      </c>
      <c r="H75" s="4" t="s">
        <v>282</v>
      </c>
      <c r="I75" s="4">
        <v>17</v>
      </c>
      <c r="J75" s="4" t="s">
        <v>30</v>
      </c>
      <c r="K75" s="4" t="s">
        <v>67</v>
      </c>
      <c r="L75" s="4" t="s">
        <v>32</v>
      </c>
      <c r="M75" s="4" t="s">
        <v>283</v>
      </c>
      <c r="N75" s="4" t="s">
        <v>316</v>
      </c>
      <c r="O75" s="4" t="s">
        <v>374</v>
      </c>
      <c r="P75" s="4" t="s">
        <v>375</v>
      </c>
      <c r="Q75" s="4" t="s">
        <v>361</v>
      </c>
      <c r="R75" s="4" t="s">
        <v>362</v>
      </c>
      <c r="S75" s="4">
        <v>1</v>
      </c>
      <c r="T75" s="4" t="s">
        <v>363</v>
      </c>
      <c r="U75" s="4" t="s">
        <v>376</v>
      </c>
      <c r="V75" s="4" t="s">
        <v>365</v>
      </c>
      <c r="W75" s="4" t="s">
        <v>42</v>
      </c>
      <c r="X75" s="4" t="s">
        <v>43</v>
      </c>
    </row>
    <row r="76" spans="1:24" x14ac:dyDescent="0.25">
      <c r="A76" s="3">
        <v>74</v>
      </c>
      <c r="B76" s="4" t="s">
        <v>87</v>
      </c>
      <c r="C76" s="4" t="s">
        <v>26</v>
      </c>
      <c r="D76" s="4" t="s">
        <v>27</v>
      </c>
      <c r="E76" s="4" t="s">
        <v>28</v>
      </c>
      <c r="F76" s="4">
        <v>2016</v>
      </c>
      <c r="G76" s="4">
        <v>119</v>
      </c>
      <c r="H76" s="4" t="s">
        <v>282</v>
      </c>
      <c r="I76" s="4">
        <v>18</v>
      </c>
      <c r="J76" s="4" t="s">
        <v>30</v>
      </c>
      <c r="K76" s="4" t="s">
        <v>67</v>
      </c>
      <c r="L76" s="4" t="s">
        <v>32</v>
      </c>
      <c r="M76" s="4" t="s">
        <v>283</v>
      </c>
      <c r="N76" s="4" t="s">
        <v>316</v>
      </c>
      <c r="O76" s="4" t="s">
        <v>374</v>
      </c>
      <c r="P76" s="4" t="s">
        <v>377</v>
      </c>
      <c r="Q76" s="4" t="s">
        <v>367</v>
      </c>
      <c r="R76" s="4" t="s">
        <v>368</v>
      </c>
      <c r="S76" s="4">
        <v>1</v>
      </c>
      <c r="T76" s="4" t="s">
        <v>363</v>
      </c>
      <c r="U76" s="4" t="s">
        <v>369</v>
      </c>
      <c r="V76" s="4" t="s">
        <v>340</v>
      </c>
      <c r="W76" s="4" t="s">
        <v>42</v>
      </c>
      <c r="X76" s="4" t="s">
        <v>43</v>
      </c>
    </row>
    <row r="77" spans="1:24" x14ac:dyDescent="0.25">
      <c r="A77" s="3">
        <v>75</v>
      </c>
      <c r="B77" s="4" t="s">
        <v>87</v>
      </c>
      <c r="C77" s="4" t="s">
        <v>26</v>
      </c>
      <c r="D77" s="4" t="s">
        <v>27</v>
      </c>
      <c r="E77" s="4" t="s">
        <v>28</v>
      </c>
      <c r="F77" s="4">
        <v>2016</v>
      </c>
      <c r="G77" s="4">
        <v>119</v>
      </c>
      <c r="H77" s="4" t="s">
        <v>282</v>
      </c>
      <c r="I77" s="4">
        <v>19</v>
      </c>
      <c r="J77" s="4" t="s">
        <v>30</v>
      </c>
      <c r="K77" s="4" t="s">
        <v>67</v>
      </c>
      <c r="L77" s="4" t="s">
        <v>32</v>
      </c>
      <c r="M77" s="4" t="s">
        <v>283</v>
      </c>
      <c r="N77" s="4" t="s">
        <v>316</v>
      </c>
      <c r="O77" s="4" t="s">
        <v>374</v>
      </c>
      <c r="P77" s="4" t="s">
        <v>378</v>
      </c>
      <c r="Q77" s="4" t="s">
        <v>379</v>
      </c>
      <c r="R77" s="4" t="s">
        <v>380</v>
      </c>
      <c r="S77" s="4">
        <v>1</v>
      </c>
      <c r="T77" s="4" t="s">
        <v>363</v>
      </c>
      <c r="U77" s="4" t="s">
        <v>373</v>
      </c>
      <c r="V77" s="4" t="s">
        <v>332</v>
      </c>
      <c r="W77" s="4" t="s">
        <v>42</v>
      </c>
      <c r="X77" s="4" t="s">
        <v>333</v>
      </c>
    </row>
    <row r="78" spans="1:24" x14ac:dyDescent="0.25">
      <c r="A78" s="3">
        <v>76</v>
      </c>
      <c r="B78" s="4" t="s">
        <v>87</v>
      </c>
      <c r="C78" s="4" t="s">
        <v>26</v>
      </c>
      <c r="D78" s="4" t="s">
        <v>27</v>
      </c>
      <c r="E78" s="4" t="s">
        <v>28</v>
      </c>
      <c r="F78" s="4">
        <v>2016</v>
      </c>
      <c r="G78" s="4">
        <v>119</v>
      </c>
      <c r="H78" s="4" t="s">
        <v>282</v>
      </c>
      <c r="I78" s="4">
        <v>20</v>
      </c>
      <c r="J78" s="4" t="s">
        <v>30</v>
      </c>
      <c r="K78" s="4" t="s">
        <v>67</v>
      </c>
      <c r="L78" s="4" t="s">
        <v>32</v>
      </c>
      <c r="M78" s="4" t="s">
        <v>283</v>
      </c>
      <c r="N78" s="4" t="s">
        <v>316</v>
      </c>
      <c r="O78" s="4" t="s">
        <v>374</v>
      </c>
      <c r="P78" s="4" t="s">
        <v>381</v>
      </c>
      <c r="Q78" s="4" t="s">
        <v>382</v>
      </c>
      <c r="R78" s="4" t="s">
        <v>383</v>
      </c>
      <c r="S78" s="4">
        <v>1</v>
      </c>
      <c r="T78" s="4" t="s">
        <v>384</v>
      </c>
      <c r="U78" s="4" t="s">
        <v>376</v>
      </c>
      <c r="V78" s="4" t="s">
        <v>332</v>
      </c>
      <c r="W78" s="4" t="s">
        <v>42</v>
      </c>
      <c r="X78" s="4" t="s">
        <v>43</v>
      </c>
    </row>
    <row r="79" spans="1:24" x14ac:dyDescent="0.25">
      <c r="A79" s="3">
        <v>77</v>
      </c>
      <c r="B79" s="4" t="s">
        <v>87</v>
      </c>
      <c r="C79" s="4" t="s">
        <v>26</v>
      </c>
      <c r="D79" s="4" t="s">
        <v>27</v>
      </c>
      <c r="E79" s="4" t="s">
        <v>28</v>
      </c>
      <c r="F79" s="4">
        <v>2016</v>
      </c>
      <c r="G79" s="4">
        <v>119</v>
      </c>
      <c r="H79" s="4" t="s">
        <v>282</v>
      </c>
      <c r="I79" s="4">
        <v>21</v>
      </c>
      <c r="J79" s="4" t="s">
        <v>30</v>
      </c>
      <c r="K79" s="4" t="s">
        <v>67</v>
      </c>
      <c r="L79" s="4" t="s">
        <v>32</v>
      </c>
      <c r="M79" s="4" t="s">
        <v>283</v>
      </c>
      <c r="N79" s="4" t="s">
        <v>316</v>
      </c>
      <c r="O79" s="4" t="s">
        <v>385</v>
      </c>
      <c r="P79" s="4" t="s">
        <v>386</v>
      </c>
      <c r="Q79" s="4" t="s">
        <v>387</v>
      </c>
      <c r="R79" s="4" t="s">
        <v>388</v>
      </c>
      <c r="S79" s="4">
        <v>1</v>
      </c>
      <c r="T79" s="4" t="s">
        <v>363</v>
      </c>
      <c r="U79" s="4" t="s">
        <v>376</v>
      </c>
      <c r="V79" s="4" t="s">
        <v>389</v>
      </c>
      <c r="W79" s="4" t="s">
        <v>42</v>
      </c>
      <c r="X79" s="4" t="s">
        <v>43</v>
      </c>
    </row>
    <row r="80" spans="1:24" x14ac:dyDescent="0.25">
      <c r="A80" s="3">
        <v>78</v>
      </c>
      <c r="B80" s="4" t="s">
        <v>87</v>
      </c>
      <c r="C80" s="4" t="s">
        <v>26</v>
      </c>
      <c r="D80" s="4" t="s">
        <v>27</v>
      </c>
      <c r="E80" s="4" t="s">
        <v>28</v>
      </c>
      <c r="F80" s="4">
        <v>2016</v>
      </c>
      <c r="G80" s="4">
        <v>119</v>
      </c>
      <c r="H80" s="4" t="s">
        <v>282</v>
      </c>
      <c r="I80" s="4">
        <v>22</v>
      </c>
      <c r="J80" s="4" t="s">
        <v>30</v>
      </c>
      <c r="K80" s="4" t="s">
        <v>67</v>
      </c>
      <c r="L80" s="4" t="s">
        <v>32</v>
      </c>
      <c r="M80" s="4" t="s">
        <v>283</v>
      </c>
      <c r="N80" s="4" t="s">
        <v>316</v>
      </c>
      <c r="O80" s="4" t="s">
        <v>385</v>
      </c>
      <c r="P80" s="4" t="s">
        <v>390</v>
      </c>
      <c r="Q80" s="4" t="s">
        <v>391</v>
      </c>
      <c r="R80" s="4" t="s">
        <v>392</v>
      </c>
      <c r="S80" s="4">
        <v>1</v>
      </c>
      <c r="T80" s="4" t="s">
        <v>74</v>
      </c>
      <c r="U80" s="4" t="s">
        <v>393</v>
      </c>
      <c r="V80" s="4" t="s">
        <v>373</v>
      </c>
      <c r="W80" s="4" t="s">
        <v>42</v>
      </c>
      <c r="X80" s="4" t="s">
        <v>43</v>
      </c>
    </row>
    <row r="81" spans="1:24" x14ac:dyDescent="0.25">
      <c r="A81" s="3">
        <v>79</v>
      </c>
      <c r="B81" s="4" t="s">
        <v>87</v>
      </c>
      <c r="C81" s="4" t="s">
        <v>26</v>
      </c>
      <c r="D81" s="4" t="s">
        <v>27</v>
      </c>
      <c r="E81" s="4" t="s">
        <v>28</v>
      </c>
      <c r="F81" s="4">
        <v>2016</v>
      </c>
      <c r="G81" s="4">
        <v>119</v>
      </c>
      <c r="H81" s="4" t="s">
        <v>282</v>
      </c>
      <c r="I81" s="4">
        <v>23</v>
      </c>
      <c r="J81" s="4" t="s">
        <v>30</v>
      </c>
      <c r="K81" s="4" t="s">
        <v>67</v>
      </c>
      <c r="L81" s="4" t="s">
        <v>32</v>
      </c>
      <c r="M81" s="4" t="s">
        <v>283</v>
      </c>
      <c r="N81" s="4" t="s">
        <v>316</v>
      </c>
      <c r="O81" s="4" t="s">
        <v>385</v>
      </c>
      <c r="P81" s="4" t="s">
        <v>394</v>
      </c>
      <c r="Q81" s="4" t="s">
        <v>395</v>
      </c>
      <c r="R81" s="4" t="s">
        <v>396</v>
      </c>
      <c r="S81" s="4">
        <v>1</v>
      </c>
      <c r="T81" s="4" t="s">
        <v>363</v>
      </c>
      <c r="U81" s="4" t="s">
        <v>397</v>
      </c>
      <c r="V81" s="4" t="s">
        <v>398</v>
      </c>
      <c r="W81" s="4" t="s">
        <v>42</v>
      </c>
      <c r="X81" s="4" t="s">
        <v>43</v>
      </c>
    </row>
    <row r="82" spans="1:24" x14ac:dyDescent="0.25">
      <c r="A82" s="3">
        <v>80</v>
      </c>
      <c r="B82" s="4" t="s">
        <v>87</v>
      </c>
      <c r="C82" s="4" t="s">
        <v>26</v>
      </c>
      <c r="D82" s="4" t="s">
        <v>27</v>
      </c>
      <c r="E82" s="4" t="s">
        <v>28</v>
      </c>
      <c r="F82" s="4">
        <v>2016</v>
      </c>
      <c r="G82" s="4">
        <v>119</v>
      </c>
      <c r="H82" s="4" t="s">
        <v>282</v>
      </c>
      <c r="I82" s="4">
        <v>24</v>
      </c>
      <c r="J82" s="4" t="s">
        <v>30</v>
      </c>
      <c r="K82" s="4" t="s">
        <v>67</v>
      </c>
      <c r="L82" s="4" t="s">
        <v>32</v>
      </c>
      <c r="M82" s="4" t="s">
        <v>283</v>
      </c>
      <c r="N82" s="4" t="s">
        <v>316</v>
      </c>
      <c r="O82" s="4" t="s">
        <v>385</v>
      </c>
      <c r="P82" s="4" t="s">
        <v>399</v>
      </c>
      <c r="Q82" s="4" t="s">
        <v>361</v>
      </c>
      <c r="R82" s="4" t="s">
        <v>362</v>
      </c>
      <c r="S82" s="4">
        <v>1</v>
      </c>
      <c r="T82" s="4" t="s">
        <v>363</v>
      </c>
      <c r="U82" s="4" t="s">
        <v>397</v>
      </c>
      <c r="V82" s="4" t="s">
        <v>400</v>
      </c>
      <c r="W82" s="4" t="s">
        <v>42</v>
      </c>
      <c r="X82" s="4" t="s">
        <v>43</v>
      </c>
    </row>
    <row r="83" spans="1:24" x14ac:dyDescent="0.25">
      <c r="A83" s="3">
        <v>81</v>
      </c>
      <c r="B83" s="4" t="s">
        <v>87</v>
      </c>
      <c r="C83" s="4" t="s">
        <v>26</v>
      </c>
      <c r="D83" s="4" t="s">
        <v>27</v>
      </c>
      <c r="E83" s="4" t="s">
        <v>28</v>
      </c>
      <c r="F83" s="4">
        <v>2016</v>
      </c>
      <c r="G83" s="4">
        <v>119</v>
      </c>
      <c r="H83" s="4" t="s">
        <v>282</v>
      </c>
      <c r="I83" s="4">
        <v>25</v>
      </c>
      <c r="J83" s="4" t="s">
        <v>30</v>
      </c>
      <c r="K83" s="4" t="s">
        <v>67</v>
      </c>
      <c r="L83" s="4" t="s">
        <v>32</v>
      </c>
      <c r="M83" s="4" t="s">
        <v>283</v>
      </c>
      <c r="N83" s="4" t="s">
        <v>316</v>
      </c>
      <c r="O83" s="4" t="s">
        <v>385</v>
      </c>
      <c r="P83" s="4" t="s">
        <v>401</v>
      </c>
      <c r="Q83" s="4" t="s">
        <v>367</v>
      </c>
      <c r="R83" s="4" t="s">
        <v>368</v>
      </c>
      <c r="S83" s="4">
        <v>1</v>
      </c>
      <c r="T83" s="4" t="s">
        <v>363</v>
      </c>
      <c r="U83" s="4" t="s">
        <v>402</v>
      </c>
      <c r="V83" s="4" t="s">
        <v>403</v>
      </c>
      <c r="W83" s="4" t="s">
        <v>42</v>
      </c>
      <c r="X83" s="4" t="s">
        <v>43</v>
      </c>
    </row>
    <row r="84" spans="1:24" x14ac:dyDescent="0.25">
      <c r="A84" s="3">
        <v>82</v>
      </c>
      <c r="B84" s="4" t="s">
        <v>87</v>
      </c>
      <c r="C84" s="4" t="s">
        <v>26</v>
      </c>
      <c r="D84" s="4" t="s">
        <v>27</v>
      </c>
      <c r="E84" s="4" t="s">
        <v>28</v>
      </c>
      <c r="F84" s="4">
        <v>2016</v>
      </c>
      <c r="G84" s="4">
        <v>119</v>
      </c>
      <c r="H84" s="4" t="s">
        <v>282</v>
      </c>
      <c r="I84" s="4">
        <v>26</v>
      </c>
      <c r="J84" s="4" t="s">
        <v>30</v>
      </c>
      <c r="K84" s="4" t="s">
        <v>67</v>
      </c>
      <c r="L84" s="4" t="s">
        <v>32</v>
      </c>
      <c r="M84" s="4" t="s">
        <v>283</v>
      </c>
      <c r="N84" s="4" t="s">
        <v>316</v>
      </c>
      <c r="O84" s="4" t="s">
        <v>385</v>
      </c>
      <c r="P84" s="4" t="s">
        <v>404</v>
      </c>
      <c r="Q84" s="4" t="s">
        <v>371</v>
      </c>
      <c r="R84" s="4" t="s">
        <v>405</v>
      </c>
      <c r="S84" s="4">
        <v>1</v>
      </c>
      <c r="T84" s="4" t="s">
        <v>363</v>
      </c>
      <c r="U84" s="4" t="s">
        <v>406</v>
      </c>
      <c r="V84" s="4" t="s">
        <v>332</v>
      </c>
      <c r="W84" s="4" t="s">
        <v>42</v>
      </c>
      <c r="X84" s="4" t="s">
        <v>333</v>
      </c>
    </row>
    <row r="85" spans="1:24" x14ac:dyDescent="0.25">
      <c r="A85" s="3">
        <v>83</v>
      </c>
      <c r="B85" s="4" t="s">
        <v>87</v>
      </c>
      <c r="C85" s="4" t="s">
        <v>26</v>
      </c>
      <c r="D85" s="4" t="s">
        <v>27</v>
      </c>
      <c r="E85" s="4" t="s">
        <v>28</v>
      </c>
      <c r="F85" s="4">
        <v>2016</v>
      </c>
      <c r="G85" s="4">
        <v>119</v>
      </c>
      <c r="H85" s="4" t="s">
        <v>282</v>
      </c>
      <c r="I85" s="4">
        <v>27</v>
      </c>
      <c r="J85" s="4" t="s">
        <v>30</v>
      </c>
      <c r="K85" s="4" t="s">
        <v>67</v>
      </c>
      <c r="L85" s="4" t="s">
        <v>32</v>
      </c>
      <c r="M85" s="4" t="s">
        <v>283</v>
      </c>
      <c r="N85" s="4" t="s">
        <v>316</v>
      </c>
      <c r="O85" s="4" t="s">
        <v>407</v>
      </c>
      <c r="P85" s="4" t="s">
        <v>408</v>
      </c>
      <c r="Q85" s="4" t="s">
        <v>409</v>
      </c>
      <c r="R85" s="4" t="s">
        <v>410</v>
      </c>
      <c r="S85" s="4">
        <v>1</v>
      </c>
      <c r="T85" s="4" t="s">
        <v>411</v>
      </c>
      <c r="U85" s="4" t="s">
        <v>412</v>
      </c>
      <c r="V85" s="4" t="s">
        <v>413</v>
      </c>
      <c r="W85" s="4" t="s">
        <v>42</v>
      </c>
      <c r="X85" s="4" t="s">
        <v>43</v>
      </c>
    </row>
    <row r="86" spans="1:24" x14ac:dyDescent="0.25">
      <c r="A86" s="3">
        <v>84</v>
      </c>
      <c r="B86" s="4" t="s">
        <v>87</v>
      </c>
      <c r="C86" s="4" t="s">
        <v>26</v>
      </c>
      <c r="D86" s="4" t="s">
        <v>27</v>
      </c>
      <c r="E86" s="4" t="s">
        <v>28</v>
      </c>
      <c r="F86" s="4">
        <v>2016</v>
      </c>
      <c r="G86" s="4">
        <v>119</v>
      </c>
      <c r="H86" s="4" t="s">
        <v>282</v>
      </c>
      <c r="I86" s="4">
        <v>28</v>
      </c>
      <c r="J86" s="4" t="s">
        <v>30</v>
      </c>
      <c r="K86" s="4" t="s">
        <v>67</v>
      </c>
      <c r="L86" s="4" t="s">
        <v>32</v>
      </c>
      <c r="M86" s="4" t="s">
        <v>283</v>
      </c>
      <c r="N86" s="4" t="s">
        <v>316</v>
      </c>
      <c r="O86" s="4" t="s">
        <v>407</v>
      </c>
      <c r="P86" s="4" t="s">
        <v>414</v>
      </c>
      <c r="Q86" s="4" t="s">
        <v>409</v>
      </c>
      <c r="R86" s="4" t="s">
        <v>415</v>
      </c>
      <c r="S86" s="4">
        <v>0.9</v>
      </c>
      <c r="T86" s="4" t="s">
        <v>411</v>
      </c>
      <c r="U86" s="4" t="s">
        <v>412</v>
      </c>
      <c r="V86" s="4" t="s">
        <v>416</v>
      </c>
      <c r="W86" s="4" t="s">
        <v>42</v>
      </c>
      <c r="X86" s="4" t="s">
        <v>43</v>
      </c>
    </row>
    <row r="87" spans="1:24" x14ac:dyDescent="0.25">
      <c r="A87" s="3">
        <v>85</v>
      </c>
      <c r="B87" s="4" t="s">
        <v>87</v>
      </c>
      <c r="C87" s="4" t="s">
        <v>26</v>
      </c>
      <c r="D87" s="4" t="s">
        <v>27</v>
      </c>
      <c r="E87" s="4" t="s">
        <v>28</v>
      </c>
      <c r="F87" s="4">
        <v>2016</v>
      </c>
      <c r="G87" s="4">
        <v>119</v>
      </c>
      <c r="H87" s="4" t="s">
        <v>282</v>
      </c>
      <c r="I87" s="4">
        <v>29</v>
      </c>
      <c r="J87" s="4" t="s">
        <v>30</v>
      </c>
      <c r="K87" s="4" t="s">
        <v>67</v>
      </c>
      <c r="L87" s="4" t="s">
        <v>32</v>
      </c>
      <c r="M87" s="4" t="s">
        <v>283</v>
      </c>
      <c r="N87" s="4" t="s">
        <v>316</v>
      </c>
      <c r="O87" s="4" t="s">
        <v>417</v>
      </c>
      <c r="P87" s="4" t="s">
        <v>418</v>
      </c>
      <c r="Q87" s="4" t="s">
        <v>419</v>
      </c>
      <c r="R87" s="4" t="s">
        <v>420</v>
      </c>
      <c r="S87" s="4">
        <v>1</v>
      </c>
      <c r="T87" s="4" t="s">
        <v>421</v>
      </c>
      <c r="U87" s="4" t="s">
        <v>412</v>
      </c>
      <c r="V87" s="4" t="s">
        <v>422</v>
      </c>
      <c r="W87" s="4" t="s">
        <v>42</v>
      </c>
      <c r="X87" s="4" t="s">
        <v>43</v>
      </c>
    </row>
    <row r="88" spans="1:24" x14ac:dyDescent="0.25">
      <c r="A88" s="3">
        <v>86</v>
      </c>
      <c r="B88" s="4" t="s">
        <v>87</v>
      </c>
      <c r="C88" s="4" t="s">
        <v>26</v>
      </c>
      <c r="D88" s="4" t="s">
        <v>27</v>
      </c>
      <c r="E88" s="4" t="s">
        <v>28</v>
      </c>
      <c r="F88" s="4">
        <v>2016</v>
      </c>
      <c r="G88" s="4">
        <v>119</v>
      </c>
      <c r="H88" s="4" t="s">
        <v>423</v>
      </c>
      <c r="I88" s="4">
        <v>1</v>
      </c>
      <c r="J88" s="4" t="s">
        <v>30</v>
      </c>
      <c r="K88" s="4" t="s">
        <v>67</v>
      </c>
      <c r="L88" s="4" t="s">
        <v>32</v>
      </c>
      <c r="M88" s="4" t="s">
        <v>424</v>
      </c>
      <c r="N88" s="4" t="s">
        <v>425</v>
      </c>
      <c r="O88" s="4" t="s">
        <v>103</v>
      </c>
      <c r="P88" s="4" t="s">
        <v>104</v>
      </c>
      <c r="Q88" s="4" t="s">
        <v>105</v>
      </c>
      <c r="R88" s="4" t="s">
        <v>106</v>
      </c>
      <c r="S88" s="4">
        <v>1</v>
      </c>
      <c r="T88" s="4" t="s">
        <v>93</v>
      </c>
      <c r="U88" s="4" t="s">
        <v>94</v>
      </c>
      <c r="V88" s="4" t="s">
        <v>95</v>
      </c>
      <c r="W88" s="4" t="s">
        <v>42</v>
      </c>
      <c r="X88" s="4" t="s">
        <v>43</v>
      </c>
    </row>
    <row r="89" spans="1:24" x14ac:dyDescent="0.25">
      <c r="A89" s="3">
        <v>87</v>
      </c>
      <c r="B89" s="4" t="s">
        <v>87</v>
      </c>
      <c r="C89" s="4" t="s">
        <v>26</v>
      </c>
      <c r="D89" s="4" t="s">
        <v>27</v>
      </c>
      <c r="E89" s="4" t="s">
        <v>28</v>
      </c>
      <c r="F89" s="4">
        <v>2016</v>
      </c>
      <c r="G89" s="4">
        <v>119</v>
      </c>
      <c r="H89" s="4" t="s">
        <v>423</v>
      </c>
      <c r="I89" s="4">
        <v>2</v>
      </c>
      <c r="J89" s="4" t="s">
        <v>30</v>
      </c>
      <c r="K89" s="4" t="s">
        <v>67</v>
      </c>
      <c r="L89" s="4" t="s">
        <v>32</v>
      </c>
      <c r="M89" s="4" t="s">
        <v>424</v>
      </c>
      <c r="N89" s="4" t="s">
        <v>425</v>
      </c>
      <c r="O89" s="4" t="s">
        <v>426</v>
      </c>
      <c r="P89" s="4" t="s">
        <v>97</v>
      </c>
      <c r="Q89" s="4" t="s">
        <v>98</v>
      </c>
      <c r="R89" s="4" t="s">
        <v>99</v>
      </c>
      <c r="S89" s="4">
        <v>0.8</v>
      </c>
      <c r="T89" s="4" t="s">
        <v>93</v>
      </c>
      <c r="U89" s="4" t="s">
        <v>94</v>
      </c>
      <c r="V89" s="4" t="s">
        <v>100</v>
      </c>
      <c r="W89" s="4" t="s">
        <v>42</v>
      </c>
      <c r="X89" s="4" t="s">
        <v>43</v>
      </c>
    </row>
    <row r="90" spans="1:24" x14ac:dyDescent="0.25">
      <c r="A90" s="3">
        <v>88</v>
      </c>
      <c r="B90" s="4" t="s">
        <v>87</v>
      </c>
      <c r="C90" s="4" t="s">
        <v>26</v>
      </c>
      <c r="D90" s="4" t="s">
        <v>27</v>
      </c>
      <c r="E90" s="4" t="s">
        <v>28</v>
      </c>
      <c r="F90" s="4">
        <v>2016</v>
      </c>
      <c r="G90" s="4">
        <v>119</v>
      </c>
      <c r="H90" s="4" t="s">
        <v>427</v>
      </c>
      <c r="I90" s="4">
        <v>1</v>
      </c>
      <c r="J90" s="4" t="s">
        <v>30</v>
      </c>
      <c r="K90" s="4" t="s">
        <v>67</v>
      </c>
      <c r="L90" s="4" t="s">
        <v>32</v>
      </c>
      <c r="M90" s="4" t="s">
        <v>424</v>
      </c>
      <c r="N90" s="4" t="s">
        <v>428</v>
      </c>
      <c r="O90" s="4" t="s">
        <v>429</v>
      </c>
      <c r="P90" s="4" t="s">
        <v>90</v>
      </c>
      <c r="Q90" s="4" t="s">
        <v>91</v>
      </c>
      <c r="R90" s="4" t="s">
        <v>92</v>
      </c>
      <c r="S90" s="4">
        <v>1</v>
      </c>
      <c r="T90" s="4" t="s">
        <v>93</v>
      </c>
      <c r="U90" s="4" t="s">
        <v>94</v>
      </c>
      <c r="V90" s="4" t="s">
        <v>95</v>
      </c>
      <c r="W90" s="4" t="s">
        <v>42</v>
      </c>
      <c r="X90" s="4" t="s">
        <v>43</v>
      </c>
    </row>
    <row r="91" spans="1:24" x14ac:dyDescent="0.25">
      <c r="A91" s="3">
        <v>89</v>
      </c>
      <c r="B91" s="4" t="s">
        <v>87</v>
      </c>
      <c r="C91" s="4" t="s">
        <v>26</v>
      </c>
      <c r="D91" s="4" t="s">
        <v>27</v>
      </c>
      <c r="E91" s="4" t="s">
        <v>28</v>
      </c>
      <c r="F91" s="4">
        <v>2016</v>
      </c>
      <c r="G91" s="4">
        <v>119</v>
      </c>
      <c r="H91" s="4" t="s">
        <v>427</v>
      </c>
      <c r="I91" s="4">
        <v>2</v>
      </c>
      <c r="J91" s="4" t="s">
        <v>30</v>
      </c>
      <c r="K91" s="4" t="s">
        <v>67</v>
      </c>
      <c r="L91" s="4" t="s">
        <v>32</v>
      </c>
      <c r="M91" s="4" t="s">
        <v>424</v>
      </c>
      <c r="N91" s="4" t="s">
        <v>428</v>
      </c>
      <c r="O91" s="4" t="s">
        <v>430</v>
      </c>
      <c r="P91" s="4" t="s">
        <v>431</v>
      </c>
      <c r="Q91" s="4" t="s">
        <v>432</v>
      </c>
      <c r="R91" s="4" t="s">
        <v>433</v>
      </c>
      <c r="S91" s="4">
        <v>1</v>
      </c>
      <c r="T91" s="4" t="s">
        <v>93</v>
      </c>
      <c r="U91" s="4" t="s">
        <v>94</v>
      </c>
      <c r="V91" s="4" t="s">
        <v>95</v>
      </c>
      <c r="W91" s="4" t="s">
        <v>42</v>
      </c>
      <c r="X91" s="4" t="s">
        <v>43</v>
      </c>
    </row>
    <row r="92" spans="1:24" x14ac:dyDescent="0.25">
      <c r="A92" s="3">
        <v>90</v>
      </c>
      <c r="B92" s="4" t="s">
        <v>87</v>
      </c>
      <c r="C92" s="4" t="s">
        <v>26</v>
      </c>
      <c r="D92" s="4" t="s">
        <v>27</v>
      </c>
      <c r="E92" s="4" t="s">
        <v>28</v>
      </c>
      <c r="F92" s="4">
        <v>2016</v>
      </c>
      <c r="G92" s="4">
        <v>119</v>
      </c>
      <c r="H92" s="4" t="s">
        <v>427</v>
      </c>
      <c r="I92" s="4">
        <v>3</v>
      </c>
      <c r="J92" s="4" t="s">
        <v>30</v>
      </c>
      <c r="K92" s="4" t="s">
        <v>67</v>
      </c>
      <c r="L92" s="4" t="s">
        <v>32</v>
      </c>
      <c r="M92" s="4" t="s">
        <v>424</v>
      </c>
      <c r="N92" s="4" t="s">
        <v>428</v>
      </c>
      <c r="O92" s="4" t="s">
        <v>426</v>
      </c>
      <c r="P92" s="4" t="s">
        <v>97</v>
      </c>
      <c r="Q92" s="4" t="s">
        <v>98</v>
      </c>
      <c r="R92" s="4" t="s">
        <v>99</v>
      </c>
      <c r="S92" s="4">
        <v>0.8</v>
      </c>
      <c r="T92" s="4" t="s">
        <v>93</v>
      </c>
      <c r="U92" s="4" t="s">
        <v>94</v>
      </c>
      <c r="V92" s="4" t="s">
        <v>100</v>
      </c>
      <c r="W92" s="4" t="s">
        <v>42</v>
      </c>
      <c r="X92" s="4" t="s">
        <v>43</v>
      </c>
    </row>
    <row r="93" spans="1:24" x14ac:dyDescent="0.25">
      <c r="A93" s="3">
        <v>91</v>
      </c>
      <c r="B93" s="4" t="s">
        <v>87</v>
      </c>
      <c r="C93" s="4" t="s">
        <v>26</v>
      </c>
      <c r="D93" s="4" t="s">
        <v>27</v>
      </c>
      <c r="E93" s="4" t="s">
        <v>28</v>
      </c>
      <c r="F93" s="4">
        <v>2016</v>
      </c>
      <c r="G93" s="4">
        <v>119</v>
      </c>
      <c r="H93" s="4" t="s">
        <v>434</v>
      </c>
      <c r="I93" s="4">
        <v>1</v>
      </c>
      <c r="J93" s="4" t="s">
        <v>30</v>
      </c>
      <c r="K93" s="4" t="s">
        <v>67</v>
      </c>
      <c r="L93" s="4" t="s">
        <v>32</v>
      </c>
      <c r="M93" s="4" t="s">
        <v>424</v>
      </c>
      <c r="N93" s="4" t="s">
        <v>435</v>
      </c>
      <c r="O93" s="4" t="s">
        <v>436</v>
      </c>
      <c r="P93" s="4" t="s">
        <v>437</v>
      </c>
      <c r="Q93" s="4" t="s">
        <v>438</v>
      </c>
      <c r="R93" s="4" t="s">
        <v>439</v>
      </c>
      <c r="S93" s="4">
        <v>1</v>
      </c>
      <c r="T93" s="4" t="s">
        <v>440</v>
      </c>
      <c r="U93" s="4" t="s">
        <v>94</v>
      </c>
      <c r="V93" s="4" t="s">
        <v>441</v>
      </c>
      <c r="W93" s="4" t="s">
        <v>42</v>
      </c>
      <c r="X93" s="4" t="s">
        <v>442</v>
      </c>
    </row>
    <row r="94" spans="1:24" x14ac:dyDescent="0.25">
      <c r="A94" s="3">
        <v>92</v>
      </c>
      <c r="B94" s="4" t="s">
        <v>87</v>
      </c>
      <c r="C94" s="4" t="s">
        <v>26</v>
      </c>
      <c r="D94" s="4" t="s">
        <v>27</v>
      </c>
      <c r="E94" s="4" t="s">
        <v>28</v>
      </c>
      <c r="F94" s="4">
        <v>2016</v>
      </c>
      <c r="G94" s="4">
        <v>119</v>
      </c>
      <c r="H94" s="4" t="s">
        <v>434</v>
      </c>
      <c r="I94" s="4">
        <v>2</v>
      </c>
      <c r="J94" s="4" t="s">
        <v>30</v>
      </c>
      <c r="K94" s="4" t="s">
        <v>67</v>
      </c>
      <c r="L94" s="4" t="s">
        <v>32</v>
      </c>
      <c r="M94" s="4" t="s">
        <v>424</v>
      </c>
      <c r="N94" s="4" t="s">
        <v>435</v>
      </c>
      <c r="O94" s="4" t="s">
        <v>436</v>
      </c>
      <c r="P94" s="4" t="s">
        <v>443</v>
      </c>
      <c r="Q94" s="4" t="s">
        <v>444</v>
      </c>
      <c r="R94" s="4" t="s">
        <v>445</v>
      </c>
      <c r="S94" s="4">
        <v>0.6</v>
      </c>
      <c r="T94" s="4" t="s">
        <v>440</v>
      </c>
      <c r="U94" s="4" t="s">
        <v>94</v>
      </c>
      <c r="V94" s="4" t="s">
        <v>441</v>
      </c>
      <c r="W94" s="4" t="s">
        <v>42</v>
      </c>
      <c r="X94" s="4" t="s">
        <v>442</v>
      </c>
    </row>
    <row r="95" spans="1:24" x14ac:dyDescent="0.25">
      <c r="A95" s="3">
        <v>93</v>
      </c>
      <c r="B95" s="4" t="s">
        <v>87</v>
      </c>
      <c r="C95" s="4" t="s">
        <v>26</v>
      </c>
      <c r="D95" s="4" t="s">
        <v>27</v>
      </c>
      <c r="E95" s="4" t="s">
        <v>28</v>
      </c>
      <c r="F95" s="4">
        <v>2016</v>
      </c>
      <c r="G95" s="4">
        <v>119</v>
      </c>
      <c r="H95" s="4" t="s">
        <v>434</v>
      </c>
      <c r="I95" s="4">
        <v>3</v>
      </c>
      <c r="J95" s="4" t="s">
        <v>30</v>
      </c>
      <c r="K95" s="4" t="s">
        <v>67</v>
      </c>
      <c r="L95" s="4" t="s">
        <v>32</v>
      </c>
      <c r="M95" s="4" t="s">
        <v>424</v>
      </c>
      <c r="N95" s="4" t="s">
        <v>435</v>
      </c>
      <c r="O95" s="4" t="s">
        <v>429</v>
      </c>
      <c r="P95" s="4" t="s">
        <v>90</v>
      </c>
      <c r="Q95" s="4" t="s">
        <v>91</v>
      </c>
      <c r="R95" s="4" t="s">
        <v>92</v>
      </c>
      <c r="S95" s="4">
        <v>1</v>
      </c>
      <c r="T95" s="4" t="s">
        <v>93</v>
      </c>
      <c r="U95" s="4" t="s">
        <v>94</v>
      </c>
      <c r="V95" s="4" t="s">
        <v>95</v>
      </c>
      <c r="W95" s="4" t="s">
        <v>42</v>
      </c>
      <c r="X95" s="4" t="s">
        <v>43</v>
      </c>
    </row>
    <row r="96" spans="1:24" x14ac:dyDescent="0.25">
      <c r="A96" s="3">
        <v>94</v>
      </c>
      <c r="B96" s="4" t="s">
        <v>87</v>
      </c>
      <c r="C96" s="4" t="s">
        <v>26</v>
      </c>
      <c r="D96" s="4" t="s">
        <v>27</v>
      </c>
      <c r="E96" s="4" t="s">
        <v>28</v>
      </c>
      <c r="F96" s="4">
        <v>2016</v>
      </c>
      <c r="G96" s="4">
        <v>119</v>
      </c>
      <c r="H96" s="4" t="s">
        <v>434</v>
      </c>
      <c r="I96" s="4">
        <v>4</v>
      </c>
      <c r="J96" s="4" t="s">
        <v>30</v>
      </c>
      <c r="K96" s="4" t="s">
        <v>67</v>
      </c>
      <c r="L96" s="4" t="s">
        <v>32</v>
      </c>
      <c r="M96" s="4" t="s">
        <v>424</v>
      </c>
      <c r="N96" s="4" t="s">
        <v>435</v>
      </c>
      <c r="O96" s="4" t="s">
        <v>89</v>
      </c>
      <c r="P96" s="4" t="s">
        <v>90</v>
      </c>
      <c r="Q96" s="4" t="s">
        <v>91</v>
      </c>
      <c r="R96" s="4" t="s">
        <v>92</v>
      </c>
      <c r="S96" s="4">
        <v>1</v>
      </c>
      <c r="T96" s="4" t="s">
        <v>93</v>
      </c>
      <c r="U96" s="4" t="s">
        <v>94</v>
      </c>
      <c r="V96" s="4" t="s">
        <v>95</v>
      </c>
      <c r="W96" s="4" t="s">
        <v>42</v>
      </c>
      <c r="X96" s="4" t="s">
        <v>43</v>
      </c>
    </row>
    <row r="97" spans="1:24" x14ac:dyDescent="0.25">
      <c r="A97" s="3">
        <v>95</v>
      </c>
      <c r="B97" s="4" t="s">
        <v>87</v>
      </c>
      <c r="C97" s="4" t="s">
        <v>26</v>
      </c>
      <c r="D97" s="4" t="s">
        <v>27</v>
      </c>
      <c r="E97" s="4" t="s">
        <v>28</v>
      </c>
      <c r="F97" s="4">
        <v>2016</v>
      </c>
      <c r="G97" s="4">
        <v>119</v>
      </c>
      <c r="H97" s="4" t="s">
        <v>434</v>
      </c>
      <c r="I97" s="4">
        <v>5</v>
      </c>
      <c r="J97" s="4" t="s">
        <v>30</v>
      </c>
      <c r="K97" s="4" t="s">
        <v>67</v>
      </c>
      <c r="L97" s="4" t="s">
        <v>32</v>
      </c>
      <c r="M97" s="4" t="s">
        <v>424</v>
      </c>
      <c r="N97" s="4" t="s">
        <v>435</v>
      </c>
      <c r="O97" s="4" t="s">
        <v>96</v>
      </c>
      <c r="P97" s="4" t="s">
        <v>97</v>
      </c>
      <c r="Q97" s="4" t="s">
        <v>98</v>
      </c>
      <c r="R97" s="4" t="s">
        <v>99</v>
      </c>
      <c r="S97" s="4">
        <v>0.8</v>
      </c>
      <c r="T97" s="4" t="s">
        <v>93</v>
      </c>
      <c r="U97" s="4" t="s">
        <v>94</v>
      </c>
      <c r="V97" s="4" t="s">
        <v>100</v>
      </c>
      <c r="W97" s="4" t="s">
        <v>42</v>
      </c>
      <c r="X97" s="4" t="s">
        <v>43</v>
      </c>
    </row>
    <row r="98" spans="1:24" x14ac:dyDescent="0.25">
      <c r="A98" s="3">
        <v>96</v>
      </c>
      <c r="B98" s="4" t="s">
        <v>65</v>
      </c>
      <c r="C98" s="4" t="s">
        <v>26</v>
      </c>
      <c r="D98" s="4" t="s">
        <v>27</v>
      </c>
      <c r="E98" s="4" t="s">
        <v>28</v>
      </c>
      <c r="F98" s="4">
        <v>2017</v>
      </c>
      <c r="G98" s="4">
        <v>91</v>
      </c>
      <c r="H98" s="4" t="s">
        <v>434</v>
      </c>
      <c r="I98" s="4">
        <v>1</v>
      </c>
      <c r="J98" s="4" t="s">
        <v>30</v>
      </c>
      <c r="K98" s="4" t="s">
        <v>67</v>
      </c>
      <c r="L98" s="4" t="s">
        <v>32</v>
      </c>
      <c r="M98" s="4" t="s">
        <v>424</v>
      </c>
      <c r="N98" s="4" t="s">
        <v>446</v>
      </c>
      <c r="O98" s="4" t="s">
        <v>447</v>
      </c>
      <c r="P98" s="4" t="s">
        <v>448</v>
      </c>
      <c r="Q98" s="4" t="s">
        <v>449</v>
      </c>
      <c r="R98" s="4" t="s">
        <v>449</v>
      </c>
      <c r="S98" s="4">
        <v>1</v>
      </c>
      <c r="T98" s="4" t="s">
        <v>168</v>
      </c>
      <c r="U98" s="4" t="s">
        <v>75</v>
      </c>
      <c r="V98" s="4" t="s">
        <v>450</v>
      </c>
      <c r="W98" s="4" t="s">
        <v>42</v>
      </c>
      <c r="X98" s="4" t="s">
        <v>43</v>
      </c>
    </row>
    <row r="99" spans="1:24" x14ac:dyDescent="0.25">
      <c r="A99" s="3">
        <v>97</v>
      </c>
      <c r="B99" s="4" t="s">
        <v>65</v>
      </c>
      <c r="C99" s="4" t="s">
        <v>26</v>
      </c>
      <c r="D99" s="4" t="s">
        <v>27</v>
      </c>
      <c r="E99" s="4" t="s">
        <v>28</v>
      </c>
      <c r="F99" s="4">
        <v>2017</v>
      </c>
      <c r="G99" s="4">
        <v>91</v>
      </c>
      <c r="H99" s="4" t="s">
        <v>434</v>
      </c>
      <c r="I99" s="4">
        <v>2</v>
      </c>
      <c r="J99" s="4" t="s">
        <v>30</v>
      </c>
      <c r="K99" s="4" t="s">
        <v>67</v>
      </c>
      <c r="L99" s="4" t="s">
        <v>32</v>
      </c>
      <c r="M99" s="4" t="s">
        <v>424</v>
      </c>
      <c r="N99" s="4" t="s">
        <v>446</v>
      </c>
      <c r="O99" s="4" t="s">
        <v>447</v>
      </c>
      <c r="P99" s="4" t="s">
        <v>451</v>
      </c>
      <c r="Q99" s="4" t="s">
        <v>452</v>
      </c>
      <c r="R99" s="4" t="s">
        <v>453</v>
      </c>
      <c r="S99" s="4">
        <v>100</v>
      </c>
      <c r="T99" s="4" t="s">
        <v>168</v>
      </c>
      <c r="U99" s="4" t="s">
        <v>75</v>
      </c>
      <c r="V99" s="4" t="s">
        <v>454</v>
      </c>
      <c r="W99" s="4" t="s">
        <v>42</v>
      </c>
      <c r="X99" s="4" t="s">
        <v>43</v>
      </c>
    </row>
    <row r="100" spans="1:24" x14ac:dyDescent="0.25">
      <c r="A100" s="3">
        <v>98</v>
      </c>
      <c r="B100" s="4" t="s">
        <v>65</v>
      </c>
      <c r="C100" s="4" t="s">
        <v>26</v>
      </c>
      <c r="D100" s="4" t="s">
        <v>27</v>
      </c>
      <c r="E100" s="4" t="s">
        <v>28</v>
      </c>
      <c r="F100" s="4">
        <v>2017</v>
      </c>
      <c r="G100" s="4">
        <v>91</v>
      </c>
      <c r="H100" s="4" t="s">
        <v>455</v>
      </c>
      <c r="I100" s="4">
        <v>1</v>
      </c>
      <c r="J100" s="4" t="s">
        <v>30</v>
      </c>
      <c r="K100" s="4" t="s">
        <v>67</v>
      </c>
      <c r="L100" s="4" t="s">
        <v>32</v>
      </c>
      <c r="M100" s="4" t="s">
        <v>424</v>
      </c>
      <c r="N100" s="4" t="s">
        <v>456</v>
      </c>
      <c r="O100" s="4" t="s">
        <v>457</v>
      </c>
      <c r="P100" s="4" t="s">
        <v>458</v>
      </c>
      <c r="Q100" s="4" t="s">
        <v>459</v>
      </c>
      <c r="R100" s="4" t="s">
        <v>460</v>
      </c>
      <c r="S100" s="4">
        <v>1</v>
      </c>
      <c r="T100" s="4" t="s">
        <v>168</v>
      </c>
      <c r="U100" s="4" t="s">
        <v>75</v>
      </c>
      <c r="V100" s="4" t="s">
        <v>461</v>
      </c>
      <c r="W100" s="4" t="s">
        <v>42</v>
      </c>
      <c r="X100" s="4" t="s">
        <v>43</v>
      </c>
    </row>
    <row r="101" spans="1:24" x14ac:dyDescent="0.25">
      <c r="A101" s="3">
        <v>99</v>
      </c>
      <c r="B101" s="4" t="s">
        <v>65</v>
      </c>
      <c r="C101" s="4" t="s">
        <v>26</v>
      </c>
      <c r="D101" s="4" t="s">
        <v>27</v>
      </c>
      <c r="E101" s="4" t="s">
        <v>28</v>
      </c>
      <c r="F101" s="4">
        <v>2017</v>
      </c>
      <c r="G101" s="4">
        <v>91</v>
      </c>
      <c r="H101" s="4" t="s">
        <v>455</v>
      </c>
      <c r="I101" s="4">
        <v>2</v>
      </c>
      <c r="J101" s="4" t="s">
        <v>30</v>
      </c>
      <c r="K101" s="4" t="s">
        <v>67</v>
      </c>
      <c r="L101" s="4" t="s">
        <v>32</v>
      </c>
      <c r="M101" s="4" t="s">
        <v>424</v>
      </c>
      <c r="N101" s="4" t="s">
        <v>456</v>
      </c>
      <c r="O101" s="4" t="s">
        <v>462</v>
      </c>
      <c r="P101" s="4" t="s">
        <v>463</v>
      </c>
      <c r="Q101" s="4" t="s">
        <v>459</v>
      </c>
      <c r="R101" s="4" t="s">
        <v>460</v>
      </c>
      <c r="S101" s="4">
        <v>1</v>
      </c>
      <c r="T101" s="4" t="s">
        <v>168</v>
      </c>
      <c r="U101" s="4" t="s">
        <v>75</v>
      </c>
      <c r="V101" s="4" t="s">
        <v>464</v>
      </c>
      <c r="W101" s="4" t="s">
        <v>42</v>
      </c>
      <c r="X101" s="4" t="s">
        <v>333</v>
      </c>
    </row>
    <row r="102" spans="1:24" x14ac:dyDescent="0.25">
      <c r="A102" s="3">
        <v>100</v>
      </c>
      <c r="B102" s="4" t="s">
        <v>65</v>
      </c>
      <c r="C102" s="4" t="s">
        <v>26</v>
      </c>
      <c r="D102" s="4" t="s">
        <v>27</v>
      </c>
      <c r="E102" s="4" t="s">
        <v>28</v>
      </c>
      <c r="F102" s="4">
        <v>2017</v>
      </c>
      <c r="G102" s="4">
        <v>91</v>
      </c>
      <c r="H102" s="4" t="s">
        <v>455</v>
      </c>
      <c r="I102" s="4">
        <v>3</v>
      </c>
      <c r="J102" s="4" t="s">
        <v>30</v>
      </c>
      <c r="K102" s="4" t="s">
        <v>67</v>
      </c>
      <c r="L102" s="4" t="s">
        <v>32</v>
      </c>
      <c r="M102" s="4" t="s">
        <v>424</v>
      </c>
      <c r="N102" s="4" t="s">
        <v>456</v>
      </c>
      <c r="O102" s="4" t="s">
        <v>462</v>
      </c>
      <c r="P102" s="4" t="s">
        <v>465</v>
      </c>
      <c r="Q102" s="4" t="s">
        <v>466</v>
      </c>
      <c r="R102" s="4" t="s">
        <v>467</v>
      </c>
      <c r="S102" s="4">
        <v>1</v>
      </c>
      <c r="T102" s="4" t="s">
        <v>168</v>
      </c>
      <c r="U102" s="4" t="s">
        <v>75</v>
      </c>
      <c r="V102" s="4" t="s">
        <v>461</v>
      </c>
      <c r="W102" s="4" t="s">
        <v>42</v>
      </c>
      <c r="X102" s="4" t="s">
        <v>43</v>
      </c>
    </row>
    <row r="103" spans="1:24" x14ac:dyDescent="0.25">
      <c r="A103" s="3">
        <v>101</v>
      </c>
      <c r="B103" s="4" t="s">
        <v>87</v>
      </c>
      <c r="C103" s="4" t="s">
        <v>26</v>
      </c>
      <c r="D103" s="4" t="s">
        <v>27</v>
      </c>
      <c r="E103" s="4" t="s">
        <v>28</v>
      </c>
      <c r="F103" s="4">
        <v>2016</v>
      </c>
      <c r="G103" s="4">
        <v>119</v>
      </c>
      <c r="H103" s="4" t="s">
        <v>468</v>
      </c>
      <c r="I103" s="4">
        <v>1</v>
      </c>
      <c r="J103" s="4" t="s">
        <v>30</v>
      </c>
      <c r="K103" s="4" t="s">
        <v>67</v>
      </c>
      <c r="L103" s="4" t="s">
        <v>32</v>
      </c>
      <c r="M103" s="4" t="s">
        <v>424</v>
      </c>
      <c r="N103" s="4" t="s">
        <v>469</v>
      </c>
      <c r="O103" s="4" t="s">
        <v>436</v>
      </c>
      <c r="P103" s="4" t="s">
        <v>437</v>
      </c>
      <c r="Q103" s="4" t="s">
        <v>438</v>
      </c>
      <c r="R103" s="4" t="s">
        <v>439</v>
      </c>
      <c r="S103" s="4">
        <v>1</v>
      </c>
      <c r="T103" s="4" t="s">
        <v>440</v>
      </c>
      <c r="U103" s="4" t="s">
        <v>94</v>
      </c>
      <c r="V103" s="4" t="s">
        <v>441</v>
      </c>
      <c r="W103" s="4" t="s">
        <v>42</v>
      </c>
      <c r="X103" s="4" t="s">
        <v>442</v>
      </c>
    </row>
    <row r="104" spans="1:24" x14ac:dyDescent="0.25">
      <c r="A104" s="3">
        <v>102</v>
      </c>
      <c r="B104" s="4" t="s">
        <v>87</v>
      </c>
      <c r="C104" s="4" t="s">
        <v>26</v>
      </c>
      <c r="D104" s="4" t="s">
        <v>27</v>
      </c>
      <c r="E104" s="4" t="s">
        <v>28</v>
      </c>
      <c r="F104" s="4">
        <v>2016</v>
      </c>
      <c r="G104" s="4">
        <v>119</v>
      </c>
      <c r="H104" s="4" t="s">
        <v>468</v>
      </c>
      <c r="I104" s="4">
        <v>2</v>
      </c>
      <c r="J104" s="4" t="s">
        <v>30</v>
      </c>
      <c r="K104" s="4" t="s">
        <v>67</v>
      </c>
      <c r="L104" s="4" t="s">
        <v>32</v>
      </c>
      <c r="M104" s="4" t="s">
        <v>424</v>
      </c>
      <c r="N104" s="4" t="s">
        <v>469</v>
      </c>
      <c r="O104" s="4" t="s">
        <v>436</v>
      </c>
      <c r="P104" s="4" t="s">
        <v>470</v>
      </c>
      <c r="Q104" s="4" t="s">
        <v>471</v>
      </c>
      <c r="R104" s="4" t="s">
        <v>472</v>
      </c>
      <c r="S104" s="4">
        <v>1</v>
      </c>
      <c r="T104" s="4" t="s">
        <v>440</v>
      </c>
      <c r="U104" s="4" t="s">
        <v>94</v>
      </c>
      <c r="V104" s="4" t="s">
        <v>441</v>
      </c>
      <c r="W104" s="4" t="s">
        <v>42</v>
      </c>
      <c r="X104" s="4" t="s">
        <v>442</v>
      </c>
    </row>
    <row r="105" spans="1:24" x14ac:dyDescent="0.25">
      <c r="A105" s="3">
        <v>103</v>
      </c>
      <c r="B105" s="4" t="s">
        <v>87</v>
      </c>
      <c r="C105" s="4" t="s">
        <v>26</v>
      </c>
      <c r="D105" s="4" t="s">
        <v>27</v>
      </c>
      <c r="E105" s="4" t="s">
        <v>28</v>
      </c>
      <c r="F105" s="4">
        <v>2016</v>
      </c>
      <c r="G105" s="4">
        <v>119</v>
      </c>
      <c r="H105" s="4" t="s">
        <v>468</v>
      </c>
      <c r="I105" s="4">
        <v>3</v>
      </c>
      <c r="J105" s="4" t="s">
        <v>30</v>
      </c>
      <c r="K105" s="4" t="s">
        <v>67</v>
      </c>
      <c r="L105" s="4" t="s">
        <v>32</v>
      </c>
      <c r="M105" s="4" t="s">
        <v>424</v>
      </c>
      <c r="N105" s="4" t="s">
        <v>469</v>
      </c>
      <c r="O105" s="4" t="s">
        <v>429</v>
      </c>
      <c r="P105" s="4" t="s">
        <v>90</v>
      </c>
      <c r="Q105" s="4" t="s">
        <v>91</v>
      </c>
      <c r="R105" s="4" t="s">
        <v>92</v>
      </c>
      <c r="S105" s="4">
        <v>1</v>
      </c>
      <c r="T105" s="4" t="s">
        <v>93</v>
      </c>
      <c r="U105" s="4" t="s">
        <v>94</v>
      </c>
      <c r="V105" s="4" t="s">
        <v>95</v>
      </c>
      <c r="W105" s="4" t="s">
        <v>42</v>
      </c>
      <c r="X105" s="4" t="s">
        <v>43</v>
      </c>
    </row>
    <row r="106" spans="1:24" x14ac:dyDescent="0.25">
      <c r="A106" s="3">
        <v>104</v>
      </c>
      <c r="B106" s="4" t="s">
        <v>87</v>
      </c>
      <c r="C106" s="4" t="s">
        <v>26</v>
      </c>
      <c r="D106" s="4" t="s">
        <v>27</v>
      </c>
      <c r="E106" s="4" t="s">
        <v>28</v>
      </c>
      <c r="F106" s="4">
        <v>2016</v>
      </c>
      <c r="G106" s="4">
        <v>119</v>
      </c>
      <c r="H106" s="4" t="s">
        <v>468</v>
      </c>
      <c r="I106" s="4">
        <v>4</v>
      </c>
      <c r="J106" s="4" t="s">
        <v>30</v>
      </c>
      <c r="K106" s="4" t="s">
        <v>67</v>
      </c>
      <c r="L106" s="4" t="s">
        <v>32</v>
      </c>
      <c r="M106" s="4" t="s">
        <v>424</v>
      </c>
      <c r="N106" s="4" t="s">
        <v>469</v>
      </c>
      <c r="O106" s="4" t="s">
        <v>89</v>
      </c>
      <c r="P106" s="4" t="s">
        <v>90</v>
      </c>
      <c r="Q106" s="4" t="s">
        <v>91</v>
      </c>
      <c r="R106" s="4" t="s">
        <v>92</v>
      </c>
      <c r="S106" s="4">
        <v>1</v>
      </c>
      <c r="T106" s="4" t="s">
        <v>93</v>
      </c>
      <c r="U106" s="4" t="s">
        <v>94</v>
      </c>
      <c r="V106" s="4" t="s">
        <v>95</v>
      </c>
      <c r="W106" s="4" t="s">
        <v>42</v>
      </c>
      <c r="X106" s="4" t="s">
        <v>43</v>
      </c>
    </row>
    <row r="107" spans="1:24" x14ac:dyDescent="0.25">
      <c r="A107" s="3">
        <v>105</v>
      </c>
      <c r="B107" s="4" t="s">
        <v>87</v>
      </c>
      <c r="C107" s="4" t="s">
        <v>26</v>
      </c>
      <c r="D107" s="4" t="s">
        <v>27</v>
      </c>
      <c r="E107" s="4" t="s">
        <v>28</v>
      </c>
      <c r="F107" s="4">
        <v>2016</v>
      </c>
      <c r="G107" s="4">
        <v>119</v>
      </c>
      <c r="H107" s="4" t="s">
        <v>468</v>
      </c>
      <c r="I107" s="4">
        <v>5</v>
      </c>
      <c r="J107" s="4" t="s">
        <v>30</v>
      </c>
      <c r="K107" s="4" t="s">
        <v>67</v>
      </c>
      <c r="L107" s="4" t="s">
        <v>32</v>
      </c>
      <c r="M107" s="4" t="s">
        <v>424</v>
      </c>
      <c r="N107" s="4" t="s">
        <v>469</v>
      </c>
      <c r="O107" s="4" t="s">
        <v>96</v>
      </c>
      <c r="P107" s="4" t="s">
        <v>97</v>
      </c>
      <c r="Q107" s="4" t="s">
        <v>98</v>
      </c>
      <c r="R107" s="4" t="s">
        <v>99</v>
      </c>
      <c r="S107" s="4">
        <v>0.8</v>
      </c>
      <c r="T107" s="4" t="s">
        <v>93</v>
      </c>
      <c r="U107" s="4" t="s">
        <v>94</v>
      </c>
      <c r="V107" s="4" t="s">
        <v>100</v>
      </c>
      <c r="W107" s="4" t="s">
        <v>42</v>
      </c>
      <c r="X107" s="4" t="s">
        <v>43</v>
      </c>
    </row>
    <row r="108" spans="1:24" x14ac:dyDescent="0.25">
      <c r="A108" s="3">
        <v>106</v>
      </c>
      <c r="B108" s="4" t="s">
        <v>87</v>
      </c>
      <c r="C108" s="4" t="s">
        <v>26</v>
      </c>
      <c r="D108" s="4" t="s">
        <v>27</v>
      </c>
      <c r="E108" s="4" t="s">
        <v>28</v>
      </c>
      <c r="F108" s="4">
        <v>2016</v>
      </c>
      <c r="G108" s="4">
        <v>119</v>
      </c>
      <c r="H108" s="4" t="s">
        <v>473</v>
      </c>
      <c r="I108" s="4">
        <v>1</v>
      </c>
      <c r="J108" s="4" t="s">
        <v>30</v>
      </c>
      <c r="K108" s="4" t="s">
        <v>67</v>
      </c>
      <c r="L108" s="4" t="s">
        <v>32</v>
      </c>
      <c r="M108" s="4" t="s">
        <v>424</v>
      </c>
      <c r="N108" s="4" t="s">
        <v>474</v>
      </c>
      <c r="O108" s="4" t="s">
        <v>429</v>
      </c>
      <c r="P108" s="4" t="s">
        <v>90</v>
      </c>
      <c r="Q108" s="4" t="s">
        <v>91</v>
      </c>
      <c r="R108" s="4" t="s">
        <v>92</v>
      </c>
      <c r="S108" s="4">
        <v>1</v>
      </c>
      <c r="T108" s="4" t="s">
        <v>93</v>
      </c>
      <c r="U108" s="4" t="s">
        <v>94</v>
      </c>
      <c r="V108" s="4" t="s">
        <v>95</v>
      </c>
      <c r="W108" s="4" t="s">
        <v>42</v>
      </c>
      <c r="X108" s="4" t="s">
        <v>43</v>
      </c>
    </row>
    <row r="109" spans="1:24" x14ac:dyDescent="0.25">
      <c r="A109" s="3">
        <v>107</v>
      </c>
      <c r="B109" s="4" t="s">
        <v>87</v>
      </c>
      <c r="C109" s="4" t="s">
        <v>26</v>
      </c>
      <c r="D109" s="4" t="s">
        <v>27</v>
      </c>
      <c r="E109" s="4" t="s">
        <v>28</v>
      </c>
      <c r="F109" s="4">
        <v>2016</v>
      </c>
      <c r="G109" s="4">
        <v>119</v>
      </c>
      <c r="H109" s="4" t="s">
        <v>473</v>
      </c>
      <c r="I109" s="4">
        <v>2</v>
      </c>
      <c r="J109" s="4" t="s">
        <v>30</v>
      </c>
      <c r="K109" s="4" t="s">
        <v>67</v>
      </c>
      <c r="L109" s="4" t="s">
        <v>32</v>
      </c>
      <c r="M109" s="4" t="s">
        <v>424</v>
      </c>
      <c r="N109" s="4" t="s">
        <v>474</v>
      </c>
      <c r="O109" s="4" t="s">
        <v>436</v>
      </c>
      <c r="P109" s="4" t="s">
        <v>437</v>
      </c>
      <c r="Q109" s="4" t="s">
        <v>438</v>
      </c>
      <c r="R109" s="4" t="s">
        <v>439</v>
      </c>
      <c r="S109" s="4">
        <v>1</v>
      </c>
      <c r="T109" s="4" t="s">
        <v>440</v>
      </c>
      <c r="U109" s="4" t="s">
        <v>94</v>
      </c>
      <c r="V109" s="4" t="s">
        <v>441</v>
      </c>
      <c r="W109" s="4" t="s">
        <v>42</v>
      </c>
      <c r="X109" s="4" t="s">
        <v>43</v>
      </c>
    </row>
    <row r="110" spans="1:24" x14ac:dyDescent="0.25">
      <c r="A110" s="3">
        <v>108</v>
      </c>
      <c r="B110" s="4" t="s">
        <v>87</v>
      </c>
      <c r="C110" s="4" t="s">
        <v>26</v>
      </c>
      <c r="D110" s="4" t="s">
        <v>27</v>
      </c>
      <c r="E110" s="4" t="s">
        <v>28</v>
      </c>
      <c r="F110" s="4">
        <v>2016</v>
      </c>
      <c r="G110" s="4">
        <v>119</v>
      </c>
      <c r="H110" s="4" t="s">
        <v>473</v>
      </c>
      <c r="I110" s="4">
        <v>3</v>
      </c>
      <c r="J110" s="4" t="s">
        <v>30</v>
      </c>
      <c r="K110" s="4" t="s">
        <v>67</v>
      </c>
      <c r="L110" s="4" t="s">
        <v>32</v>
      </c>
      <c r="M110" s="4" t="s">
        <v>424</v>
      </c>
      <c r="N110" s="4" t="s">
        <v>474</v>
      </c>
      <c r="O110" s="4" t="s">
        <v>89</v>
      </c>
      <c r="P110" s="4" t="s">
        <v>90</v>
      </c>
      <c r="Q110" s="4" t="s">
        <v>91</v>
      </c>
      <c r="R110" s="4" t="s">
        <v>92</v>
      </c>
      <c r="S110" s="4">
        <v>1</v>
      </c>
      <c r="T110" s="4" t="s">
        <v>93</v>
      </c>
      <c r="U110" s="4" t="s">
        <v>94</v>
      </c>
      <c r="V110" s="4" t="s">
        <v>95</v>
      </c>
      <c r="W110" s="4" t="s">
        <v>42</v>
      </c>
      <c r="X110" s="4" t="s">
        <v>43</v>
      </c>
    </row>
    <row r="111" spans="1:24" x14ac:dyDescent="0.25">
      <c r="A111" s="3">
        <v>109</v>
      </c>
      <c r="B111" s="4" t="s">
        <v>87</v>
      </c>
      <c r="C111" s="4" t="s">
        <v>26</v>
      </c>
      <c r="D111" s="4" t="s">
        <v>27</v>
      </c>
      <c r="E111" s="4" t="s">
        <v>28</v>
      </c>
      <c r="F111" s="4">
        <v>2016</v>
      </c>
      <c r="G111" s="4">
        <v>119</v>
      </c>
      <c r="H111" s="4" t="s">
        <v>473</v>
      </c>
      <c r="I111" s="4">
        <v>4</v>
      </c>
      <c r="J111" s="4" t="s">
        <v>30</v>
      </c>
      <c r="K111" s="4" t="s">
        <v>67</v>
      </c>
      <c r="L111" s="4" t="s">
        <v>32</v>
      </c>
      <c r="M111" s="4" t="s">
        <v>424</v>
      </c>
      <c r="N111" s="4" t="s">
        <v>474</v>
      </c>
      <c r="O111" s="4" t="s">
        <v>96</v>
      </c>
      <c r="P111" s="4" t="s">
        <v>97</v>
      </c>
      <c r="Q111" s="4" t="s">
        <v>98</v>
      </c>
      <c r="R111" s="4" t="s">
        <v>99</v>
      </c>
      <c r="S111" s="4">
        <v>0.8</v>
      </c>
      <c r="T111" s="4" t="s">
        <v>93</v>
      </c>
      <c r="U111" s="4" t="s">
        <v>94</v>
      </c>
      <c r="V111" s="4" t="s">
        <v>100</v>
      </c>
      <c r="W111" s="4" t="s">
        <v>42</v>
      </c>
      <c r="X111" s="4" t="s">
        <v>43</v>
      </c>
    </row>
    <row r="112" spans="1:24" x14ac:dyDescent="0.25">
      <c r="A112" s="3">
        <v>110</v>
      </c>
      <c r="B112" s="4" t="s">
        <v>65</v>
      </c>
      <c r="C112" s="4" t="s">
        <v>26</v>
      </c>
      <c r="D112" s="4" t="s">
        <v>27</v>
      </c>
      <c r="E112" s="4" t="s">
        <v>28</v>
      </c>
      <c r="F112" s="4">
        <v>2017</v>
      </c>
      <c r="G112" s="4">
        <v>91</v>
      </c>
      <c r="H112" s="4" t="s">
        <v>475</v>
      </c>
      <c r="I112" s="4">
        <v>1</v>
      </c>
      <c r="J112" s="4" t="s">
        <v>30</v>
      </c>
      <c r="K112" s="4" t="s">
        <v>67</v>
      </c>
      <c r="L112" s="4" t="s">
        <v>32</v>
      </c>
      <c r="M112" s="4" t="s">
        <v>424</v>
      </c>
      <c r="N112" s="4" t="s">
        <v>476</v>
      </c>
      <c r="O112" s="4" t="s">
        <v>477</v>
      </c>
      <c r="P112" s="4" t="s">
        <v>478</v>
      </c>
      <c r="Q112" s="4" t="s">
        <v>479</v>
      </c>
      <c r="R112" s="4" t="s">
        <v>480</v>
      </c>
      <c r="S112" s="4">
        <v>4</v>
      </c>
      <c r="T112" s="4" t="s">
        <v>481</v>
      </c>
      <c r="U112" s="4" t="s">
        <v>75</v>
      </c>
      <c r="V112" s="4" t="s">
        <v>482</v>
      </c>
      <c r="W112" s="4" t="s">
        <v>42</v>
      </c>
      <c r="X112" s="4" t="s">
        <v>43</v>
      </c>
    </row>
    <row r="113" spans="1:24" x14ac:dyDescent="0.25">
      <c r="A113" s="3">
        <v>111</v>
      </c>
      <c r="B113" s="4" t="s">
        <v>65</v>
      </c>
      <c r="C113" s="4" t="s">
        <v>26</v>
      </c>
      <c r="D113" s="4" t="s">
        <v>27</v>
      </c>
      <c r="E113" s="4" t="s">
        <v>28</v>
      </c>
      <c r="F113" s="4">
        <v>2017</v>
      </c>
      <c r="G113" s="4">
        <v>91</v>
      </c>
      <c r="H113" s="4" t="s">
        <v>475</v>
      </c>
      <c r="I113" s="4">
        <v>2</v>
      </c>
      <c r="J113" s="4" t="s">
        <v>30</v>
      </c>
      <c r="K113" s="4" t="s">
        <v>67</v>
      </c>
      <c r="L113" s="4" t="s">
        <v>32</v>
      </c>
      <c r="M113" s="4" t="s">
        <v>424</v>
      </c>
      <c r="N113" s="4" t="s">
        <v>476</v>
      </c>
      <c r="O113" s="4" t="s">
        <v>483</v>
      </c>
      <c r="P113" s="4" t="s">
        <v>484</v>
      </c>
      <c r="Q113" s="4" t="s">
        <v>485</v>
      </c>
      <c r="R113" s="4" t="s">
        <v>486</v>
      </c>
      <c r="S113" s="4">
        <v>4</v>
      </c>
      <c r="T113" s="4" t="s">
        <v>481</v>
      </c>
      <c r="U113" s="4" t="s">
        <v>75</v>
      </c>
      <c r="V113" s="4" t="s">
        <v>482</v>
      </c>
      <c r="W113" s="4" t="s">
        <v>42</v>
      </c>
      <c r="X113" s="4" t="s">
        <v>43</v>
      </c>
    </row>
    <row r="114" spans="1:24" x14ac:dyDescent="0.25">
      <c r="A114" s="3">
        <v>112</v>
      </c>
      <c r="B114" s="4" t="s">
        <v>65</v>
      </c>
      <c r="C114" s="4" t="s">
        <v>26</v>
      </c>
      <c r="D114" s="4" t="s">
        <v>27</v>
      </c>
      <c r="E114" s="4" t="s">
        <v>28</v>
      </c>
      <c r="F114" s="4">
        <v>2017</v>
      </c>
      <c r="G114" s="4">
        <v>91</v>
      </c>
      <c r="H114" s="4" t="s">
        <v>487</v>
      </c>
      <c r="I114" s="4">
        <v>1</v>
      </c>
      <c r="J114" s="4" t="s">
        <v>30</v>
      </c>
      <c r="K114" s="4" t="s">
        <v>67</v>
      </c>
      <c r="L114" s="4" t="s">
        <v>32</v>
      </c>
      <c r="M114" s="4" t="s">
        <v>424</v>
      </c>
      <c r="N114" s="4" t="s">
        <v>488</v>
      </c>
      <c r="O114" s="4" t="s">
        <v>489</v>
      </c>
      <c r="P114" s="4" t="s">
        <v>490</v>
      </c>
      <c r="Q114" s="4" t="s">
        <v>491</v>
      </c>
      <c r="R114" s="4" t="s">
        <v>492</v>
      </c>
      <c r="S114" s="4">
        <v>100</v>
      </c>
      <c r="T114" s="4" t="s">
        <v>493</v>
      </c>
      <c r="U114" s="4" t="s">
        <v>75</v>
      </c>
      <c r="V114" s="4" t="s">
        <v>494</v>
      </c>
      <c r="W114" s="4" t="s">
        <v>42</v>
      </c>
      <c r="X114" s="4" t="s">
        <v>43</v>
      </c>
    </row>
    <row r="115" spans="1:24" x14ac:dyDescent="0.25">
      <c r="A115" s="3">
        <v>113</v>
      </c>
      <c r="B115" s="4" t="s">
        <v>87</v>
      </c>
      <c r="C115" s="4" t="s">
        <v>26</v>
      </c>
      <c r="D115" s="4" t="s">
        <v>27</v>
      </c>
      <c r="E115" s="4" t="s">
        <v>28</v>
      </c>
      <c r="F115" s="4">
        <v>2016</v>
      </c>
      <c r="G115" s="4">
        <v>119</v>
      </c>
      <c r="H115" s="4" t="s">
        <v>487</v>
      </c>
      <c r="I115" s="4">
        <v>1</v>
      </c>
      <c r="J115" s="4" t="s">
        <v>30</v>
      </c>
      <c r="K115" s="4" t="s">
        <v>67</v>
      </c>
      <c r="L115" s="4" t="s">
        <v>32</v>
      </c>
      <c r="M115" s="4" t="s">
        <v>424</v>
      </c>
      <c r="N115" s="4" t="s">
        <v>495</v>
      </c>
      <c r="O115" s="4" t="s">
        <v>496</v>
      </c>
      <c r="P115" s="4" t="s">
        <v>90</v>
      </c>
      <c r="Q115" s="4" t="s">
        <v>91</v>
      </c>
      <c r="R115" s="4" t="s">
        <v>92</v>
      </c>
      <c r="S115" s="4">
        <v>1</v>
      </c>
      <c r="T115" s="4" t="s">
        <v>93</v>
      </c>
      <c r="U115" s="4" t="s">
        <v>94</v>
      </c>
      <c r="V115" s="4" t="s">
        <v>95</v>
      </c>
      <c r="W115" s="4" t="s">
        <v>42</v>
      </c>
      <c r="X115" s="4" t="s">
        <v>43</v>
      </c>
    </row>
    <row r="116" spans="1:24" x14ac:dyDescent="0.25">
      <c r="A116" s="3">
        <v>114</v>
      </c>
      <c r="B116" s="4" t="s">
        <v>87</v>
      </c>
      <c r="C116" s="4" t="s">
        <v>26</v>
      </c>
      <c r="D116" s="4" t="s">
        <v>27</v>
      </c>
      <c r="E116" s="4" t="s">
        <v>28</v>
      </c>
      <c r="F116" s="4">
        <v>2016</v>
      </c>
      <c r="G116" s="4">
        <v>119</v>
      </c>
      <c r="H116" s="4" t="s">
        <v>487</v>
      </c>
      <c r="I116" s="4">
        <v>2</v>
      </c>
      <c r="J116" s="4" t="s">
        <v>30</v>
      </c>
      <c r="K116" s="4" t="s">
        <v>67</v>
      </c>
      <c r="L116" s="4" t="s">
        <v>32</v>
      </c>
      <c r="M116" s="4" t="s">
        <v>424</v>
      </c>
      <c r="N116" s="4" t="s">
        <v>495</v>
      </c>
      <c r="O116" s="4" t="s">
        <v>497</v>
      </c>
      <c r="P116" s="4" t="s">
        <v>97</v>
      </c>
      <c r="Q116" s="4" t="s">
        <v>98</v>
      </c>
      <c r="R116" s="4" t="s">
        <v>99</v>
      </c>
      <c r="S116" s="4">
        <v>0.8</v>
      </c>
      <c r="T116" s="4" t="s">
        <v>93</v>
      </c>
      <c r="U116" s="4" t="s">
        <v>94</v>
      </c>
      <c r="V116" s="4" t="s">
        <v>100</v>
      </c>
      <c r="W116" s="4" t="s">
        <v>42</v>
      </c>
      <c r="X116" s="4" t="s">
        <v>43</v>
      </c>
    </row>
    <row r="117" spans="1:24" x14ac:dyDescent="0.25">
      <c r="A117" s="3">
        <v>115</v>
      </c>
      <c r="B117" s="4" t="s">
        <v>87</v>
      </c>
      <c r="C117" s="4" t="s">
        <v>26</v>
      </c>
      <c r="D117" s="4" t="s">
        <v>27</v>
      </c>
      <c r="E117" s="4" t="s">
        <v>28</v>
      </c>
      <c r="F117" s="4">
        <v>2016</v>
      </c>
      <c r="G117" s="4">
        <v>119</v>
      </c>
      <c r="H117" s="4" t="s">
        <v>498</v>
      </c>
      <c r="I117" s="4">
        <v>1</v>
      </c>
      <c r="J117" s="4" t="s">
        <v>30</v>
      </c>
      <c r="K117" s="4" t="s">
        <v>67</v>
      </c>
      <c r="L117" s="4" t="s">
        <v>32</v>
      </c>
      <c r="M117" s="4" t="s">
        <v>424</v>
      </c>
      <c r="N117" s="4" t="s">
        <v>499</v>
      </c>
      <c r="O117" s="4" t="s">
        <v>500</v>
      </c>
      <c r="P117" s="4" t="s">
        <v>501</v>
      </c>
      <c r="Q117" s="4" t="s">
        <v>502</v>
      </c>
      <c r="R117" s="4" t="s">
        <v>503</v>
      </c>
      <c r="S117" s="4">
        <v>1</v>
      </c>
      <c r="T117" s="4" t="s">
        <v>133</v>
      </c>
      <c r="U117" s="4" t="s">
        <v>331</v>
      </c>
      <c r="V117" s="4" t="s">
        <v>504</v>
      </c>
      <c r="W117" s="4" t="s">
        <v>42</v>
      </c>
      <c r="X117" s="4" t="s">
        <v>43</v>
      </c>
    </row>
    <row r="118" spans="1:24" x14ac:dyDescent="0.25">
      <c r="A118" s="3">
        <v>116</v>
      </c>
      <c r="B118" s="4" t="s">
        <v>87</v>
      </c>
      <c r="C118" s="4" t="s">
        <v>26</v>
      </c>
      <c r="D118" s="4" t="s">
        <v>27</v>
      </c>
      <c r="E118" s="4" t="s">
        <v>28</v>
      </c>
      <c r="F118" s="4">
        <v>2016</v>
      </c>
      <c r="G118" s="4">
        <v>119</v>
      </c>
      <c r="H118" s="4" t="s">
        <v>505</v>
      </c>
      <c r="I118" s="4">
        <v>1</v>
      </c>
      <c r="J118" s="4" t="s">
        <v>30</v>
      </c>
      <c r="K118" s="4" t="s">
        <v>67</v>
      </c>
      <c r="L118" s="4" t="s">
        <v>32</v>
      </c>
      <c r="M118" s="4" t="s">
        <v>424</v>
      </c>
      <c r="N118" s="4" t="s">
        <v>506</v>
      </c>
      <c r="O118" s="4" t="s">
        <v>507</v>
      </c>
      <c r="P118" s="4" t="s">
        <v>501</v>
      </c>
      <c r="Q118" s="4" t="s">
        <v>508</v>
      </c>
      <c r="R118" s="4" t="s">
        <v>503</v>
      </c>
      <c r="S118" s="4">
        <v>1</v>
      </c>
      <c r="T118" s="4" t="s">
        <v>133</v>
      </c>
      <c r="U118" s="4" t="s">
        <v>331</v>
      </c>
      <c r="V118" s="4" t="s">
        <v>369</v>
      </c>
      <c r="W118" s="4" t="s">
        <v>42</v>
      </c>
      <c r="X118" s="4" t="s">
        <v>43</v>
      </c>
    </row>
    <row r="119" spans="1:24" x14ac:dyDescent="0.25">
      <c r="A119" s="3">
        <v>117</v>
      </c>
      <c r="B119" s="4" t="s">
        <v>87</v>
      </c>
      <c r="C119" s="4" t="s">
        <v>26</v>
      </c>
      <c r="D119" s="4" t="s">
        <v>27</v>
      </c>
      <c r="E119" s="4" t="s">
        <v>28</v>
      </c>
      <c r="F119" s="4">
        <v>2016</v>
      </c>
      <c r="G119" s="4">
        <v>119</v>
      </c>
      <c r="H119" s="4" t="s">
        <v>509</v>
      </c>
      <c r="I119" s="4">
        <v>1</v>
      </c>
      <c r="J119" s="4" t="s">
        <v>30</v>
      </c>
      <c r="K119" s="4" t="s">
        <v>67</v>
      </c>
      <c r="L119" s="4" t="s">
        <v>32</v>
      </c>
      <c r="M119" s="4" t="s">
        <v>424</v>
      </c>
      <c r="N119" s="4" t="s">
        <v>510</v>
      </c>
      <c r="O119" s="4" t="s">
        <v>511</v>
      </c>
      <c r="P119" s="4" t="s">
        <v>512</v>
      </c>
      <c r="Q119" s="4" t="s">
        <v>513</v>
      </c>
      <c r="R119" s="4" t="s">
        <v>514</v>
      </c>
      <c r="S119" s="4">
        <v>4</v>
      </c>
      <c r="T119" s="4" t="s">
        <v>133</v>
      </c>
      <c r="U119" s="4" t="s">
        <v>331</v>
      </c>
      <c r="V119" s="4" t="s">
        <v>369</v>
      </c>
      <c r="W119" s="4" t="s">
        <v>42</v>
      </c>
      <c r="X119" s="4" t="s">
        <v>43</v>
      </c>
    </row>
    <row r="120" spans="1:24" x14ac:dyDescent="0.25">
      <c r="A120" s="3">
        <v>118</v>
      </c>
      <c r="B120" s="4" t="s">
        <v>87</v>
      </c>
      <c r="C120" s="4" t="s">
        <v>26</v>
      </c>
      <c r="D120" s="4" t="s">
        <v>27</v>
      </c>
      <c r="E120" s="4" t="s">
        <v>28</v>
      </c>
      <c r="F120" s="4">
        <v>2016</v>
      </c>
      <c r="G120" s="4">
        <v>119</v>
      </c>
      <c r="H120" s="4" t="s">
        <v>515</v>
      </c>
      <c r="I120" s="4">
        <v>1</v>
      </c>
      <c r="J120" s="4" t="s">
        <v>30</v>
      </c>
      <c r="K120" s="4" t="s">
        <v>67</v>
      </c>
      <c r="L120" s="4" t="s">
        <v>32</v>
      </c>
      <c r="M120" s="4" t="s">
        <v>424</v>
      </c>
      <c r="N120" s="4" t="s">
        <v>516</v>
      </c>
      <c r="O120" s="4" t="s">
        <v>517</v>
      </c>
      <c r="P120" s="4" t="s">
        <v>518</v>
      </c>
      <c r="Q120" s="4" t="s">
        <v>519</v>
      </c>
      <c r="R120" s="4" t="s">
        <v>520</v>
      </c>
      <c r="S120" s="4">
        <v>1</v>
      </c>
      <c r="T120" s="4" t="s">
        <v>440</v>
      </c>
      <c r="U120" s="4" t="s">
        <v>94</v>
      </c>
      <c r="V120" s="4" t="s">
        <v>521</v>
      </c>
      <c r="W120" s="4" t="s">
        <v>42</v>
      </c>
      <c r="X120" s="4" t="s">
        <v>43</v>
      </c>
    </row>
    <row r="121" spans="1:24" x14ac:dyDescent="0.25">
      <c r="A121" s="3">
        <v>119</v>
      </c>
      <c r="B121" s="4" t="s">
        <v>87</v>
      </c>
      <c r="C121" s="4" t="s">
        <v>26</v>
      </c>
      <c r="D121" s="4" t="s">
        <v>27</v>
      </c>
      <c r="E121" s="4" t="s">
        <v>28</v>
      </c>
      <c r="F121" s="4">
        <v>2016</v>
      </c>
      <c r="G121" s="4">
        <v>119</v>
      </c>
      <c r="H121" s="4" t="s">
        <v>522</v>
      </c>
      <c r="I121" s="4">
        <v>1</v>
      </c>
      <c r="J121" s="4" t="s">
        <v>30</v>
      </c>
      <c r="K121" s="4" t="s">
        <v>67</v>
      </c>
      <c r="L121" s="4" t="s">
        <v>32</v>
      </c>
      <c r="M121" s="4" t="s">
        <v>424</v>
      </c>
      <c r="N121" s="4" t="s">
        <v>523</v>
      </c>
      <c r="O121" s="4" t="s">
        <v>103</v>
      </c>
      <c r="P121" s="4" t="s">
        <v>104</v>
      </c>
      <c r="Q121" s="4" t="s">
        <v>105</v>
      </c>
      <c r="R121" s="4" t="s">
        <v>106</v>
      </c>
      <c r="S121" s="4">
        <v>1</v>
      </c>
      <c r="T121" s="4" t="s">
        <v>93</v>
      </c>
      <c r="U121" s="4" t="s">
        <v>94</v>
      </c>
      <c r="V121" s="4" t="s">
        <v>95</v>
      </c>
      <c r="W121" s="4" t="s">
        <v>42</v>
      </c>
      <c r="X121" s="4" t="s">
        <v>43</v>
      </c>
    </row>
    <row r="122" spans="1:24" x14ac:dyDescent="0.25">
      <c r="A122" s="3">
        <v>120</v>
      </c>
      <c r="B122" s="4" t="s">
        <v>87</v>
      </c>
      <c r="C122" s="4" t="s">
        <v>26</v>
      </c>
      <c r="D122" s="4" t="s">
        <v>27</v>
      </c>
      <c r="E122" s="4" t="s">
        <v>28</v>
      </c>
      <c r="F122" s="4">
        <v>2016</v>
      </c>
      <c r="G122" s="4">
        <v>119</v>
      </c>
      <c r="H122" s="4" t="s">
        <v>524</v>
      </c>
      <c r="I122" s="4">
        <v>1</v>
      </c>
      <c r="J122" s="4" t="s">
        <v>30</v>
      </c>
      <c r="K122" s="4" t="s">
        <v>67</v>
      </c>
      <c r="L122" s="4" t="s">
        <v>32</v>
      </c>
      <c r="M122" s="4" t="s">
        <v>424</v>
      </c>
      <c r="N122" s="4" t="s">
        <v>525</v>
      </c>
      <c r="O122" s="4" t="s">
        <v>496</v>
      </c>
      <c r="P122" s="4" t="s">
        <v>526</v>
      </c>
      <c r="Q122" s="4" t="s">
        <v>527</v>
      </c>
      <c r="R122" s="4" t="s">
        <v>528</v>
      </c>
      <c r="S122" s="4">
        <v>100</v>
      </c>
      <c r="T122" s="4" t="s">
        <v>529</v>
      </c>
      <c r="U122" s="4" t="s">
        <v>94</v>
      </c>
      <c r="V122" s="4" t="s">
        <v>95</v>
      </c>
      <c r="W122" s="4" t="s">
        <v>42</v>
      </c>
      <c r="X122" s="4" t="s">
        <v>43</v>
      </c>
    </row>
    <row r="123" spans="1:24" x14ac:dyDescent="0.25">
      <c r="A123" s="3">
        <v>121</v>
      </c>
      <c r="B123" s="4" t="s">
        <v>87</v>
      </c>
      <c r="C123" s="4" t="s">
        <v>26</v>
      </c>
      <c r="D123" s="4" t="s">
        <v>27</v>
      </c>
      <c r="E123" s="4" t="s">
        <v>28</v>
      </c>
      <c r="F123" s="4">
        <v>2016</v>
      </c>
      <c r="G123" s="4">
        <v>119</v>
      </c>
      <c r="H123" s="4" t="s">
        <v>524</v>
      </c>
      <c r="I123" s="4">
        <v>2</v>
      </c>
      <c r="J123" s="4" t="s">
        <v>30</v>
      </c>
      <c r="K123" s="4" t="s">
        <v>67</v>
      </c>
      <c r="L123" s="4" t="s">
        <v>32</v>
      </c>
      <c r="M123" s="4" t="s">
        <v>424</v>
      </c>
      <c r="N123" s="4" t="s">
        <v>525</v>
      </c>
      <c r="O123" s="4" t="s">
        <v>89</v>
      </c>
      <c r="P123" s="4" t="s">
        <v>530</v>
      </c>
      <c r="Q123" s="4" t="s">
        <v>531</v>
      </c>
      <c r="R123" s="4" t="s">
        <v>99</v>
      </c>
      <c r="S123" s="4">
        <v>100</v>
      </c>
      <c r="T123" s="4" t="s">
        <v>529</v>
      </c>
      <c r="U123" s="4" t="s">
        <v>94</v>
      </c>
      <c r="V123" s="4" t="s">
        <v>532</v>
      </c>
      <c r="W123" s="4" t="s">
        <v>42</v>
      </c>
      <c r="X123" s="4" t="s">
        <v>43</v>
      </c>
    </row>
    <row r="124" spans="1:24" x14ac:dyDescent="0.25">
      <c r="A124" s="3">
        <v>122</v>
      </c>
      <c r="B124" s="4" t="s">
        <v>87</v>
      </c>
      <c r="C124" s="4" t="s">
        <v>26</v>
      </c>
      <c r="D124" s="4" t="s">
        <v>27</v>
      </c>
      <c r="E124" s="4" t="s">
        <v>28</v>
      </c>
      <c r="F124" s="4">
        <v>2016</v>
      </c>
      <c r="G124" s="4">
        <v>119</v>
      </c>
      <c r="H124" s="4" t="s">
        <v>524</v>
      </c>
      <c r="I124" s="4">
        <v>3</v>
      </c>
      <c r="J124" s="4" t="s">
        <v>30</v>
      </c>
      <c r="K124" s="4" t="s">
        <v>67</v>
      </c>
      <c r="L124" s="4" t="s">
        <v>32</v>
      </c>
      <c r="M124" s="4" t="s">
        <v>424</v>
      </c>
      <c r="N124" s="4" t="s">
        <v>525</v>
      </c>
      <c r="O124" s="4" t="s">
        <v>96</v>
      </c>
      <c r="P124" s="4" t="s">
        <v>97</v>
      </c>
      <c r="Q124" s="4" t="s">
        <v>98</v>
      </c>
      <c r="R124" s="4" t="s">
        <v>99</v>
      </c>
      <c r="S124" s="4">
        <v>0.8</v>
      </c>
      <c r="T124" s="4" t="s">
        <v>93</v>
      </c>
      <c r="U124" s="4" t="s">
        <v>94</v>
      </c>
      <c r="V124" s="4" t="s">
        <v>100</v>
      </c>
      <c r="W124" s="4" t="s">
        <v>42</v>
      </c>
      <c r="X124" s="4" t="s">
        <v>43</v>
      </c>
    </row>
    <row r="125" spans="1:24" x14ac:dyDescent="0.25">
      <c r="A125" s="3">
        <v>123</v>
      </c>
      <c r="B125" s="4" t="s">
        <v>87</v>
      </c>
      <c r="C125" s="4" t="s">
        <v>26</v>
      </c>
      <c r="D125" s="4" t="s">
        <v>27</v>
      </c>
      <c r="E125" s="4" t="s">
        <v>28</v>
      </c>
      <c r="F125" s="4">
        <v>2016</v>
      </c>
      <c r="G125" s="4">
        <v>119</v>
      </c>
      <c r="H125" s="4" t="s">
        <v>533</v>
      </c>
      <c r="I125" s="4">
        <v>1</v>
      </c>
      <c r="J125" s="4" t="s">
        <v>30</v>
      </c>
      <c r="K125" s="4" t="s">
        <v>67</v>
      </c>
      <c r="L125" s="4" t="s">
        <v>32</v>
      </c>
      <c r="M125" s="4" t="s">
        <v>424</v>
      </c>
      <c r="N125" s="4" t="s">
        <v>534</v>
      </c>
      <c r="O125" s="4" t="s">
        <v>429</v>
      </c>
      <c r="P125" s="4" t="s">
        <v>535</v>
      </c>
      <c r="Q125" s="4" t="s">
        <v>98</v>
      </c>
      <c r="R125" s="4" t="s">
        <v>99</v>
      </c>
      <c r="S125" s="4">
        <v>100</v>
      </c>
      <c r="T125" s="4" t="s">
        <v>529</v>
      </c>
      <c r="U125" s="4" t="s">
        <v>94</v>
      </c>
      <c r="V125" s="4" t="s">
        <v>532</v>
      </c>
      <c r="W125" s="4" t="s">
        <v>42</v>
      </c>
      <c r="X125" s="4" t="s">
        <v>43</v>
      </c>
    </row>
    <row r="126" spans="1:24" x14ac:dyDescent="0.25">
      <c r="A126" s="3">
        <v>124</v>
      </c>
      <c r="B126" s="4" t="s">
        <v>87</v>
      </c>
      <c r="C126" s="4" t="s">
        <v>26</v>
      </c>
      <c r="D126" s="4" t="s">
        <v>27</v>
      </c>
      <c r="E126" s="4" t="s">
        <v>28</v>
      </c>
      <c r="F126" s="4">
        <v>2016</v>
      </c>
      <c r="G126" s="4">
        <v>119</v>
      </c>
      <c r="H126" s="4" t="s">
        <v>533</v>
      </c>
      <c r="I126" s="4">
        <v>2</v>
      </c>
      <c r="J126" s="4" t="s">
        <v>30</v>
      </c>
      <c r="K126" s="4" t="s">
        <v>67</v>
      </c>
      <c r="L126" s="4" t="s">
        <v>32</v>
      </c>
      <c r="M126" s="4" t="s">
        <v>424</v>
      </c>
      <c r="N126" s="4" t="s">
        <v>534</v>
      </c>
      <c r="O126" s="4" t="s">
        <v>430</v>
      </c>
      <c r="P126" s="4" t="s">
        <v>90</v>
      </c>
      <c r="Q126" s="4" t="s">
        <v>91</v>
      </c>
      <c r="R126" s="4" t="s">
        <v>92</v>
      </c>
      <c r="S126" s="4">
        <v>1</v>
      </c>
      <c r="T126" s="4" t="s">
        <v>93</v>
      </c>
      <c r="U126" s="4" t="s">
        <v>94</v>
      </c>
      <c r="V126" s="4" t="s">
        <v>95</v>
      </c>
      <c r="W126" s="4" t="s">
        <v>42</v>
      </c>
      <c r="X126" s="4" t="s">
        <v>43</v>
      </c>
    </row>
    <row r="127" spans="1:24" x14ac:dyDescent="0.25">
      <c r="A127" s="3">
        <v>125</v>
      </c>
      <c r="B127" s="4" t="s">
        <v>87</v>
      </c>
      <c r="C127" s="4" t="s">
        <v>26</v>
      </c>
      <c r="D127" s="4" t="s">
        <v>27</v>
      </c>
      <c r="E127" s="4" t="s">
        <v>28</v>
      </c>
      <c r="F127" s="4">
        <v>2016</v>
      </c>
      <c r="G127" s="4">
        <v>119</v>
      </c>
      <c r="H127" s="4" t="s">
        <v>533</v>
      </c>
      <c r="I127" s="4">
        <v>3</v>
      </c>
      <c r="J127" s="4" t="s">
        <v>30</v>
      </c>
      <c r="K127" s="4" t="s">
        <v>67</v>
      </c>
      <c r="L127" s="4" t="s">
        <v>32</v>
      </c>
      <c r="M127" s="4" t="s">
        <v>424</v>
      </c>
      <c r="N127" s="4" t="s">
        <v>534</v>
      </c>
      <c r="O127" s="4" t="s">
        <v>426</v>
      </c>
      <c r="P127" s="4" t="s">
        <v>97</v>
      </c>
      <c r="Q127" s="4" t="s">
        <v>98</v>
      </c>
      <c r="R127" s="4" t="s">
        <v>99</v>
      </c>
      <c r="S127" s="4">
        <v>0.8</v>
      </c>
      <c r="T127" s="4" t="s">
        <v>93</v>
      </c>
      <c r="U127" s="4" t="s">
        <v>94</v>
      </c>
      <c r="V127" s="4" t="s">
        <v>100</v>
      </c>
      <c r="W127" s="4" t="s">
        <v>42</v>
      </c>
      <c r="X127" s="4" t="s">
        <v>43</v>
      </c>
    </row>
    <row r="128" spans="1:24" x14ac:dyDescent="0.25">
      <c r="A128" s="3">
        <v>126</v>
      </c>
      <c r="B128" s="4" t="s">
        <v>87</v>
      </c>
      <c r="C128" s="4" t="s">
        <v>26</v>
      </c>
      <c r="D128" s="4" t="s">
        <v>27</v>
      </c>
      <c r="E128" s="4" t="s">
        <v>28</v>
      </c>
      <c r="F128" s="4">
        <v>2016</v>
      </c>
      <c r="G128" s="4">
        <v>119</v>
      </c>
      <c r="H128" s="4" t="s">
        <v>536</v>
      </c>
      <c r="I128" s="4">
        <v>1</v>
      </c>
      <c r="J128" s="4" t="s">
        <v>30</v>
      </c>
      <c r="K128" s="4" t="s">
        <v>67</v>
      </c>
      <c r="L128" s="4" t="s">
        <v>32</v>
      </c>
      <c r="M128" s="4" t="s">
        <v>424</v>
      </c>
      <c r="N128" s="4" t="s">
        <v>537</v>
      </c>
      <c r="O128" s="4" t="s">
        <v>429</v>
      </c>
      <c r="P128" s="4" t="s">
        <v>535</v>
      </c>
      <c r="Q128" s="4" t="s">
        <v>98</v>
      </c>
      <c r="R128" s="4" t="s">
        <v>99</v>
      </c>
      <c r="S128" s="4">
        <v>100</v>
      </c>
      <c r="T128" s="4" t="s">
        <v>529</v>
      </c>
      <c r="U128" s="4" t="s">
        <v>94</v>
      </c>
      <c r="V128" s="4" t="s">
        <v>532</v>
      </c>
      <c r="W128" s="4" t="s">
        <v>42</v>
      </c>
      <c r="X128" s="4" t="s">
        <v>43</v>
      </c>
    </row>
    <row r="129" spans="1:24" x14ac:dyDescent="0.25">
      <c r="A129" s="3">
        <v>127</v>
      </c>
      <c r="B129" s="4" t="s">
        <v>87</v>
      </c>
      <c r="C129" s="4" t="s">
        <v>26</v>
      </c>
      <c r="D129" s="4" t="s">
        <v>27</v>
      </c>
      <c r="E129" s="4" t="s">
        <v>28</v>
      </c>
      <c r="F129" s="4">
        <v>2016</v>
      </c>
      <c r="G129" s="4">
        <v>119</v>
      </c>
      <c r="H129" s="4" t="s">
        <v>536</v>
      </c>
      <c r="I129" s="4">
        <v>2</v>
      </c>
      <c r="J129" s="4" t="s">
        <v>30</v>
      </c>
      <c r="K129" s="4" t="s">
        <v>67</v>
      </c>
      <c r="L129" s="4" t="s">
        <v>32</v>
      </c>
      <c r="M129" s="4" t="s">
        <v>424</v>
      </c>
      <c r="N129" s="4" t="s">
        <v>537</v>
      </c>
      <c r="O129" s="4" t="s">
        <v>430</v>
      </c>
      <c r="P129" s="4" t="s">
        <v>90</v>
      </c>
      <c r="Q129" s="4" t="s">
        <v>91</v>
      </c>
      <c r="R129" s="4" t="s">
        <v>92</v>
      </c>
      <c r="S129" s="4">
        <v>1</v>
      </c>
      <c r="T129" s="4" t="s">
        <v>93</v>
      </c>
      <c r="U129" s="4" t="s">
        <v>94</v>
      </c>
      <c r="V129" s="4" t="s">
        <v>95</v>
      </c>
      <c r="W129" s="4" t="s">
        <v>42</v>
      </c>
      <c r="X129" s="4" t="s">
        <v>43</v>
      </c>
    </row>
    <row r="130" spans="1:24" x14ac:dyDescent="0.25">
      <c r="A130" s="3">
        <v>128</v>
      </c>
      <c r="B130" s="4" t="s">
        <v>87</v>
      </c>
      <c r="C130" s="4" t="s">
        <v>26</v>
      </c>
      <c r="D130" s="4" t="s">
        <v>27</v>
      </c>
      <c r="E130" s="4" t="s">
        <v>28</v>
      </c>
      <c r="F130" s="4">
        <v>2016</v>
      </c>
      <c r="G130" s="4">
        <v>119</v>
      </c>
      <c r="H130" s="4" t="s">
        <v>536</v>
      </c>
      <c r="I130" s="4">
        <v>3</v>
      </c>
      <c r="J130" s="4" t="s">
        <v>30</v>
      </c>
      <c r="K130" s="4" t="s">
        <v>67</v>
      </c>
      <c r="L130" s="4" t="s">
        <v>32</v>
      </c>
      <c r="M130" s="4" t="s">
        <v>424</v>
      </c>
      <c r="N130" s="4" t="s">
        <v>537</v>
      </c>
      <c r="O130" s="4" t="s">
        <v>426</v>
      </c>
      <c r="P130" s="4" t="s">
        <v>97</v>
      </c>
      <c r="Q130" s="4" t="s">
        <v>98</v>
      </c>
      <c r="R130" s="4" t="s">
        <v>99</v>
      </c>
      <c r="S130" s="4">
        <v>0.8</v>
      </c>
      <c r="T130" s="4" t="s">
        <v>93</v>
      </c>
      <c r="U130" s="4" t="s">
        <v>94</v>
      </c>
      <c r="V130" s="4" t="s">
        <v>100</v>
      </c>
      <c r="W130" s="4" t="s">
        <v>42</v>
      </c>
      <c r="X130" s="4" t="s">
        <v>43</v>
      </c>
    </row>
    <row r="131" spans="1:24" x14ac:dyDescent="0.25">
      <c r="A131" s="3">
        <v>129</v>
      </c>
      <c r="B131" s="4" t="s">
        <v>87</v>
      </c>
      <c r="C131" s="4" t="s">
        <v>26</v>
      </c>
      <c r="D131" s="4" t="s">
        <v>27</v>
      </c>
      <c r="E131" s="4" t="s">
        <v>28</v>
      </c>
      <c r="F131" s="4">
        <v>2016</v>
      </c>
      <c r="G131" s="4">
        <v>119</v>
      </c>
      <c r="H131" s="4" t="s">
        <v>538</v>
      </c>
      <c r="I131" s="4">
        <v>4</v>
      </c>
      <c r="J131" s="4" t="s">
        <v>30</v>
      </c>
      <c r="K131" s="4" t="s">
        <v>67</v>
      </c>
      <c r="L131" s="4" t="s">
        <v>32</v>
      </c>
      <c r="M131" s="4" t="s">
        <v>424</v>
      </c>
      <c r="N131" s="4" t="s">
        <v>539</v>
      </c>
      <c r="O131" s="4" t="s">
        <v>540</v>
      </c>
      <c r="P131" s="4" t="s">
        <v>541</v>
      </c>
      <c r="Q131" s="4" t="s">
        <v>542</v>
      </c>
      <c r="R131" s="4" t="s">
        <v>542</v>
      </c>
      <c r="S131" s="4">
        <v>1</v>
      </c>
      <c r="T131" s="4" t="s">
        <v>543</v>
      </c>
      <c r="U131" s="4" t="s">
        <v>94</v>
      </c>
      <c r="V131" s="4" t="s">
        <v>544</v>
      </c>
      <c r="W131" s="4" t="s">
        <v>42</v>
      </c>
      <c r="X131" s="4" t="s">
        <v>43</v>
      </c>
    </row>
    <row r="132" spans="1:24" x14ac:dyDescent="0.25">
      <c r="A132" s="3">
        <v>130</v>
      </c>
      <c r="B132" s="4" t="s">
        <v>87</v>
      </c>
      <c r="C132" s="4" t="s">
        <v>26</v>
      </c>
      <c r="D132" s="4" t="s">
        <v>27</v>
      </c>
      <c r="E132" s="4" t="s">
        <v>28</v>
      </c>
      <c r="F132" s="4">
        <v>2016</v>
      </c>
      <c r="G132" s="4">
        <v>119</v>
      </c>
      <c r="H132" s="4" t="s">
        <v>545</v>
      </c>
      <c r="I132" s="4">
        <v>1</v>
      </c>
      <c r="J132" s="4" t="s">
        <v>30</v>
      </c>
      <c r="K132" s="4" t="s">
        <v>67</v>
      </c>
      <c r="L132" s="4" t="s">
        <v>32</v>
      </c>
      <c r="M132" s="4" t="s">
        <v>424</v>
      </c>
      <c r="N132" s="4" t="s">
        <v>546</v>
      </c>
      <c r="O132" s="4" t="s">
        <v>429</v>
      </c>
      <c r="P132" s="4" t="s">
        <v>547</v>
      </c>
      <c r="Q132" s="4" t="s">
        <v>98</v>
      </c>
      <c r="R132" s="4" t="s">
        <v>528</v>
      </c>
      <c r="S132" s="4">
        <v>100</v>
      </c>
      <c r="T132" s="4" t="s">
        <v>529</v>
      </c>
      <c r="U132" s="4" t="s">
        <v>94</v>
      </c>
      <c r="V132" s="4" t="s">
        <v>95</v>
      </c>
      <c r="W132" s="4" t="s">
        <v>42</v>
      </c>
      <c r="X132" s="4" t="s">
        <v>43</v>
      </c>
    </row>
    <row r="133" spans="1:24" x14ac:dyDescent="0.25">
      <c r="A133" s="3">
        <v>131</v>
      </c>
      <c r="B133" s="4" t="s">
        <v>87</v>
      </c>
      <c r="C133" s="4" t="s">
        <v>26</v>
      </c>
      <c r="D133" s="4" t="s">
        <v>27</v>
      </c>
      <c r="E133" s="4" t="s">
        <v>28</v>
      </c>
      <c r="F133" s="4">
        <v>2016</v>
      </c>
      <c r="G133" s="4">
        <v>119</v>
      </c>
      <c r="H133" s="4" t="s">
        <v>545</v>
      </c>
      <c r="I133" s="4">
        <v>2</v>
      </c>
      <c r="J133" s="4" t="s">
        <v>30</v>
      </c>
      <c r="K133" s="4" t="s">
        <v>67</v>
      </c>
      <c r="L133" s="4" t="s">
        <v>32</v>
      </c>
      <c r="M133" s="4" t="s">
        <v>424</v>
      </c>
      <c r="N133" s="4" t="s">
        <v>546</v>
      </c>
      <c r="O133" s="4" t="s">
        <v>430</v>
      </c>
      <c r="P133" s="4" t="s">
        <v>90</v>
      </c>
      <c r="Q133" s="4" t="s">
        <v>91</v>
      </c>
      <c r="R133" s="4" t="s">
        <v>92</v>
      </c>
      <c r="S133" s="4">
        <v>1</v>
      </c>
      <c r="T133" s="4" t="s">
        <v>93</v>
      </c>
      <c r="U133" s="4" t="s">
        <v>94</v>
      </c>
      <c r="V133" s="4" t="s">
        <v>95</v>
      </c>
      <c r="W133" s="4" t="s">
        <v>42</v>
      </c>
      <c r="X133" s="4" t="s">
        <v>43</v>
      </c>
    </row>
    <row r="134" spans="1:24" x14ac:dyDescent="0.25">
      <c r="A134" s="3">
        <v>132</v>
      </c>
      <c r="B134" s="4" t="s">
        <v>87</v>
      </c>
      <c r="C134" s="4" t="s">
        <v>26</v>
      </c>
      <c r="D134" s="4" t="s">
        <v>27</v>
      </c>
      <c r="E134" s="4" t="s">
        <v>28</v>
      </c>
      <c r="F134" s="4">
        <v>2016</v>
      </c>
      <c r="G134" s="4">
        <v>119</v>
      </c>
      <c r="H134" s="4" t="s">
        <v>545</v>
      </c>
      <c r="I134" s="4">
        <v>3</v>
      </c>
      <c r="J134" s="4" t="s">
        <v>30</v>
      </c>
      <c r="K134" s="4" t="s">
        <v>67</v>
      </c>
      <c r="L134" s="4" t="s">
        <v>32</v>
      </c>
      <c r="M134" s="4" t="s">
        <v>424</v>
      </c>
      <c r="N134" s="4" t="s">
        <v>546</v>
      </c>
      <c r="O134" s="4" t="s">
        <v>426</v>
      </c>
      <c r="P134" s="4" t="s">
        <v>530</v>
      </c>
      <c r="Q134" s="4" t="s">
        <v>91</v>
      </c>
      <c r="R134" s="4" t="s">
        <v>99</v>
      </c>
      <c r="S134" s="4">
        <v>80</v>
      </c>
      <c r="T134" s="4" t="s">
        <v>529</v>
      </c>
      <c r="U134" s="4" t="s">
        <v>94</v>
      </c>
      <c r="V134" s="4" t="s">
        <v>532</v>
      </c>
      <c r="W134" s="4" t="s">
        <v>42</v>
      </c>
      <c r="X134" s="4" t="s">
        <v>43</v>
      </c>
    </row>
    <row r="135" spans="1:24" x14ac:dyDescent="0.25">
      <c r="A135" s="3">
        <v>133</v>
      </c>
      <c r="B135" s="4" t="s">
        <v>87</v>
      </c>
      <c r="C135" s="4" t="s">
        <v>26</v>
      </c>
      <c r="D135" s="4" t="s">
        <v>27</v>
      </c>
      <c r="E135" s="4" t="s">
        <v>28</v>
      </c>
      <c r="F135" s="4">
        <v>2016</v>
      </c>
      <c r="G135" s="4">
        <v>119</v>
      </c>
      <c r="H135" s="4" t="s">
        <v>548</v>
      </c>
      <c r="I135" s="4">
        <v>1</v>
      </c>
      <c r="J135" s="4" t="s">
        <v>30</v>
      </c>
      <c r="K135" s="4" t="s">
        <v>67</v>
      </c>
      <c r="L135" s="4" t="s">
        <v>32</v>
      </c>
      <c r="M135" s="4" t="s">
        <v>424</v>
      </c>
      <c r="N135" s="4" t="s">
        <v>549</v>
      </c>
      <c r="O135" s="4" t="s">
        <v>430</v>
      </c>
      <c r="P135" s="4" t="s">
        <v>547</v>
      </c>
      <c r="Q135" s="4" t="s">
        <v>98</v>
      </c>
      <c r="R135" s="4" t="s">
        <v>528</v>
      </c>
      <c r="S135" s="4">
        <v>100</v>
      </c>
      <c r="T135" s="4" t="s">
        <v>529</v>
      </c>
      <c r="U135" s="4" t="s">
        <v>94</v>
      </c>
      <c r="V135" s="4" t="s">
        <v>95</v>
      </c>
      <c r="W135" s="4" t="s">
        <v>42</v>
      </c>
      <c r="X135" s="4" t="s">
        <v>43</v>
      </c>
    </row>
    <row r="136" spans="1:24" x14ac:dyDescent="0.25">
      <c r="A136" s="3">
        <v>134</v>
      </c>
      <c r="B136" s="4" t="s">
        <v>87</v>
      </c>
      <c r="C136" s="4" t="s">
        <v>26</v>
      </c>
      <c r="D136" s="4" t="s">
        <v>27</v>
      </c>
      <c r="E136" s="4" t="s">
        <v>28</v>
      </c>
      <c r="F136" s="4">
        <v>2016</v>
      </c>
      <c r="G136" s="4">
        <v>119</v>
      </c>
      <c r="H136" s="4" t="s">
        <v>548</v>
      </c>
      <c r="I136" s="4">
        <v>2</v>
      </c>
      <c r="J136" s="4" t="s">
        <v>30</v>
      </c>
      <c r="K136" s="4" t="s">
        <v>67</v>
      </c>
      <c r="L136" s="4" t="s">
        <v>32</v>
      </c>
      <c r="M136" s="4" t="s">
        <v>424</v>
      </c>
      <c r="N136" s="4" t="s">
        <v>549</v>
      </c>
      <c r="O136" s="4" t="s">
        <v>430</v>
      </c>
      <c r="P136" s="4" t="s">
        <v>530</v>
      </c>
      <c r="Q136" s="4" t="s">
        <v>91</v>
      </c>
      <c r="R136" s="4" t="s">
        <v>99</v>
      </c>
      <c r="S136" s="4">
        <v>100</v>
      </c>
      <c r="T136" s="4" t="s">
        <v>529</v>
      </c>
      <c r="U136" s="4" t="s">
        <v>94</v>
      </c>
      <c r="V136" s="4" t="s">
        <v>532</v>
      </c>
      <c r="W136" s="4" t="s">
        <v>42</v>
      </c>
      <c r="X136" s="4" t="s">
        <v>43</v>
      </c>
    </row>
    <row r="137" spans="1:24" x14ac:dyDescent="0.25">
      <c r="A137" s="3">
        <v>135</v>
      </c>
      <c r="B137" s="4" t="s">
        <v>87</v>
      </c>
      <c r="C137" s="4" t="s">
        <v>26</v>
      </c>
      <c r="D137" s="4" t="s">
        <v>27</v>
      </c>
      <c r="E137" s="4" t="s">
        <v>28</v>
      </c>
      <c r="F137" s="4">
        <v>2016</v>
      </c>
      <c r="G137" s="4">
        <v>119</v>
      </c>
      <c r="H137" s="4" t="s">
        <v>550</v>
      </c>
      <c r="I137" s="4">
        <v>1</v>
      </c>
      <c r="J137" s="4" t="s">
        <v>30</v>
      </c>
      <c r="K137" s="4" t="s">
        <v>67</v>
      </c>
      <c r="L137" s="4" t="s">
        <v>32</v>
      </c>
      <c r="M137" s="4" t="s">
        <v>424</v>
      </c>
      <c r="N137" s="4" t="s">
        <v>551</v>
      </c>
      <c r="O137" s="4" t="s">
        <v>429</v>
      </c>
      <c r="P137" s="4" t="s">
        <v>535</v>
      </c>
      <c r="Q137" s="4" t="s">
        <v>98</v>
      </c>
      <c r="R137" s="4" t="s">
        <v>99</v>
      </c>
      <c r="S137" s="4">
        <v>100</v>
      </c>
      <c r="T137" s="4" t="s">
        <v>529</v>
      </c>
      <c r="U137" s="4" t="s">
        <v>94</v>
      </c>
      <c r="V137" s="4" t="s">
        <v>532</v>
      </c>
      <c r="W137" s="4" t="s">
        <v>42</v>
      </c>
      <c r="X137" s="4" t="s">
        <v>43</v>
      </c>
    </row>
    <row r="138" spans="1:24" x14ac:dyDescent="0.25">
      <c r="A138" s="3">
        <v>136</v>
      </c>
      <c r="B138" s="4" t="s">
        <v>87</v>
      </c>
      <c r="C138" s="4" t="s">
        <v>26</v>
      </c>
      <c r="D138" s="4" t="s">
        <v>27</v>
      </c>
      <c r="E138" s="4" t="s">
        <v>28</v>
      </c>
      <c r="F138" s="4">
        <v>2016</v>
      </c>
      <c r="G138" s="4">
        <v>119</v>
      </c>
      <c r="H138" s="4" t="s">
        <v>550</v>
      </c>
      <c r="I138" s="4">
        <v>2</v>
      </c>
      <c r="J138" s="4" t="s">
        <v>30</v>
      </c>
      <c r="K138" s="4" t="s">
        <v>67</v>
      </c>
      <c r="L138" s="4" t="s">
        <v>32</v>
      </c>
      <c r="M138" s="4" t="s">
        <v>424</v>
      </c>
      <c r="N138" s="4" t="s">
        <v>551</v>
      </c>
      <c r="O138" s="4" t="s">
        <v>426</v>
      </c>
      <c r="P138" s="4" t="s">
        <v>97</v>
      </c>
      <c r="Q138" s="4" t="s">
        <v>98</v>
      </c>
      <c r="R138" s="4" t="s">
        <v>99</v>
      </c>
      <c r="S138" s="4">
        <v>0.8</v>
      </c>
      <c r="T138" s="4" t="s">
        <v>93</v>
      </c>
      <c r="U138" s="4" t="s">
        <v>94</v>
      </c>
      <c r="V138" s="4" t="s">
        <v>100</v>
      </c>
      <c r="W138" s="4" t="s">
        <v>42</v>
      </c>
      <c r="X138" s="4" t="s">
        <v>43</v>
      </c>
    </row>
    <row r="139" spans="1:24" x14ac:dyDescent="0.25">
      <c r="A139" s="3">
        <v>137</v>
      </c>
      <c r="B139" s="4" t="s">
        <v>87</v>
      </c>
      <c r="C139" s="4" t="s">
        <v>26</v>
      </c>
      <c r="D139" s="4" t="s">
        <v>27</v>
      </c>
      <c r="E139" s="4" t="s">
        <v>28</v>
      </c>
      <c r="F139" s="4">
        <v>2016</v>
      </c>
      <c r="G139" s="4">
        <v>119</v>
      </c>
      <c r="H139" s="4" t="s">
        <v>552</v>
      </c>
      <c r="I139" s="4">
        <v>1</v>
      </c>
      <c r="J139" s="4" t="s">
        <v>30</v>
      </c>
      <c r="K139" s="4" t="s">
        <v>67</v>
      </c>
      <c r="L139" s="4" t="s">
        <v>32</v>
      </c>
      <c r="M139" s="4" t="s">
        <v>424</v>
      </c>
      <c r="N139" s="4" t="s">
        <v>553</v>
      </c>
      <c r="O139" s="4" t="s">
        <v>496</v>
      </c>
      <c r="P139" s="4" t="s">
        <v>530</v>
      </c>
      <c r="Q139" s="4" t="s">
        <v>98</v>
      </c>
      <c r="R139" s="4" t="s">
        <v>99</v>
      </c>
      <c r="S139" s="4">
        <v>100</v>
      </c>
      <c r="T139" s="4" t="s">
        <v>529</v>
      </c>
      <c r="U139" s="4" t="s">
        <v>94</v>
      </c>
      <c r="V139" s="4" t="s">
        <v>532</v>
      </c>
      <c r="W139" s="4" t="s">
        <v>42</v>
      </c>
      <c r="X139" s="4" t="s">
        <v>43</v>
      </c>
    </row>
    <row r="140" spans="1:24" x14ac:dyDescent="0.25">
      <c r="A140" s="3">
        <v>138</v>
      </c>
      <c r="B140" s="4" t="s">
        <v>87</v>
      </c>
      <c r="C140" s="4" t="s">
        <v>26</v>
      </c>
      <c r="D140" s="4" t="s">
        <v>27</v>
      </c>
      <c r="E140" s="4" t="s">
        <v>28</v>
      </c>
      <c r="F140" s="4">
        <v>2016</v>
      </c>
      <c r="G140" s="4">
        <v>119</v>
      </c>
      <c r="H140" s="4" t="s">
        <v>552</v>
      </c>
      <c r="I140" s="4">
        <v>2</v>
      </c>
      <c r="J140" s="4" t="s">
        <v>30</v>
      </c>
      <c r="K140" s="4" t="s">
        <v>67</v>
      </c>
      <c r="L140" s="4" t="s">
        <v>32</v>
      </c>
      <c r="M140" s="4" t="s">
        <v>424</v>
      </c>
      <c r="N140" s="4" t="s">
        <v>553</v>
      </c>
      <c r="O140" s="4" t="s">
        <v>89</v>
      </c>
      <c r="P140" s="4" t="s">
        <v>547</v>
      </c>
      <c r="Q140" s="4" t="s">
        <v>98</v>
      </c>
      <c r="R140" s="4" t="s">
        <v>528</v>
      </c>
      <c r="S140" s="4">
        <v>100</v>
      </c>
      <c r="T140" s="4" t="s">
        <v>529</v>
      </c>
      <c r="U140" s="4" t="s">
        <v>94</v>
      </c>
      <c r="V140" s="4" t="s">
        <v>95</v>
      </c>
      <c r="W140" s="4" t="s">
        <v>42</v>
      </c>
      <c r="X140" s="4" t="s">
        <v>43</v>
      </c>
    </row>
    <row r="141" spans="1:24" x14ac:dyDescent="0.25">
      <c r="A141" s="3">
        <v>139</v>
      </c>
      <c r="B141" s="4" t="s">
        <v>87</v>
      </c>
      <c r="C141" s="4" t="s">
        <v>26</v>
      </c>
      <c r="D141" s="4" t="s">
        <v>27</v>
      </c>
      <c r="E141" s="4" t="s">
        <v>28</v>
      </c>
      <c r="F141" s="4">
        <v>2016</v>
      </c>
      <c r="G141" s="4">
        <v>119</v>
      </c>
      <c r="H141" s="4" t="s">
        <v>552</v>
      </c>
      <c r="I141" s="4">
        <v>3</v>
      </c>
      <c r="J141" s="4" t="s">
        <v>30</v>
      </c>
      <c r="K141" s="4" t="s">
        <v>67</v>
      </c>
      <c r="L141" s="4" t="s">
        <v>32</v>
      </c>
      <c r="M141" s="4" t="s">
        <v>424</v>
      </c>
      <c r="N141" s="4" t="s">
        <v>553</v>
      </c>
      <c r="O141" s="4" t="s">
        <v>96</v>
      </c>
      <c r="P141" s="4" t="s">
        <v>97</v>
      </c>
      <c r="Q141" s="4" t="s">
        <v>98</v>
      </c>
      <c r="R141" s="4" t="s">
        <v>99</v>
      </c>
      <c r="S141" s="4">
        <v>0.8</v>
      </c>
      <c r="T141" s="4" t="s">
        <v>93</v>
      </c>
      <c r="U141" s="4" t="s">
        <v>94</v>
      </c>
      <c r="V141" s="4" t="s">
        <v>100</v>
      </c>
      <c r="W141" s="4" t="s">
        <v>42</v>
      </c>
      <c r="X141" s="4" t="s">
        <v>43</v>
      </c>
    </row>
    <row r="142" spans="1:24" x14ac:dyDescent="0.25">
      <c r="A142" s="3">
        <v>140</v>
      </c>
      <c r="B142" s="4" t="s">
        <v>87</v>
      </c>
      <c r="C142" s="4" t="s">
        <v>26</v>
      </c>
      <c r="D142" s="4" t="s">
        <v>27</v>
      </c>
      <c r="E142" s="4" t="s">
        <v>28</v>
      </c>
      <c r="F142" s="4">
        <v>2016</v>
      </c>
      <c r="G142" s="4">
        <v>119</v>
      </c>
      <c r="H142" s="4" t="s">
        <v>554</v>
      </c>
      <c r="I142" s="4">
        <v>1</v>
      </c>
      <c r="J142" s="4" t="s">
        <v>30</v>
      </c>
      <c r="K142" s="4" t="s">
        <v>67</v>
      </c>
      <c r="L142" s="4" t="s">
        <v>32</v>
      </c>
      <c r="M142" s="4" t="s">
        <v>424</v>
      </c>
      <c r="N142" s="4" t="s">
        <v>555</v>
      </c>
      <c r="O142" s="4" t="s">
        <v>429</v>
      </c>
      <c r="P142" s="4" t="s">
        <v>90</v>
      </c>
      <c r="Q142" s="4" t="s">
        <v>91</v>
      </c>
      <c r="R142" s="4" t="s">
        <v>92</v>
      </c>
      <c r="S142" s="4">
        <v>1</v>
      </c>
      <c r="T142" s="4" t="s">
        <v>93</v>
      </c>
      <c r="U142" s="4" t="s">
        <v>94</v>
      </c>
      <c r="V142" s="4" t="s">
        <v>95</v>
      </c>
      <c r="W142" s="4" t="s">
        <v>42</v>
      </c>
      <c r="X142" s="4" t="s">
        <v>43</v>
      </c>
    </row>
    <row r="143" spans="1:24" x14ac:dyDescent="0.25">
      <c r="A143" s="3">
        <v>141</v>
      </c>
      <c r="B143" s="4" t="s">
        <v>87</v>
      </c>
      <c r="C143" s="4" t="s">
        <v>26</v>
      </c>
      <c r="D143" s="4" t="s">
        <v>27</v>
      </c>
      <c r="E143" s="4" t="s">
        <v>28</v>
      </c>
      <c r="F143" s="4">
        <v>2016</v>
      </c>
      <c r="G143" s="4">
        <v>119</v>
      </c>
      <c r="H143" s="4" t="s">
        <v>554</v>
      </c>
      <c r="I143" s="4">
        <v>2</v>
      </c>
      <c r="J143" s="4" t="s">
        <v>30</v>
      </c>
      <c r="K143" s="4" t="s">
        <v>67</v>
      </c>
      <c r="L143" s="4" t="s">
        <v>32</v>
      </c>
      <c r="M143" s="4" t="s">
        <v>424</v>
      </c>
      <c r="N143" s="4" t="s">
        <v>555</v>
      </c>
      <c r="O143" s="4" t="s">
        <v>430</v>
      </c>
      <c r="P143" s="4" t="s">
        <v>90</v>
      </c>
      <c r="Q143" s="4" t="s">
        <v>91</v>
      </c>
      <c r="R143" s="4" t="s">
        <v>92</v>
      </c>
      <c r="S143" s="4">
        <v>1</v>
      </c>
      <c r="T143" s="4" t="s">
        <v>93</v>
      </c>
      <c r="U143" s="4" t="s">
        <v>94</v>
      </c>
      <c r="V143" s="4" t="s">
        <v>95</v>
      </c>
      <c r="W143" s="4" t="s">
        <v>42</v>
      </c>
      <c r="X143" s="4" t="s">
        <v>43</v>
      </c>
    </row>
    <row r="144" spans="1:24" x14ac:dyDescent="0.25">
      <c r="A144" s="3">
        <v>142</v>
      </c>
      <c r="B144" s="4" t="s">
        <v>87</v>
      </c>
      <c r="C144" s="4" t="s">
        <v>26</v>
      </c>
      <c r="D144" s="4" t="s">
        <v>27</v>
      </c>
      <c r="E144" s="4" t="s">
        <v>28</v>
      </c>
      <c r="F144" s="4">
        <v>2016</v>
      </c>
      <c r="G144" s="4">
        <v>119</v>
      </c>
      <c r="H144" s="4" t="s">
        <v>554</v>
      </c>
      <c r="I144" s="4">
        <v>3</v>
      </c>
      <c r="J144" s="4" t="s">
        <v>30</v>
      </c>
      <c r="K144" s="4" t="s">
        <v>67</v>
      </c>
      <c r="L144" s="4" t="s">
        <v>32</v>
      </c>
      <c r="M144" s="4" t="s">
        <v>424</v>
      </c>
      <c r="N144" s="4" t="s">
        <v>555</v>
      </c>
      <c r="O144" s="4" t="s">
        <v>426</v>
      </c>
      <c r="P144" s="4" t="s">
        <v>97</v>
      </c>
      <c r="Q144" s="4" t="s">
        <v>98</v>
      </c>
      <c r="R144" s="4" t="s">
        <v>99</v>
      </c>
      <c r="S144" s="4">
        <v>0.8</v>
      </c>
      <c r="T144" s="4" t="s">
        <v>93</v>
      </c>
      <c r="U144" s="4" t="s">
        <v>94</v>
      </c>
      <c r="V144" s="4" t="s">
        <v>100</v>
      </c>
      <c r="W144" s="4" t="s">
        <v>42</v>
      </c>
      <c r="X144" s="4" t="s">
        <v>43</v>
      </c>
    </row>
    <row r="145" spans="1:24" x14ac:dyDescent="0.25">
      <c r="A145" s="3">
        <v>143</v>
      </c>
      <c r="B145" s="4" t="s">
        <v>65</v>
      </c>
      <c r="C145" s="4" t="s">
        <v>26</v>
      </c>
      <c r="D145" s="4" t="s">
        <v>27</v>
      </c>
      <c r="E145" s="4" t="s">
        <v>28</v>
      </c>
      <c r="F145" s="4">
        <v>2017</v>
      </c>
      <c r="G145" s="4">
        <v>91</v>
      </c>
      <c r="H145" s="4" t="s">
        <v>554</v>
      </c>
      <c r="I145" s="4">
        <v>1</v>
      </c>
      <c r="J145" s="4" t="s">
        <v>30</v>
      </c>
      <c r="K145" s="4" t="s">
        <v>67</v>
      </c>
      <c r="L145" s="4" t="s">
        <v>32</v>
      </c>
      <c r="M145" s="4" t="s">
        <v>424</v>
      </c>
      <c r="N145" s="4" t="s">
        <v>556</v>
      </c>
      <c r="O145" s="4" t="s">
        <v>557</v>
      </c>
      <c r="P145" s="4" t="s">
        <v>558</v>
      </c>
      <c r="Q145" s="4" t="s">
        <v>559</v>
      </c>
      <c r="R145" s="4" t="s">
        <v>560</v>
      </c>
      <c r="S145" s="4">
        <v>100</v>
      </c>
      <c r="T145" s="4" t="s">
        <v>561</v>
      </c>
      <c r="U145" s="4" t="s">
        <v>75</v>
      </c>
      <c r="V145" s="4" t="s">
        <v>454</v>
      </c>
      <c r="W145" s="4" t="s">
        <v>42</v>
      </c>
      <c r="X145" s="4" t="s">
        <v>43</v>
      </c>
    </row>
    <row r="146" spans="1:24" x14ac:dyDescent="0.25">
      <c r="A146" s="3">
        <v>144</v>
      </c>
      <c r="B146" s="4" t="s">
        <v>65</v>
      </c>
      <c r="C146" s="4" t="s">
        <v>26</v>
      </c>
      <c r="D146" s="4" t="s">
        <v>27</v>
      </c>
      <c r="E146" s="4" t="s">
        <v>28</v>
      </c>
      <c r="F146" s="4">
        <v>2017</v>
      </c>
      <c r="G146" s="4">
        <v>91</v>
      </c>
      <c r="H146" s="4" t="s">
        <v>554</v>
      </c>
      <c r="I146" s="4">
        <v>2</v>
      </c>
      <c r="J146" s="4" t="s">
        <v>30</v>
      </c>
      <c r="K146" s="4" t="s">
        <v>67</v>
      </c>
      <c r="L146" s="4" t="s">
        <v>32</v>
      </c>
      <c r="M146" s="4" t="s">
        <v>424</v>
      </c>
      <c r="N146" s="4" t="s">
        <v>556</v>
      </c>
      <c r="O146" s="4" t="s">
        <v>557</v>
      </c>
      <c r="P146" s="4" t="s">
        <v>562</v>
      </c>
      <c r="Q146" s="4" t="s">
        <v>563</v>
      </c>
      <c r="R146" s="4" t="s">
        <v>564</v>
      </c>
      <c r="S146" s="4">
        <v>100</v>
      </c>
      <c r="T146" s="4" t="s">
        <v>561</v>
      </c>
      <c r="U146" s="4" t="s">
        <v>75</v>
      </c>
      <c r="V146" s="4" t="s">
        <v>454</v>
      </c>
      <c r="W146" s="4" t="s">
        <v>42</v>
      </c>
      <c r="X146" s="4" t="s">
        <v>43</v>
      </c>
    </row>
    <row r="147" spans="1:24" x14ac:dyDescent="0.25">
      <c r="A147" s="3">
        <v>145</v>
      </c>
      <c r="B147" s="4" t="s">
        <v>65</v>
      </c>
      <c r="C147" s="4" t="s">
        <v>26</v>
      </c>
      <c r="D147" s="4" t="s">
        <v>27</v>
      </c>
      <c r="E147" s="4" t="s">
        <v>28</v>
      </c>
      <c r="F147" s="4">
        <v>2017</v>
      </c>
      <c r="G147" s="4">
        <v>91</v>
      </c>
      <c r="H147" s="4" t="s">
        <v>565</v>
      </c>
      <c r="I147" s="4">
        <v>1</v>
      </c>
      <c r="J147" s="4" t="s">
        <v>30</v>
      </c>
      <c r="K147" s="4" t="s">
        <v>67</v>
      </c>
      <c r="L147" s="4" t="s">
        <v>32</v>
      </c>
      <c r="M147" s="4" t="s">
        <v>424</v>
      </c>
      <c r="N147" s="4" t="s">
        <v>566</v>
      </c>
      <c r="O147" s="4" t="s">
        <v>567</v>
      </c>
      <c r="P147" s="4" t="s">
        <v>568</v>
      </c>
      <c r="Q147" s="4" t="s">
        <v>569</v>
      </c>
      <c r="R147" s="4" t="s">
        <v>570</v>
      </c>
      <c r="S147" s="4">
        <v>100</v>
      </c>
      <c r="T147" s="4" t="s">
        <v>168</v>
      </c>
      <c r="U147" s="4" t="s">
        <v>75</v>
      </c>
      <c r="V147" s="4" t="s">
        <v>571</v>
      </c>
      <c r="W147" s="4" t="s">
        <v>42</v>
      </c>
      <c r="X147" s="4" t="s">
        <v>43</v>
      </c>
    </row>
    <row r="148" spans="1:24" x14ac:dyDescent="0.25">
      <c r="A148" s="3">
        <v>146</v>
      </c>
      <c r="B148" s="4" t="s">
        <v>65</v>
      </c>
      <c r="C148" s="4" t="s">
        <v>26</v>
      </c>
      <c r="D148" s="4" t="s">
        <v>27</v>
      </c>
      <c r="E148" s="4" t="s">
        <v>28</v>
      </c>
      <c r="F148" s="4">
        <v>2017</v>
      </c>
      <c r="G148" s="4">
        <v>91</v>
      </c>
      <c r="H148" s="4" t="s">
        <v>565</v>
      </c>
      <c r="I148" s="4">
        <v>2</v>
      </c>
      <c r="J148" s="4" t="s">
        <v>30</v>
      </c>
      <c r="K148" s="4" t="s">
        <v>67</v>
      </c>
      <c r="L148" s="4" t="s">
        <v>32</v>
      </c>
      <c r="M148" s="4" t="s">
        <v>424</v>
      </c>
      <c r="N148" s="4" t="s">
        <v>566</v>
      </c>
      <c r="O148" s="4" t="s">
        <v>567</v>
      </c>
      <c r="P148" s="4" t="s">
        <v>572</v>
      </c>
      <c r="Q148" s="4" t="s">
        <v>573</v>
      </c>
      <c r="R148" s="4" t="s">
        <v>574</v>
      </c>
      <c r="S148" s="4">
        <v>100</v>
      </c>
      <c r="T148" s="4" t="s">
        <v>168</v>
      </c>
      <c r="U148" s="4" t="s">
        <v>75</v>
      </c>
      <c r="V148" s="4" t="s">
        <v>571</v>
      </c>
      <c r="W148" s="4" t="s">
        <v>42</v>
      </c>
      <c r="X148" s="4" t="s">
        <v>43</v>
      </c>
    </row>
    <row r="149" spans="1:24" x14ac:dyDescent="0.25">
      <c r="A149" s="3">
        <v>147</v>
      </c>
      <c r="B149" s="4" t="s">
        <v>87</v>
      </c>
      <c r="C149" s="4" t="s">
        <v>26</v>
      </c>
      <c r="D149" s="4" t="s">
        <v>27</v>
      </c>
      <c r="E149" s="4" t="s">
        <v>28</v>
      </c>
      <c r="F149" s="4">
        <v>2016</v>
      </c>
      <c r="G149" s="4">
        <v>119</v>
      </c>
      <c r="H149" s="4" t="s">
        <v>565</v>
      </c>
      <c r="I149" s="4">
        <v>1</v>
      </c>
      <c r="J149" s="4" t="s">
        <v>30</v>
      </c>
      <c r="K149" s="4" t="s">
        <v>67</v>
      </c>
      <c r="L149" s="4" t="s">
        <v>32</v>
      </c>
      <c r="M149" s="4" t="s">
        <v>424</v>
      </c>
      <c r="N149" s="4" t="s">
        <v>575</v>
      </c>
      <c r="O149" s="4" t="s">
        <v>496</v>
      </c>
      <c r="P149" s="4" t="s">
        <v>90</v>
      </c>
      <c r="Q149" s="4" t="s">
        <v>91</v>
      </c>
      <c r="R149" s="4" t="s">
        <v>92</v>
      </c>
      <c r="S149" s="4">
        <v>1</v>
      </c>
      <c r="T149" s="4" t="s">
        <v>93</v>
      </c>
      <c r="U149" s="4" t="s">
        <v>94</v>
      </c>
      <c r="V149" s="4" t="s">
        <v>95</v>
      </c>
      <c r="W149" s="4" t="s">
        <v>42</v>
      </c>
      <c r="X149" s="4" t="s">
        <v>43</v>
      </c>
    </row>
    <row r="150" spans="1:24" x14ac:dyDescent="0.25">
      <c r="A150" s="3">
        <v>148</v>
      </c>
      <c r="B150" s="4" t="s">
        <v>87</v>
      </c>
      <c r="C150" s="4" t="s">
        <v>26</v>
      </c>
      <c r="D150" s="4" t="s">
        <v>27</v>
      </c>
      <c r="E150" s="4" t="s">
        <v>28</v>
      </c>
      <c r="F150" s="4">
        <v>2016</v>
      </c>
      <c r="G150" s="4">
        <v>119</v>
      </c>
      <c r="H150" s="4" t="s">
        <v>565</v>
      </c>
      <c r="I150" s="4">
        <v>2</v>
      </c>
      <c r="J150" s="4" t="s">
        <v>30</v>
      </c>
      <c r="K150" s="4" t="s">
        <v>67</v>
      </c>
      <c r="L150" s="4" t="s">
        <v>32</v>
      </c>
      <c r="M150" s="4" t="s">
        <v>424</v>
      </c>
      <c r="N150" s="4" t="s">
        <v>575</v>
      </c>
      <c r="O150" s="4" t="s">
        <v>576</v>
      </c>
      <c r="P150" s="4" t="s">
        <v>97</v>
      </c>
      <c r="Q150" s="4" t="s">
        <v>98</v>
      </c>
      <c r="R150" s="4" t="s">
        <v>99</v>
      </c>
      <c r="S150" s="4">
        <v>0.8</v>
      </c>
      <c r="T150" s="4" t="s">
        <v>93</v>
      </c>
      <c r="U150" s="4" t="s">
        <v>94</v>
      </c>
      <c r="V150" s="4" t="s">
        <v>100</v>
      </c>
      <c r="W150" s="4" t="s">
        <v>42</v>
      </c>
      <c r="X150" s="4" t="s">
        <v>43</v>
      </c>
    </row>
    <row r="151" spans="1:24" x14ac:dyDescent="0.25">
      <c r="A151" s="3">
        <v>149</v>
      </c>
      <c r="B151" s="4" t="s">
        <v>87</v>
      </c>
      <c r="C151" s="4" t="s">
        <v>26</v>
      </c>
      <c r="D151" s="4" t="s">
        <v>27</v>
      </c>
      <c r="E151" s="4" t="s">
        <v>28</v>
      </c>
      <c r="F151" s="4">
        <v>2016</v>
      </c>
      <c r="G151" s="4">
        <v>119</v>
      </c>
      <c r="H151" s="4" t="s">
        <v>577</v>
      </c>
      <c r="I151" s="4">
        <v>1</v>
      </c>
      <c r="J151" s="4" t="s">
        <v>30</v>
      </c>
      <c r="K151" s="4" t="s">
        <v>67</v>
      </c>
      <c r="L151" s="4" t="s">
        <v>32</v>
      </c>
      <c r="M151" s="4" t="s">
        <v>424</v>
      </c>
      <c r="N151" s="4" t="s">
        <v>578</v>
      </c>
      <c r="O151" s="4" t="s">
        <v>429</v>
      </c>
      <c r="P151" s="4" t="s">
        <v>90</v>
      </c>
      <c r="Q151" s="4" t="s">
        <v>91</v>
      </c>
      <c r="R151" s="4" t="s">
        <v>92</v>
      </c>
      <c r="S151" s="4">
        <v>1</v>
      </c>
      <c r="T151" s="4" t="s">
        <v>93</v>
      </c>
      <c r="U151" s="4" t="s">
        <v>94</v>
      </c>
      <c r="V151" s="4" t="s">
        <v>95</v>
      </c>
      <c r="W151" s="4" t="s">
        <v>42</v>
      </c>
      <c r="X151" s="4" t="s">
        <v>43</v>
      </c>
    </row>
    <row r="152" spans="1:24" x14ac:dyDescent="0.25">
      <c r="A152" s="3">
        <v>150</v>
      </c>
      <c r="B152" s="4" t="s">
        <v>87</v>
      </c>
      <c r="C152" s="4" t="s">
        <v>26</v>
      </c>
      <c r="D152" s="4" t="s">
        <v>27</v>
      </c>
      <c r="E152" s="4" t="s">
        <v>28</v>
      </c>
      <c r="F152" s="4">
        <v>2016</v>
      </c>
      <c r="G152" s="4">
        <v>119</v>
      </c>
      <c r="H152" s="4" t="s">
        <v>577</v>
      </c>
      <c r="I152" s="4">
        <v>2</v>
      </c>
      <c r="J152" s="4" t="s">
        <v>30</v>
      </c>
      <c r="K152" s="4" t="s">
        <v>67</v>
      </c>
      <c r="L152" s="4" t="s">
        <v>32</v>
      </c>
      <c r="M152" s="4" t="s">
        <v>424</v>
      </c>
      <c r="N152" s="4" t="s">
        <v>578</v>
      </c>
      <c r="O152" s="4" t="s">
        <v>430</v>
      </c>
      <c r="P152" s="4" t="s">
        <v>90</v>
      </c>
      <c r="Q152" s="4" t="s">
        <v>91</v>
      </c>
      <c r="R152" s="4" t="s">
        <v>92</v>
      </c>
      <c r="S152" s="4">
        <v>1</v>
      </c>
      <c r="T152" s="4" t="s">
        <v>93</v>
      </c>
      <c r="U152" s="4" t="s">
        <v>94</v>
      </c>
      <c r="V152" s="4" t="s">
        <v>95</v>
      </c>
      <c r="W152" s="4" t="s">
        <v>42</v>
      </c>
      <c r="X152" s="4" t="s">
        <v>43</v>
      </c>
    </row>
    <row r="153" spans="1:24" x14ac:dyDescent="0.25">
      <c r="A153" s="3">
        <v>151</v>
      </c>
      <c r="B153" s="4" t="s">
        <v>87</v>
      </c>
      <c r="C153" s="4" t="s">
        <v>26</v>
      </c>
      <c r="D153" s="4" t="s">
        <v>27</v>
      </c>
      <c r="E153" s="4" t="s">
        <v>28</v>
      </c>
      <c r="F153" s="4">
        <v>2016</v>
      </c>
      <c r="G153" s="4">
        <v>119</v>
      </c>
      <c r="H153" s="4" t="s">
        <v>577</v>
      </c>
      <c r="I153" s="4">
        <v>3</v>
      </c>
      <c r="J153" s="4" t="s">
        <v>30</v>
      </c>
      <c r="K153" s="4" t="s">
        <v>67</v>
      </c>
      <c r="L153" s="4" t="s">
        <v>32</v>
      </c>
      <c r="M153" s="4" t="s">
        <v>424</v>
      </c>
      <c r="N153" s="4" t="s">
        <v>578</v>
      </c>
      <c r="O153" s="4" t="s">
        <v>426</v>
      </c>
      <c r="P153" s="4" t="s">
        <v>97</v>
      </c>
      <c r="Q153" s="4" t="s">
        <v>98</v>
      </c>
      <c r="R153" s="4" t="s">
        <v>99</v>
      </c>
      <c r="S153" s="4">
        <v>0.8</v>
      </c>
      <c r="T153" s="4" t="s">
        <v>93</v>
      </c>
      <c r="U153" s="4" t="s">
        <v>94</v>
      </c>
      <c r="V153" s="4" t="s">
        <v>100</v>
      </c>
      <c r="W153" s="4" t="s">
        <v>42</v>
      </c>
      <c r="X153" s="4" t="s">
        <v>43</v>
      </c>
    </row>
    <row r="154" spans="1:24" x14ac:dyDescent="0.25">
      <c r="A154" s="3">
        <v>152</v>
      </c>
      <c r="B154" s="4" t="s">
        <v>65</v>
      </c>
      <c r="C154" s="4" t="s">
        <v>26</v>
      </c>
      <c r="D154" s="4" t="s">
        <v>27</v>
      </c>
      <c r="E154" s="4" t="s">
        <v>28</v>
      </c>
      <c r="F154" s="4">
        <v>2017</v>
      </c>
      <c r="G154" s="4">
        <v>91</v>
      </c>
      <c r="H154" s="4" t="s">
        <v>577</v>
      </c>
      <c r="I154" s="4">
        <v>1</v>
      </c>
      <c r="J154" s="4" t="s">
        <v>30</v>
      </c>
      <c r="K154" s="4" t="s">
        <v>67</v>
      </c>
      <c r="L154" s="4" t="s">
        <v>32</v>
      </c>
      <c r="M154" s="4" t="s">
        <v>424</v>
      </c>
      <c r="N154" s="4" t="s">
        <v>579</v>
      </c>
      <c r="O154" s="4" t="s">
        <v>580</v>
      </c>
      <c r="P154" s="4" t="s">
        <v>581</v>
      </c>
      <c r="Q154" s="4" t="s">
        <v>582</v>
      </c>
      <c r="R154" s="4" t="s">
        <v>583</v>
      </c>
      <c r="S154" s="4">
        <v>1</v>
      </c>
      <c r="T154" s="4" t="s">
        <v>584</v>
      </c>
      <c r="U154" s="4" t="s">
        <v>75</v>
      </c>
      <c r="V154" s="4" t="s">
        <v>454</v>
      </c>
      <c r="W154" s="4" t="s">
        <v>42</v>
      </c>
      <c r="X154" s="4" t="s">
        <v>43</v>
      </c>
    </row>
    <row r="155" spans="1:24" x14ac:dyDescent="0.25">
      <c r="A155" s="3">
        <v>153</v>
      </c>
      <c r="B155" s="4" t="s">
        <v>65</v>
      </c>
      <c r="C155" s="4" t="s">
        <v>26</v>
      </c>
      <c r="D155" s="4" t="s">
        <v>27</v>
      </c>
      <c r="E155" s="4" t="s">
        <v>28</v>
      </c>
      <c r="F155" s="4">
        <v>2017</v>
      </c>
      <c r="G155" s="4">
        <v>91</v>
      </c>
      <c r="H155" s="4" t="s">
        <v>577</v>
      </c>
      <c r="I155" s="4">
        <v>2</v>
      </c>
      <c r="J155" s="4" t="s">
        <v>30</v>
      </c>
      <c r="K155" s="4" t="s">
        <v>67</v>
      </c>
      <c r="L155" s="4" t="s">
        <v>32</v>
      </c>
      <c r="M155" s="4" t="s">
        <v>424</v>
      </c>
      <c r="N155" s="4" t="s">
        <v>579</v>
      </c>
      <c r="O155" s="4" t="s">
        <v>580</v>
      </c>
      <c r="P155" s="4" t="s">
        <v>585</v>
      </c>
      <c r="Q155" s="4" t="s">
        <v>586</v>
      </c>
      <c r="R155" s="4" t="s">
        <v>587</v>
      </c>
      <c r="S155" s="4">
        <v>100</v>
      </c>
      <c r="T155" s="4" t="s">
        <v>584</v>
      </c>
      <c r="U155" s="4" t="s">
        <v>75</v>
      </c>
      <c r="V155" s="4" t="s">
        <v>454</v>
      </c>
      <c r="W155" s="4" t="s">
        <v>42</v>
      </c>
      <c r="X155" s="4" t="s">
        <v>43</v>
      </c>
    </row>
    <row r="156" spans="1:24" x14ac:dyDescent="0.25">
      <c r="A156" s="3">
        <v>154</v>
      </c>
      <c r="B156" s="4" t="s">
        <v>87</v>
      </c>
      <c r="C156" s="4" t="s">
        <v>26</v>
      </c>
      <c r="D156" s="4" t="s">
        <v>27</v>
      </c>
      <c r="E156" s="4" t="s">
        <v>28</v>
      </c>
      <c r="F156" s="4">
        <v>2016</v>
      </c>
      <c r="G156" s="4">
        <v>119</v>
      </c>
      <c r="H156" s="4" t="s">
        <v>588</v>
      </c>
      <c r="I156" s="4">
        <v>1</v>
      </c>
      <c r="J156" s="4" t="s">
        <v>30</v>
      </c>
      <c r="K156" s="4" t="s">
        <v>67</v>
      </c>
      <c r="L156" s="4" t="s">
        <v>32</v>
      </c>
      <c r="M156" s="4" t="s">
        <v>424</v>
      </c>
      <c r="N156" s="4" t="s">
        <v>589</v>
      </c>
      <c r="O156" s="4" t="s">
        <v>430</v>
      </c>
      <c r="P156" s="4" t="s">
        <v>90</v>
      </c>
      <c r="Q156" s="4" t="s">
        <v>91</v>
      </c>
      <c r="R156" s="4" t="s">
        <v>92</v>
      </c>
      <c r="S156" s="4">
        <v>1</v>
      </c>
      <c r="T156" s="4" t="s">
        <v>93</v>
      </c>
      <c r="U156" s="4" t="s">
        <v>94</v>
      </c>
      <c r="V156" s="4" t="s">
        <v>95</v>
      </c>
      <c r="W156" s="4" t="s">
        <v>42</v>
      </c>
      <c r="X156" s="4" t="s">
        <v>43</v>
      </c>
    </row>
    <row r="157" spans="1:24" x14ac:dyDescent="0.25">
      <c r="A157" s="3">
        <v>155</v>
      </c>
      <c r="B157" s="4" t="s">
        <v>87</v>
      </c>
      <c r="C157" s="4" t="s">
        <v>26</v>
      </c>
      <c r="D157" s="4" t="s">
        <v>27</v>
      </c>
      <c r="E157" s="4" t="s">
        <v>28</v>
      </c>
      <c r="F157" s="4">
        <v>2016</v>
      </c>
      <c r="G157" s="4">
        <v>119</v>
      </c>
      <c r="H157" s="4" t="s">
        <v>588</v>
      </c>
      <c r="I157" s="4">
        <v>2</v>
      </c>
      <c r="J157" s="4" t="s">
        <v>30</v>
      </c>
      <c r="K157" s="4" t="s">
        <v>67</v>
      </c>
      <c r="L157" s="4" t="s">
        <v>32</v>
      </c>
      <c r="M157" s="4" t="s">
        <v>424</v>
      </c>
      <c r="N157" s="4" t="s">
        <v>589</v>
      </c>
      <c r="O157" s="4" t="s">
        <v>426</v>
      </c>
      <c r="P157" s="4" t="s">
        <v>97</v>
      </c>
      <c r="Q157" s="4" t="s">
        <v>98</v>
      </c>
      <c r="R157" s="4" t="s">
        <v>99</v>
      </c>
      <c r="S157" s="4">
        <v>0.8</v>
      </c>
      <c r="T157" s="4" t="s">
        <v>93</v>
      </c>
      <c r="U157" s="4" t="s">
        <v>94</v>
      </c>
      <c r="V157" s="4" t="s">
        <v>100</v>
      </c>
      <c r="W157" s="4" t="s">
        <v>42</v>
      </c>
      <c r="X157" s="4" t="s">
        <v>43</v>
      </c>
    </row>
    <row r="158" spans="1:24" x14ac:dyDescent="0.25">
      <c r="A158" s="3">
        <v>156</v>
      </c>
      <c r="B158" s="4" t="s">
        <v>87</v>
      </c>
      <c r="C158" s="4" t="s">
        <v>26</v>
      </c>
      <c r="D158" s="4" t="s">
        <v>27</v>
      </c>
      <c r="E158" s="4" t="s">
        <v>28</v>
      </c>
      <c r="F158" s="4">
        <v>2016</v>
      </c>
      <c r="G158" s="4">
        <v>119</v>
      </c>
      <c r="H158" s="4" t="s">
        <v>588</v>
      </c>
      <c r="I158" s="4">
        <v>3</v>
      </c>
      <c r="J158" s="4" t="s">
        <v>30</v>
      </c>
      <c r="K158" s="4" t="s">
        <v>67</v>
      </c>
      <c r="L158" s="4" t="s">
        <v>32</v>
      </c>
      <c r="M158" s="4" t="s">
        <v>424</v>
      </c>
      <c r="N158" s="4" t="s">
        <v>589</v>
      </c>
      <c r="O158" s="4" t="s">
        <v>496</v>
      </c>
      <c r="P158" s="4" t="s">
        <v>90</v>
      </c>
      <c r="Q158" s="4" t="s">
        <v>91</v>
      </c>
      <c r="R158" s="4" t="s">
        <v>92</v>
      </c>
      <c r="S158" s="4">
        <v>1</v>
      </c>
      <c r="T158" s="4" t="s">
        <v>93</v>
      </c>
      <c r="U158" s="4" t="s">
        <v>94</v>
      </c>
      <c r="V158" s="4" t="s">
        <v>95</v>
      </c>
      <c r="W158" s="4" t="s">
        <v>42</v>
      </c>
      <c r="X158" s="4" t="s">
        <v>43</v>
      </c>
    </row>
    <row r="159" spans="1:24" x14ac:dyDescent="0.25">
      <c r="A159" s="3">
        <v>157</v>
      </c>
      <c r="B159" s="4" t="s">
        <v>87</v>
      </c>
      <c r="C159" s="4" t="s">
        <v>26</v>
      </c>
      <c r="D159" s="4" t="s">
        <v>27</v>
      </c>
      <c r="E159" s="4" t="s">
        <v>28</v>
      </c>
      <c r="F159" s="4">
        <v>2016</v>
      </c>
      <c r="G159" s="4">
        <v>119</v>
      </c>
      <c r="H159" s="4" t="s">
        <v>588</v>
      </c>
      <c r="I159" s="4">
        <v>4</v>
      </c>
      <c r="J159" s="4" t="s">
        <v>30</v>
      </c>
      <c r="K159" s="4" t="s">
        <v>67</v>
      </c>
      <c r="L159" s="4" t="s">
        <v>32</v>
      </c>
      <c r="M159" s="4" t="s">
        <v>424</v>
      </c>
      <c r="N159" s="4" t="s">
        <v>589</v>
      </c>
      <c r="O159" s="4" t="s">
        <v>89</v>
      </c>
      <c r="P159" s="4" t="s">
        <v>90</v>
      </c>
      <c r="Q159" s="4" t="s">
        <v>91</v>
      </c>
      <c r="R159" s="4" t="s">
        <v>92</v>
      </c>
      <c r="S159" s="4">
        <v>1</v>
      </c>
      <c r="T159" s="4" t="s">
        <v>93</v>
      </c>
      <c r="U159" s="4" t="s">
        <v>94</v>
      </c>
      <c r="V159" s="4" t="s">
        <v>95</v>
      </c>
      <c r="W159" s="4" t="s">
        <v>42</v>
      </c>
      <c r="X159" s="4" t="s">
        <v>43</v>
      </c>
    </row>
    <row r="160" spans="1:24" x14ac:dyDescent="0.25">
      <c r="A160" s="3">
        <v>158</v>
      </c>
      <c r="B160" s="4" t="s">
        <v>87</v>
      </c>
      <c r="C160" s="4" t="s">
        <v>26</v>
      </c>
      <c r="D160" s="4" t="s">
        <v>27</v>
      </c>
      <c r="E160" s="4" t="s">
        <v>28</v>
      </c>
      <c r="F160" s="4">
        <v>2016</v>
      </c>
      <c r="G160" s="4">
        <v>119</v>
      </c>
      <c r="H160" s="4" t="s">
        <v>588</v>
      </c>
      <c r="I160" s="4">
        <v>5</v>
      </c>
      <c r="J160" s="4" t="s">
        <v>30</v>
      </c>
      <c r="K160" s="4" t="s">
        <v>67</v>
      </c>
      <c r="L160" s="4" t="s">
        <v>32</v>
      </c>
      <c r="M160" s="4" t="s">
        <v>424</v>
      </c>
      <c r="N160" s="4" t="s">
        <v>589</v>
      </c>
      <c r="O160" s="4" t="s">
        <v>96</v>
      </c>
      <c r="P160" s="4" t="s">
        <v>97</v>
      </c>
      <c r="Q160" s="4" t="s">
        <v>98</v>
      </c>
      <c r="R160" s="4" t="s">
        <v>99</v>
      </c>
      <c r="S160" s="4">
        <v>0.8</v>
      </c>
      <c r="T160" s="4" t="s">
        <v>93</v>
      </c>
      <c r="U160" s="4" t="s">
        <v>94</v>
      </c>
      <c r="V160" s="4" t="s">
        <v>100</v>
      </c>
      <c r="W160" s="4" t="s">
        <v>42</v>
      </c>
      <c r="X160" s="4" t="s">
        <v>43</v>
      </c>
    </row>
    <row r="161" spans="1:24" x14ac:dyDescent="0.25">
      <c r="A161" s="3">
        <v>159</v>
      </c>
      <c r="B161" s="4" t="s">
        <v>87</v>
      </c>
      <c r="C161" s="4" t="s">
        <v>26</v>
      </c>
      <c r="D161" s="4" t="s">
        <v>27</v>
      </c>
      <c r="E161" s="4" t="s">
        <v>28</v>
      </c>
      <c r="F161" s="4">
        <v>2016</v>
      </c>
      <c r="G161" s="4">
        <v>119</v>
      </c>
      <c r="H161" s="4" t="s">
        <v>588</v>
      </c>
      <c r="I161" s="4">
        <v>6</v>
      </c>
      <c r="J161" s="4" t="s">
        <v>30</v>
      </c>
      <c r="K161" s="4" t="s">
        <v>67</v>
      </c>
      <c r="L161" s="4" t="s">
        <v>32</v>
      </c>
      <c r="M161" s="4" t="s">
        <v>424</v>
      </c>
      <c r="N161" s="4" t="s">
        <v>589</v>
      </c>
      <c r="O161" s="4" t="s">
        <v>590</v>
      </c>
      <c r="P161" s="4" t="s">
        <v>90</v>
      </c>
      <c r="Q161" s="4" t="s">
        <v>91</v>
      </c>
      <c r="R161" s="4" t="s">
        <v>92</v>
      </c>
      <c r="S161" s="4">
        <v>1</v>
      </c>
      <c r="T161" s="4" t="s">
        <v>93</v>
      </c>
      <c r="U161" s="4" t="s">
        <v>94</v>
      </c>
      <c r="V161" s="4" t="s">
        <v>95</v>
      </c>
      <c r="W161" s="4" t="s">
        <v>42</v>
      </c>
      <c r="X161" s="4" t="s">
        <v>43</v>
      </c>
    </row>
    <row r="162" spans="1:24" x14ac:dyDescent="0.25">
      <c r="A162" s="3">
        <v>160</v>
      </c>
      <c r="B162" s="4" t="s">
        <v>87</v>
      </c>
      <c r="C162" s="4" t="s">
        <v>26</v>
      </c>
      <c r="D162" s="4" t="s">
        <v>27</v>
      </c>
      <c r="E162" s="4" t="s">
        <v>28</v>
      </c>
      <c r="F162" s="4">
        <v>2016</v>
      </c>
      <c r="G162" s="4">
        <v>119</v>
      </c>
      <c r="H162" s="4" t="s">
        <v>591</v>
      </c>
      <c r="I162" s="4">
        <v>1</v>
      </c>
      <c r="J162" s="4" t="s">
        <v>30</v>
      </c>
      <c r="K162" s="4" t="s">
        <v>67</v>
      </c>
      <c r="L162" s="4" t="s">
        <v>32</v>
      </c>
      <c r="M162" s="4" t="s">
        <v>424</v>
      </c>
      <c r="N162" s="4" t="s">
        <v>592</v>
      </c>
      <c r="O162" s="4" t="s">
        <v>89</v>
      </c>
      <c r="P162" s="4" t="s">
        <v>90</v>
      </c>
      <c r="Q162" s="4" t="s">
        <v>91</v>
      </c>
      <c r="R162" s="4" t="s">
        <v>92</v>
      </c>
      <c r="S162" s="4">
        <v>1</v>
      </c>
      <c r="T162" s="4" t="s">
        <v>93</v>
      </c>
      <c r="U162" s="4" t="s">
        <v>94</v>
      </c>
      <c r="V162" s="4" t="s">
        <v>95</v>
      </c>
      <c r="W162" s="4" t="s">
        <v>42</v>
      </c>
      <c r="X162" s="4" t="s">
        <v>43</v>
      </c>
    </row>
    <row r="163" spans="1:24" x14ac:dyDescent="0.25">
      <c r="A163" s="3">
        <v>161</v>
      </c>
      <c r="B163" s="4" t="s">
        <v>87</v>
      </c>
      <c r="C163" s="4" t="s">
        <v>26</v>
      </c>
      <c r="D163" s="4" t="s">
        <v>27</v>
      </c>
      <c r="E163" s="4" t="s">
        <v>28</v>
      </c>
      <c r="F163" s="4">
        <v>2016</v>
      </c>
      <c r="G163" s="4">
        <v>119</v>
      </c>
      <c r="H163" s="4" t="s">
        <v>591</v>
      </c>
      <c r="I163" s="4">
        <v>2</v>
      </c>
      <c r="J163" s="4" t="s">
        <v>30</v>
      </c>
      <c r="K163" s="4" t="s">
        <v>67</v>
      </c>
      <c r="L163" s="4" t="s">
        <v>32</v>
      </c>
      <c r="M163" s="4" t="s">
        <v>424</v>
      </c>
      <c r="N163" s="4" t="s">
        <v>592</v>
      </c>
      <c r="O163" s="4" t="s">
        <v>96</v>
      </c>
      <c r="P163" s="4" t="s">
        <v>97</v>
      </c>
      <c r="Q163" s="4" t="s">
        <v>98</v>
      </c>
      <c r="R163" s="4" t="s">
        <v>99</v>
      </c>
      <c r="S163" s="4">
        <v>0.8</v>
      </c>
      <c r="T163" s="4" t="s">
        <v>93</v>
      </c>
      <c r="U163" s="4" t="s">
        <v>94</v>
      </c>
      <c r="V163" s="4" t="s">
        <v>100</v>
      </c>
      <c r="W163" s="4" t="s">
        <v>42</v>
      </c>
      <c r="X163" s="4" t="s">
        <v>43</v>
      </c>
    </row>
    <row r="164" spans="1:24" x14ac:dyDescent="0.25">
      <c r="A164" s="3">
        <v>162</v>
      </c>
      <c r="B164" s="4" t="s">
        <v>87</v>
      </c>
      <c r="C164" s="4" t="s">
        <v>26</v>
      </c>
      <c r="D164" s="4" t="s">
        <v>27</v>
      </c>
      <c r="E164" s="4" t="s">
        <v>28</v>
      </c>
      <c r="F164" s="4">
        <v>2016</v>
      </c>
      <c r="G164" s="4">
        <v>119</v>
      </c>
      <c r="H164" s="4" t="s">
        <v>591</v>
      </c>
      <c r="I164" s="4">
        <v>3</v>
      </c>
      <c r="J164" s="4" t="s">
        <v>30</v>
      </c>
      <c r="K164" s="4" t="s">
        <v>67</v>
      </c>
      <c r="L164" s="4" t="s">
        <v>32</v>
      </c>
      <c r="M164" s="4" t="s">
        <v>424</v>
      </c>
      <c r="N164" s="4" t="s">
        <v>592</v>
      </c>
      <c r="O164" s="4" t="s">
        <v>590</v>
      </c>
      <c r="P164" s="4" t="s">
        <v>90</v>
      </c>
      <c r="Q164" s="4" t="s">
        <v>91</v>
      </c>
      <c r="R164" s="4" t="s">
        <v>92</v>
      </c>
      <c r="S164" s="4">
        <v>1</v>
      </c>
      <c r="T164" s="4" t="s">
        <v>93</v>
      </c>
      <c r="U164" s="4" t="s">
        <v>94</v>
      </c>
      <c r="V164" s="4" t="s">
        <v>95</v>
      </c>
      <c r="W164" s="4" t="s">
        <v>42</v>
      </c>
      <c r="X164" s="4" t="s">
        <v>43</v>
      </c>
    </row>
    <row r="165" spans="1:24" x14ac:dyDescent="0.25">
      <c r="A165" s="3">
        <v>163</v>
      </c>
      <c r="B165" s="4" t="s">
        <v>87</v>
      </c>
      <c r="C165" s="4" t="s">
        <v>26</v>
      </c>
      <c r="D165" s="4" t="s">
        <v>27</v>
      </c>
      <c r="E165" s="4" t="s">
        <v>28</v>
      </c>
      <c r="F165" s="4">
        <v>2016</v>
      </c>
      <c r="G165" s="4">
        <v>119</v>
      </c>
      <c r="H165" s="4" t="s">
        <v>593</v>
      </c>
      <c r="I165" s="4">
        <v>1</v>
      </c>
      <c r="J165" s="4" t="s">
        <v>30</v>
      </c>
      <c r="K165" s="4" t="s">
        <v>67</v>
      </c>
      <c r="L165" s="4" t="s">
        <v>32</v>
      </c>
      <c r="M165" s="4" t="s">
        <v>424</v>
      </c>
      <c r="N165" s="4" t="s">
        <v>594</v>
      </c>
      <c r="O165" s="4" t="s">
        <v>496</v>
      </c>
      <c r="P165" s="4" t="s">
        <v>90</v>
      </c>
      <c r="Q165" s="4" t="s">
        <v>91</v>
      </c>
      <c r="R165" s="4" t="s">
        <v>92</v>
      </c>
      <c r="S165" s="4">
        <v>1</v>
      </c>
      <c r="T165" s="4" t="s">
        <v>93</v>
      </c>
      <c r="U165" s="4" t="s">
        <v>94</v>
      </c>
      <c r="V165" s="4" t="s">
        <v>95</v>
      </c>
      <c r="W165" s="4" t="s">
        <v>42</v>
      </c>
      <c r="X165" s="4" t="s">
        <v>43</v>
      </c>
    </row>
    <row r="166" spans="1:24" x14ac:dyDescent="0.25">
      <c r="A166" s="3">
        <v>164</v>
      </c>
      <c r="B166" s="4" t="s">
        <v>87</v>
      </c>
      <c r="C166" s="4" t="s">
        <v>26</v>
      </c>
      <c r="D166" s="4" t="s">
        <v>27</v>
      </c>
      <c r="E166" s="4" t="s">
        <v>28</v>
      </c>
      <c r="F166" s="4">
        <v>2016</v>
      </c>
      <c r="G166" s="4">
        <v>119</v>
      </c>
      <c r="H166" s="4" t="s">
        <v>593</v>
      </c>
      <c r="I166" s="4">
        <v>2</v>
      </c>
      <c r="J166" s="4" t="s">
        <v>30</v>
      </c>
      <c r="K166" s="4" t="s">
        <v>67</v>
      </c>
      <c r="L166" s="4" t="s">
        <v>32</v>
      </c>
      <c r="M166" s="4" t="s">
        <v>424</v>
      </c>
      <c r="N166" s="4" t="s">
        <v>594</v>
      </c>
      <c r="O166" s="4" t="s">
        <v>89</v>
      </c>
      <c r="P166" s="4" t="s">
        <v>90</v>
      </c>
      <c r="Q166" s="4" t="s">
        <v>91</v>
      </c>
      <c r="R166" s="4" t="s">
        <v>92</v>
      </c>
      <c r="S166" s="4">
        <v>1</v>
      </c>
      <c r="T166" s="4" t="s">
        <v>93</v>
      </c>
      <c r="U166" s="4" t="s">
        <v>94</v>
      </c>
      <c r="V166" s="4" t="s">
        <v>95</v>
      </c>
      <c r="W166" s="4" t="s">
        <v>42</v>
      </c>
      <c r="X166" s="4" t="s">
        <v>43</v>
      </c>
    </row>
    <row r="167" spans="1:24" x14ac:dyDescent="0.25">
      <c r="A167" s="3">
        <v>165</v>
      </c>
      <c r="B167" s="4" t="s">
        <v>87</v>
      </c>
      <c r="C167" s="4" t="s">
        <v>26</v>
      </c>
      <c r="D167" s="4" t="s">
        <v>27</v>
      </c>
      <c r="E167" s="4" t="s">
        <v>28</v>
      </c>
      <c r="F167" s="4">
        <v>2016</v>
      </c>
      <c r="G167" s="4">
        <v>119</v>
      </c>
      <c r="H167" s="4" t="s">
        <v>593</v>
      </c>
      <c r="I167" s="4">
        <v>3</v>
      </c>
      <c r="J167" s="4" t="s">
        <v>30</v>
      </c>
      <c r="K167" s="4" t="s">
        <v>67</v>
      </c>
      <c r="L167" s="4" t="s">
        <v>32</v>
      </c>
      <c r="M167" s="4" t="s">
        <v>424</v>
      </c>
      <c r="N167" s="4" t="s">
        <v>594</v>
      </c>
      <c r="O167" s="4" t="s">
        <v>96</v>
      </c>
      <c r="P167" s="4" t="s">
        <v>97</v>
      </c>
      <c r="Q167" s="4" t="s">
        <v>98</v>
      </c>
      <c r="R167" s="4" t="s">
        <v>99</v>
      </c>
      <c r="S167" s="4">
        <v>0.8</v>
      </c>
      <c r="T167" s="4" t="s">
        <v>93</v>
      </c>
      <c r="U167" s="4" t="s">
        <v>94</v>
      </c>
      <c r="V167" s="4" t="s">
        <v>100</v>
      </c>
      <c r="W167" s="4" t="s">
        <v>42</v>
      </c>
      <c r="X167" s="4" t="s">
        <v>43</v>
      </c>
    </row>
    <row r="168" spans="1:24" x14ac:dyDescent="0.25">
      <c r="A168" s="3">
        <v>166</v>
      </c>
      <c r="B168" s="4" t="s">
        <v>87</v>
      </c>
      <c r="C168" s="4" t="s">
        <v>26</v>
      </c>
      <c r="D168" s="4" t="s">
        <v>27</v>
      </c>
      <c r="E168" s="4" t="s">
        <v>28</v>
      </c>
      <c r="F168" s="4">
        <v>2016</v>
      </c>
      <c r="G168" s="4">
        <v>119</v>
      </c>
      <c r="H168" s="4" t="s">
        <v>595</v>
      </c>
      <c r="I168" s="4">
        <v>1</v>
      </c>
      <c r="J168" s="4" t="s">
        <v>30</v>
      </c>
      <c r="K168" s="4" t="s">
        <v>67</v>
      </c>
      <c r="L168" s="4" t="s">
        <v>32</v>
      </c>
      <c r="M168" s="4" t="s">
        <v>424</v>
      </c>
      <c r="N168" s="4" t="s">
        <v>596</v>
      </c>
      <c r="O168" s="4" t="s">
        <v>496</v>
      </c>
      <c r="P168" s="4" t="s">
        <v>90</v>
      </c>
      <c r="Q168" s="4" t="s">
        <v>91</v>
      </c>
      <c r="R168" s="4" t="s">
        <v>92</v>
      </c>
      <c r="S168" s="4">
        <v>1</v>
      </c>
      <c r="T168" s="4" t="s">
        <v>93</v>
      </c>
      <c r="U168" s="4" t="s">
        <v>94</v>
      </c>
      <c r="V168" s="4" t="s">
        <v>95</v>
      </c>
      <c r="W168" s="4" t="s">
        <v>42</v>
      </c>
      <c r="X168" s="4" t="s">
        <v>43</v>
      </c>
    </row>
    <row r="169" spans="1:24" x14ac:dyDescent="0.25">
      <c r="A169" s="3">
        <v>167</v>
      </c>
      <c r="B169" s="4" t="s">
        <v>87</v>
      </c>
      <c r="C169" s="4" t="s">
        <v>26</v>
      </c>
      <c r="D169" s="4" t="s">
        <v>27</v>
      </c>
      <c r="E169" s="4" t="s">
        <v>28</v>
      </c>
      <c r="F169" s="4">
        <v>2016</v>
      </c>
      <c r="G169" s="4">
        <v>119</v>
      </c>
      <c r="H169" s="4" t="s">
        <v>595</v>
      </c>
      <c r="I169" s="4">
        <v>2</v>
      </c>
      <c r="J169" s="4" t="s">
        <v>30</v>
      </c>
      <c r="K169" s="4" t="s">
        <v>67</v>
      </c>
      <c r="L169" s="4" t="s">
        <v>32</v>
      </c>
      <c r="M169" s="4" t="s">
        <v>424</v>
      </c>
      <c r="N169" s="4" t="s">
        <v>596</v>
      </c>
      <c r="O169" s="4" t="s">
        <v>89</v>
      </c>
      <c r="P169" s="4" t="s">
        <v>90</v>
      </c>
      <c r="Q169" s="4" t="s">
        <v>91</v>
      </c>
      <c r="R169" s="4" t="s">
        <v>92</v>
      </c>
      <c r="S169" s="4">
        <v>1</v>
      </c>
      <c r="T169" s="4" t="s">
        <v>93</v>
      </c>
      <c r="U169" s="4" t="s">
        <v>94</v>
      </c>
      <c r="V169" s="4" t="s">
        <v>95</v>
      </c>
      <c r="W169" s="4" t="s">
        <v>42</v>
      </c>
      <c r="X169" s="4" t="s">
        <v>43</v>
      </c>
    </row>
    <row r="170" spans="1:24" x14ac:dyDescent="0.25">
      <c r="A170" s="3">
        <v>168</v>
      </c>
      <c r="B170" s="4" t="s">
        <v>87</v>
      </c>
      <c r="C170" s="4" t="s">
        <v>26</v>
      </c>
      <c r="D170" s="4" t="s">
        <v>27</v>
      </c>
      <c r="E170" s="4" t="s">
        <v>28</v>
      </c>
      <c r="F170" s="4">
        <v>2016</v>
      </c>
      <c r="G170" s="4">
        <v>119</v>
      </c>
      <c r="H170" s="4" t="s">
        <v>595</v>
      </c>
      <c r="I170" s="4">
        <v>3</v>
      </c>
      <c r="J170" s="4" t="s">
        <v>30</v>
      </c>
      <c r="K170" s="4" t="s">
        <v>67</v>
      </c>
      <c r="L170" s="4" t="s">
        <v>32</v>
      </c>
      <c r="M170" s="4" t="s">
        <v>424</v>
      </c>
      <c r="N170" s="4" t="s">
        <v>596</v>
      </c>
      <c r="O170" s="4" t="s">
        <v>96</v>
      </c>
      <c r="P170" s="4" t="s">
        <v>97</v>
      </c>
      <c r="Q170" s="4" t="s">
        <v>98</v>
      </c>
      <c r="R170" s="4" t="s">
        <v>99</v>
      </c>
      <c r="S170" s="4">
        <v>0.8</v>
      </c>
      <c r="T170" s="4" t="s">
        <v>93</v>
      </c>
      <c r="U170" s="4" t="s">
        <v>94</v>
      </c>
      <c r="V170" s="4" t="s">
        <v>100</v>
      </c>
      <c r="W170" s="4" t="s">
        <v>42</v>
      </c>
      <c r="X170" s="4" t="s">
        <v>43</v>
      </c>
    </row>
    <row r="171" spans="1:24" x14ac:dyDescent="0.25">
      <c r="A171" s="3">
        <v>169</v>
      </c>
      <c r="B171" s="4" t="s">
        <v>87</v>
      </c>
      <c r="C171" s="4" t="s">
        <v>26</v>
      </c>
      <c r="D171" s="4" t="s">
        <v>27</v>
      </c>
      <c r="E171" s="4" t="s">
        <v>28</v>
      </c>
      <c r="F171" s="4">
        <v>2016</v>
      </c>
      <c r="G171" s="4">
        <v>119</v>
      </c>
      <c r="H171" s="4" t="s">
        <v>595</v>
      </c>
      <c r="I171" s="4">
        <v>4</v>
      </c>
      <c r="J171" s="4" t="s">
        <v>30</v>
      </c>
      <c r="K171" s="4" t="s">
        <v>67</v>
      </c>
      <c r="L171" s="4" t="s">
        <v>32</v>
      </c>
      <c r="M171" s="4" t="s">
        <v>424</v>
      </c>
      <c r="N171" s="4" t="s">
        <v>596</v>
      </c>
      <c r="O171" s="4" t="s">
        <v>103</v>
      </c>
      <c r="P171" s="4" t="s">
        <v>104</v>
      </c>
      <c r="Q171" s="4" t="s">
        <v>105</v>
      </c>
      <c r="R171" s="4" t="s">
        <v>106</v>
      </c>
      <c r="S171" s="4">
        <v>1</v>
      </c>
      <c r="T171" s="4" t="s">
        <v>93</v>
      </c>
      <c r="U171" s="4" t="s">
        <v>94</v>
      </c>
      <c r="V171" s="4" t="s">
        <v>95</v>
      </c>
      <c r="W171" s="4" t="s">
        <v>42</v>
      </c>
      <c r="X171" s="4" t="s">
        <v>43</v>
      </c>
    </row>
    <row r="172" spans="1:24" x14ac:dyDescent="0.25">
      <c r="A172" s="3">
        <v>170</v>
      </c>
      <c r="B172" s="4" t="s">
        <v>87</v>
      </c>
      <c r="C172" s="4" t="s">
        <v>26</v>
      </c>
      <c r="D172" s="4" t="s">
        <v>27</v>
      </c>
      <c r="E172" s="4" t="s">
        <v>28</v>
      </c>
      <c r="F172" s="4">
        <v>2016</v>
      </c>
      <c r="G172" s="4">
        <v>119</v>
      </c>
      <c r="H172" s="4" t="s">
        <v>597</v>
      </c>
      <c r="I172" s="4">
        <v>1</v>
      </c>
      <c r="J172" s="4" t="s">
        <v>30</v>
      </c>
      <c r="K172" s="4" t="s">
        <v>67</v>
      </c>
      <c r="L172" s="4" t="s">
        <v>32</v>
      </c>
      <c r="M172" s="4" t="s">
        <v>424</v>
      </c>
      <c r="N172" s="4" t="s">
        <v>598</v>
      </c>
      <c r="O172" s="4" t="s">
        <v>496</v>
      </c>
      <c r="P172" s="4" t="s">
        <v>90</v>
      </c>
      <c r="Q172" s="4" t="s">
        <v>91</v>
      </c>
      <c r="R172" s="4" t="s">
        <v>92</v>
      </c>
      <c r="S172" s="4">
        <v>1</v>
      </c>
      <c r="T172" s="4" t="s">
        <v>93</v>
      </c>
      <c r="U172" s="4" t="s">
        <v>94</v>
      </c>
      <c r="V172" s="4" t="s">
        <v>95</v>
      </c>
      <c r="W172" s="4" t="s">
        <v>42</v>
      </c>
      <c r="X172" s="4" t="s">
        <v>43</v>
      </c>
    </row>
    <row r="173" spans="1:24" x14ac:dyDescent="0.25">
      <c r="A173" s="3">
        <v>171</v>
      </c>
      <c r="B173" s="4" t="s">
        <v>87</v>
      </c>
      <c r="C173" s="4" t="s">
        <v>26</v>
      </c>
      <c r="D173" s="4" t="s">
        <v>27</v>
      </c>
      <c r="E173" s="4" t="s">
        <v>28</v>
      </c>
      <c r="F173" s="4">
        <v>2016</v>
      </c>
      <c r="G173" s="4">
        <v>119</v>
      </c>
      <c r="H173" s="4" t="s">
        <v>597</v>
      </c>
      <c r="I173" s="4">
        <v>2</v>
      </c>
      <c r="J173" s="4" t="s">
        <v>30</v>
      </c>
      <c r="K173" s="4" t="s">
        <v>67</v>
      </c>
      <c r="L173" s="4" t="s">
        <v>32</v>
      </c>
      <c r="M173" s="4" t="s">
        <v>424</v>
      </c>
      <c r="N173" s="4" t="s">
        <v>598</v>
      </c>
      <c r="O173" s="4" t="s">
        <v>89</v>
      </c>
      <c r="P173" s="4" t="s">
        <v>90</v>
      </c>
      <c r="Q173" s="4" t="s">
        <v>91</v>
      </c>
      <c r="R173" s="4" t="s">
        <v>92</v>
      </c>
      <c r="S173" s="4">
        <v>1</v>
      </c>
      <c r="T173" s="4" t="s">
        <v>93</v>
      </c>
      <c r="U173" s="4" t="s">
        <v>94</v>
      </c>
      <c r="V173" s="4" t="s">
        <v>95</v>
      </c>
      <c r="W173" s="4" t="s">
        <v>42</v>
      </c>
      <c r="X173" s="4" t="s">
        <v>43</v>
      </c>
    </row>
    <row r="174" spans="1:24" x14ac:dyDescent="0.25">
      <c r="A174" s="3">
        <v>172</v>
      </c>
      <c r="B174" s="4" t="s">
        <v>87</v>
      </c>
      <c r="C174" s="4" t="s">
        <v>26</v>
      </c>
      <c r="D174" s="4" t="s">
        <v>27</v>
      </c>
      <c r="E174" s="4" t="s">
        <v>28</v>
      </c>
      <c r="F174" s="4">
        <v>2016</v>
      </c>
      <c r="G174" s="4">
        <v>119</v>
      </c>
      <c r="H174" s="4" t="s">
        <v>597</v>
      </c>
      <c r="I174" s="4">
        <v>3</v>
      </c>
      <c r="J174" s="4" t="s">
        <v>30</v>
      </c>
      <c r="K174" s="4" t="s">
        <v>67</v>
      </c>
      <c r="L174" s="4" t="s">
        <v>32</v>
      </c>
      <c r="M174" s="4" t="s">
        <v>424</v>
      </c>
      <c r="N174" s="4" t="s">
        <v>598</v>
      </c>
      <c r="O174" s="4" t="s">
        <v>96</v>
      </c>
      <c r="P174" s="4" t="s">
        <v>97</v>
      </c>
      <c r="Q174" s="4" t="s">
        <v>98</v>
      </c>
      <c r="R174" s="4" t="s">
        <v>99</v>
      </c>
      <c r="S174" s="4">
        <v>0.8</v>
      </c>
      <c r="T174" s="4" t="s">
        <v>93</v>
      </c>
      <c r="U174" s="4" t="s">
        <v>94</v>
      </c>
      <c r="V174" s="4" t="s">
        <v>100</v>
      </c>
      <c r="W174" s="4" t="s">
        <v>42</v>
      </c>
      <c r="X174" s="4" t="s">
        <v>43</v>
      </c>
    </row>
    <row r="175" spans="1:24" x14ac:dyDescent="0.25">
      <c r="A175" s="3">
        <v>173</v>
      </c>
      <c r="B175" s="4" t="s">
        <v>87</v>
      </c>
      <c r="C175" s="4" t="s">
        <v>26</v>
      </c>
      <c r="D175" s="4" t="s">
        <v>27</v>
      </c>
      <c r="E175" s="4" t="s">
        <v>28</v>
      </c>
      <c r="F175" s="4">
        <v>2016</v>
      </c>
      <c r="G175" s="4">
        <v>119</v>
      </c>
      <c r="H175" s="4" t="s">
        <v>597</v>
      </c>
      <c r="I175" s="4">
        <v>4</v>
      </c>
      <c r="J175" s="4" t="s">
        <v>30</v>
      </c>
      <c r="K175" s="4" t="s">
        <v>67</v>
      </c>
      <c r="L175" s="4" t="s">
        <v>32</v>
      </c>
      <c r="M175" s="4" t="s">
        <v>424</v>
      </c>
      <c r="N175" s="4" t="s">
        <v>598</v>
      </c>
      <c r="O175" s="4" t="s">
        <v>426</v>
      </c>
      <c r="P175" s="4" t="s">
        <v>97</v>
      </c>
      <c r="Q175" s="4" t="s">
        <v>98</v>
      </c>
      <c r="R175" s="4" t="s">
        <v>99</v>
      </c>
      <c r="S175" s="4">
        <v>0.8</v>
      </c>
      <c r="T175" s="4" t="s">
        <v>93</v>
      </c>
      <c r="U175" s="4" t="s">
        <v>94</v>
      </c>
      <c r="V175" s="4" t="s">
        <v>100</v>
      </c>
      <c r="W175" s="4" t="s">
        <v>42</v>
      </c>
      <c r="X175" s="4" t="s">
        <v>43</v>
      </c>
    </row>
    <row r="176" spans="1:24" x14ac:dyDescent="0.25">
      <c r="A176" s="3">
        <v>174</v>
      </c>
      <c r="B176" s="4" t="s">
        <v>87</v>
      </c>
      <c r="C176" s="4" t="s">
        <v>26</v>
      </c>
      <c r="D176" s="4" t="s">
        <v>27</v>
      </c>
      <c r="E176" s="4" t="s">
        <v>28</v>
      </c>
      <c r="F176" s="4">
        <v>2016</v>
      </c>
      <c r="G176" s="4">
        <v>119</v>
      </c>
      <c r="H176" s="4" t="s">
        <v>599</v>
      </c>
      <c r="I176" s="4">
        <v>1</v>
      </c>
      <c r="J176" s="4" t="s">
        <v>30</v>
      </c>
      <c r="K176" s="4" t="s">
        <v>67</v>
      </c>
      <c r="L176" s="4" t="s">
        <v>32</v>
      </c>
      <c r="M176" s="4" t="s">
        <v>424</v>
      </c>
      <c r="N176" s="4" t="s">
        <v>600</v>
      </c>
      <c r="O176" s="4" t="s">
        <v>89</v>
      </c>
      <c r="P176" s="4" t="s">
        <v>90</v>
      </c>
      <c r="Q176" s="4" t="s">
        <v>91</v>
      </c>
      <c r="R176" s="4" t="s">
        <v>92</v>
      </c>
      <c r="S176" s="4">
        <v>1</v>
      </c>
      <c r="T176" s="4" t="s">
        <v>93</v>
      </c>
      <c r="U176" s="4" t="s">
        <v>94</v>
      </c>
      <c r="V176" s="4" t="s">
        <v>95</v>
      </c>
      <c r="W176" s="4" t="s">
        <v>42</v>
      </c>
      <c r="X176" s="4" t="s">
        <v>43</v>
      </c>
    </row>
    <row r="177" spans="1:24" x14ac:dyDescent="0.25">
      <c r="A177" s="3">
        <v>175</v>
      </c>
      <c r="B177" s="4" t="s">
        <v>87</v>
      </c>
      <c r="C177" s="4" t="s">
        <v>26</v>
      </c>
      <c r="D177" s="4" t="s">
        <v>27</v>
      </c>
      <c r="E177" s="4" t="s">
        <v>28</v>
      </c>
      <c r="F177" s="4">
        <v>2016</v>
      </c>
      <c r="G177" s="4">
        <v>119</v>
      </c>
      <c r="H177" s="4" t="s">
        <v>599</v>
      </c>
      <c r="I177" s="4">
        <v>2</v>
      </c>
      <c r="J177" s="4" t="s">
        <v>30</v>
      </c>
      <c r="K177" s="4" t="s">
        <v>67</v>
      </c>
      <c r="L177" s="4" t="s">
        <v>32</v>
      </c>
      <c r="M177" s="4" t="s">
        <v>424</v>
      </c>
      <c r="N177" s="4" t="s">
        <v>600</v>
      </c>
      <c r="O177" s="4" t="s">
        <v>96</v>
      </c>
      <c r="P177" s="4" t="s">
        <v>97</v>
      </c>
      <c r="Q177" s="4" t="s">
        <v>98</v>
      </c>
      <c r="R177" s="4" t="s">
        <v>99</v>
      </c>
      <c r="S177" s="4">
        <v>0.8</v>
      </c>
      <c r="T177" s="4" t="s">
        <v>93</v>
      </c>
      <c r="U177" s="4" t="s">
        <v>94</v>
      </c>
      <c r="V177" s="4" t="s">
        <v>100</v>
      </c>
      <c r="W177" s="4" t="s">
        <v>42</v>
      </c>
      <c r="X177" s="4" t="s">
        <v>43</v>
      </c>
    </row>
    <row r="178" spans="1:24" x14ac:dyDescent="0.25">
      <c r="A178" s="3">
        <v>176</v>
      </c>
      <c r="B178" s="4" t="s">
        <v>87</v>
      </c>
      <c r="C178" s="4" t="s">
        <v>26</v>
      </c>
      <c r="D178" s="4" t="s">
        <v>27</v>
      </c>
      <c r="E178" s="4" t="s">
        <v>28</v>
      </c>
      <c r="F178" s="4">
        <v>2016</v>
      </c>
      <c r="G178" s="4">
        <v>119</v>
      </c>
      <c r="H178" s="4" t="s">
        <v>599</v>
      </c>
      <c r="I178" s="4">
        <v>3</v>
      </c>
      <c r="J178" s="4" t="s">
        <v>30</v>
      </c>
      <c r="K178" s="4" t="s">
        <v>67</v>
      </c>
      <c r="L178" s="4" t="s">
        <v>32</v>
      </c>
      <c r="M178" s="4" t="s">
        <v>424</v>
      </c>
      <c r="N178" s="4" t="s">
        <v>600</v>
      </c>
      <c r="O178" s="4" t="s">
        <v>103</v>
      </c>
      <c r="P178" s="4" t="s">
        <v>104</v>
      </c>
      <c r="Q178" s="4" t="s">
        <v>105</v>
      </c>
      <c r="R178" s="4" t="s">
        <v>106</v>
      </c>
      <c r="S178" s="4">
        <v>1</v>
      </c>
      <c r="T178" s="4" t="s">
        <v>93</v>
      </c>
      <c r="U178" s="4" t="s">
        <v>94</v>
      </c>
      <c r="V178" s="4" t="s">
        <v>95</v>
      </c>
      <c r="W178" s="4" t="s">
        <v>42</v>
      </c>
      <c r="X178" s="4" t="s">
        <v>43</v>
      </c>
    </row>
    <row r="179" spans="1:24" x14ac:dyDescent="0.25">
      <c r="A179" s="3">
        <v>177</v>
      </c>
      <c r="B179" s="4" t="s">
        <v>87</v>
      </c>
      <c r="C179" s="4" t="s">
        <v>26</v>
      </c>
      <c r="D179" s="4" t="s">
        <v>27</v>
      </c>
      <c r="E179" s="4" t="s">
        <v>28</v>
      </c>
      <c r="F179" s="4">
        <v>2016</v>
      </c>
      <c r="G179" s="4">
        <v>119</v>
      </c>
      <c r="H179" s="4" t="s">
        <v>599</v>
      </c>
      <c r="I179" s="4">
        <v>4</v>
      </c>
      <c r="J179" s="4" t="s">
        <v>30</v>
      </c>
      <c r="K179" s="4" t="s">
        <v>67</v>
      </c>
      <c r="L179" s="4" t="s">
        <v>32</v>
      </c>
      <c r="M179" s="4" t="s">
        <v>424</v>
      </c>
      <c r="N179" s="4" t="s">
        <v>600</v>
      </c>
      <c r="O179" s="4" t="s">
        <v>426</v>
      </c>
      <c r="P179" s="4" t="s">
        <v>97</v>
      </c>
      <c r="Q179" s="4" t="s">
        <v>98</v>
      </c>
      <c r="R179" s="4" t="s">
        <v>99</v>
      </c>
      <c r="S179" s="4">
        <v>0.8</v>
      </c>
      <c r="T179" s="4" t="s">
        <v>93</v>
      </c>
      <c r="U179" s="4" t="s">
        <v>94</v>
      </c>
      <c r="V179" s="4" t="s">
        <v>100</v>
      </c>
      <c r="W179" s="4" t="s">
        <v>42</v>
      </c>
      <c r="X179" s="4" t="s">
        <v>43</v>
      </c>
    </row>
    <row r="180" spans="1:24" x14ac:dyDescent="0.25">
      <c r="A180" s="3">
        <v>178</v>
      </c>
      <c r="B180" s="4" t="s">
        <v>87</v>
      </c>
      <c r="C180" s="4" t="s">
        <v>26</v>
      </c>
      <c r="D180" s="4" t="s">
        <v>27</v>
      </c>
      <c r="E180" s="4" t="s">
        <v>28</v>
      </c>
      <c r="F180" s="4">
        <v>2016</v>
      </c>
      <c r="G180" s="4">
        <v>119</v>
      </c>
      <c r="H180" s="4" t="s">
        <v>601</v>
      </c>
      <c r="I180" s="4">
        <v>1</v>
      </c>
      <c r="J180" s="4" t="s">
        <v>30</v>
      </c>
      <c r="K180" s="4" t="s">
        <v>67</v>
      </c>
      <c r="L180" s="4" t="s">
        <v>32</v>
      </c>
      <c r="M180" s="4" t="s">
        <v>424</v>
      </c>
      <c r="N180" s="4" t="s">
        <v>602</v>
      </c>
      <c r="O180" s="4" t="s">
        <v>603</v>
      </c>
      <c r="P180" s="4" t="s">
        <v>604</v>
      </c>
      <c r="Q180" s="4" t="s">
        <v>605</v>
      </c>
      <c r="R180" s="4" t="s">
        <v>606</v>
      </c>
      <c r="S180" s="4">
        <v>1</v>
      </c>
      <c r="T180" s="4" t="s">
        <v>481</v>
      </c>
      <c r="U180" s="4" t="s">
        <v>94</v>
      </c>
      <c r="V180" s="4" t="s">
        <v>95</v>
      </c>
      <c r="W180" s="4" t="s">
        <v>42</v>
      </c>
      <c r="X180" s="4" t="s">
        <v>442</v>
      </c>
    </row>
    <row r="181" spans="1:24" x14ac:dyDescent="0.25">
      <c r="A181" s="3">
        <v>179</v>
      </c>
      <c r="B181" s="4" t="s">
        <v>87</v>
      </c>
      <c r="C181" s="4" t="s">
        <v>26</v>
      </c>
      <c r="D181" s="4" t="s">
        <v>27</v>
      </c>
      <c r="E181" s="4" t="s">
        <v>28</v>
      </c>
      <c r="F181" s="4">
        <v>2016</v>
      </c>
      <c r="G181" s="4">
        <v>119</v>
      </c>
      <c r="H181" s="4" t="s">
        <v>601</v>
      </c>
      <c r="I181" s="4">
        <v>2</v>
      </c>
      <c r="J181" s="4" t="s">
        <v>30</v>
      </c>
      <c r="K181" s="4" t="s">
        <v>67</v>
      </c>
      <c r="L181" s="4" t="s">
        <v>32</v>
      </c>
      <c r="M181" s="4" t="s">
        <v>424</v>
      </c>
      <c r="N181" s="4" t="s">
        <v>602</v>
      </c>
      <c r="O181" s="4" t="s">
        <v>603</v>
      </c>
      <c r="P181" s="4" t="s">
        <v>607</v>
      </c>
      <c r="Q181" s="4" t="s">
        <v>98</v>
      </c>
      <c r="R181" s="4" t="s">
        <v>99</v>
      </c>
      <c r="S181" s="4">
        <v>0.8</v>
      </c>
      <c r="T181" s="4" t="s">
        <v>481</v>
      </c>
      <c r="U181" s="4" t="s">
        <v>94</v>
      </c>
      <c r="V181" s="4" t="s">
        <v>100</v>
      </c>
      <c r="W181" s="4" t="s">
        <v>42</v>
      </c>
      <c r="X181" s="4" t="s">
        <v>43</v>
      </c>
    </row>
    <row r="182" spans="1:24" x14ac:dyDescent="0.25">
      <c r="A182" s="3">
        <v>180</v>
      </c>
      <c r="B182" s="4" t="s">
        <v>87</v>
      </c>
      <c r="C182" s="4" t="s">
        <v>26</v>
      </c>
      <c r="D182" s="4" t="s">
        <v>27</v>
      </c>
      <c r="E182" s="4" t="s">
        <v>28</v>
      </c>
      <c r="F182" s="4">
        <v>2016</v>
      </c>
      <c r="G182" s="4">
        <v>119</v>
      </c>
      <c r="H182" s="4" t="s">
        <v>608</v>
      </c>
      <c r="I182" s="4">
        <v>1</v>
      </c>
      <c r="J182" s="4" t="s">
        <v>30</v>
      </c>
      <c r="K182" s="4" t="s">
        <v>67</v>
      </c>
      <c r="L182" s="4" t="s">
        <v>32</v>
      </c>
      <c r="M182" s="4" t="s">
        <v>424</v>
      </c>
      <c r="N182" s="4" t="s">
        <v>609</v>
      </c>
      <c r="O182" s="4" t="s">
        <v>89</v>
      </c>
      <c r="P182" s="4" t="s">
        <v>90</v>
      </c>
      <c r="Q182" s="4" t="s">
        <v>91</v>
      </c>
      <c r="R182" s="4" t="s">
        <v>92</v>
      </c>
      <c r="S182" s="4">
        <v>1</v>
      </c>
      <c r="T182" s="4" t="s">
        <v>93</v>
      </c>
      <c r="U182" s="4" t="s">
        <v>94</v>
      </c>
      <c r="V182" s="4" t="s">
        <v>95</v>
      </c>
      <c r="W182" s="4" t="s">
        <v>42</v>
      </c>
      <c r="X182" s="4" t="s">
        <v>43</v>
      </c>
    </row>
    <row r="183" spans="1:24" x14ac:dyDescent="0.25">
      <c r="A183" s="3">
        <v>181</v>
      </c>
      <c r="B183" s="4" t="s">
        <v>87</v>
      </c>
      <c r="C183" s="4" t="s">
        <v>26</v>
      </c>
      <c r="D183" s="4" t="s">
        <v>27</v>
      </c>
      <c r="E183" s="4" t="s">
        <v>28</v>
      </c>
      <c r="F183" s="4">
        <v>2016</v>
      </c>
      <c r="G183" s="4">
        <v>119</v>
      </c>
      <c r="H183" s="4" t="s">
        <v>608</v>
      </c>
      <c r="I183" s="4">
        <v>2</v>
      </c>
      <c r="J183" s="4" t="s">
        <v>30</v>
      </c>
      <c r="K183" s="4" t="s">
        <v>67</v>
      </c>
      <c r="L183" s="4" t="s">
        <v>32</v>
      </c>
      <c r="M183" s="4" t="s">
        <v>424</v>
      </c>
      <c r="N183" s="4" t="s">
        <v>609</v>
      </c>
      <c r="O183" s="4" t="s">
        <v>96</v>
      </c>
      <c r="P183" s="4" t="s">
        <v>97</v>
      </c>
      <c r="Q183" s="4" t="s">
        <v>98</v>
      </c>
      <c r="R183" s="4" t="s">
        <v>99</v>
      </c>
      <c r="S183" s="4">
        <v>0.8</v>
      </c>
      <c r="T183" s="4" t="s">
        <v>93</v>
      </c>
      <c r="U183" s="4" t="s">
        <v>94</v>
      </c>
      <c r="V183" s="4" t="s">
        <v>100</v>
      </c>
      <c r="W183" s="4" t="s">
        <v>42</v>
      </c>
      <c r="X183" s="4" t="s">
        <v>43</v>
      </c>
    </row>
    <row r="184" spans="1:24" x14ac:dyDescent="0.25">
      <c r="A184" s="3">
        <v>182</v>
      </c>
      <c r="B184" s="4" t="s">
        <v>87</v>
      </c>
      <c r="C184" s="4" t="s">
        <v>26</v>
      </c>
      <c r="D184" s="4" t="s">
        <v>27</v>
      </c>
      <c r="E184" s="4" t="s">
        <v>28</v>
      </c>
      <c r="F184" s="4">
        <v>2016</v>
      </c>
      <c r="G184" s="4">
        <v>119</v>
      </c>
      <c r="H184" s="4" t="s">
        <v>610</v>
      </c>
      <c r="I184" s="4">
        <v>1</v>
      </c>
      <c r="J184" s="4" t="s">
        <v>30</v>
      </c>
      <c r="K184" s="4" t="s">
        <v>67</v>
      </c>
      <c r="L184" s="4" t="s">
        <v>32</v>
      </c>
      <c r="M184" s="4" t="s">
        <v>424</v>
      </c>
      <c r="N184" s="4" t="s">
        <v>611</v>
      </c>
      <c r="O184" s="4" t="s">
        <v>429</v>
      </c>
      <c r="P184" s="4" t="s">
        <v>526</v>
      </c>
      <c r="Q184" s="4" t="s">
        <v>612</v>
      </c>
      <c r="R184" s="4" t="s">
        <v>528</v>
      </c>
      <c r="S184" s="4">
        <v>100</v>
      </c>
      <c r="T184" s="4" t="s">
        <v>529</v>
      </c>
      <c r="U184" s="4" t="s">
        <v>94</v>
      </c>
      <c r="V184" s="4" t="s">
        <v>95</v>
      </c>
      <c r="W184" s="4" t="s">
        <v>42</v>
      </c>
      <c r="X184" s="4" t="s">
        <v>43</v>
      </c>
    </row>
    <row r="185" spans="1:24" x14ac:dyDescent="0.25">
      <c r="A185" s="3">
        <v>183</v>
      </c>
      <c r="B185" s="4" t="s">
        <v>87</v>
      </c>
      <c r="C185" s="4" t="s">
        <v>26</v>
      </c>
      <c r="D185" s="4" t="s">
        <v>27</v>
      </c>
      <c r="E185" s="4" t="s">
        <v>28</v>
      </c>
      <c r="F185" s="4">
        <v>2016</v>
      </c>
      <c r="G185" s="4">
        <v>119</v>
      </c>
      <c r="H185" s="4" t="s">
        <v>610</v>
      </c>
      <c r="I185" s="4">
        <v>2</v>
      </c>
      <c r="J185" s="4" t="s">
        <v>30</v>
      </c>
      <c r="K185" s="4" t="s">
        <v>67</v>
      </c>
      <c r="L185" s="4" t="s">
        <v>32</v>
      </c>
      <c r="M185" s="4" t="s">
        <v>424</v>
      </c>
      <c r="N185" s="4" t="s">
        <v>611</v>
      </c>
      <c r="O185" s="4" t="s">
        <v>103</v>
      </c>
      <c r="P185" s="4" t="s">
        <v>613</v>
      </c>
      <c r="Q185" s="4" t="s">
        <v>105</v>
      </c>
      <c r="R185" s="4" t="s">
        <v>614</v>
      </c>
      <c r="S185" s="4">
        <v>100</v>
      </c>
      <c r="T185" s="4" t="s">
        <v>529</v>
      </c>
      <c r="U185" s="4" t="s">
        <v>94</v>
      </c>
      <c r="V185" s="4" t="s">
        <v>615</v>
      </c>
      <c r="W185" s="4" t="s">
        <v>42</v>
      </c>
      <c r="X185" s="4" t="s">
        <v>333</v>
      </c>
    </row>
    <row r="186" spans="1:24" x14ac:dyDescent="0.25">
      <c r="A186" s="3">
        <v>184</v>
      </c>
      <c r="B186" s="4" t="s">
        <v>87</v>
      </c>
      <c r="C186" s="4" t="s">
        <v>26</v>
      </c>
      <c r="D186" s="4" t="s">
        <v>27</v>
      </c>
      <c r="E186" s="4" t="s">
        <v>28</v>
      </c>
      <c r="F186" s="4">
        <v>2016</v>
      </c>
      <c r="G186" s="4">
        <v>119</v>
      </c>
      <c r="H186" s="4" t="s">
        <v>610</v>
      </c>
      <c r="I186" s="4">
        <v>3</v>
      </c>
      <c r="J186" s="4" t="s">
        <v>30</v>
      </c>
      <c r="K186" s="4" t="s">
        <v>67</v>
      </c>
      <c r="L186" s="4" t="s">
        <v>32</v>
      </c>
      <c r="M186" s="4" t="s">
        <v>424</v>
      </c>
      <c r="N186" s="4" t="s">
        <v>611</v>
      </c>
      <c r="O186" s="4" t="s">
        <v>426</v>
      </c>
      <c r="P186" s="4" t="s">
        <v>530</v>
      </c>
      <c r="Q186" s="4" t="s">
        <v>98</v>
      </c>
      <c r="R186" s="4" t="s">
        <v>99</v>
      </c>
      <c r="S186" s="4">
        <v>80</v>
      </c>
      <c r="T186" s="4" t="s">
        <v>529</v>
      </c>
      <c r="U186" s="4" t="s">
        <v>94</v>
      </c>
      <c r="V186" s="4" t="s">
        <v>532</v>
      </c>
      <c r="W186" s="4" t="s">
        <v>42</v>
      </c>
      <c r="X186" s="4" t="s">
        <v>43</v>
      </c>
    </row>
    <row r="187" spans="1:24" x14ac:dyDescent="0.25">
      <c r="A187" s="3">
        <v>185</v>
      </c>
      <c r="B187" s="4" t="s">
        <v>65</v>
      </c>
      <c r="C187" s="4" t="s">
        <v>26</v>
      </c>
      <c r="D187" s="4" t="s">
        <v>27</v>
      </c>
      <c r="E187" s="4" t="s">
        <v>28</v>
      </c>
      <c r="F187" s="4">
        <v>2017</v>
      </c>
      <c r="G187" s="4">
        <v>91</v>
      </c>
      <c r="H187" s="4" t="s">
        <v>610</v>
      </c>
      <c r="I187" s="4">
        <v>1</v>
      </c>
      <c r="J187" s="4" t="s">
        <v>30</v>
      </c>
      <c r="K187" s="4" t="s">
        <v>67</v>
      </c>
      <c r="L187" s="4" t="s">
        <v>32</v>
      </c>
      <c r="M187" s="4" t="s">
        <v>424</v>
      </c>
      <c r="N187" s="4" t="s">
        <v>616</v>
      </c>
      <c r="O187" s="4" t="s">
        <v>617</v>
      </c>
      <c r="P187" s="4" t="s">
        <v>618</v>
      </c>
      <c r="Q187" s="4" t="s">
        <v>619</v>
      </c>
      <c r="R187" s="4" t="s">
        <v>620</v>
      </c>
      <c r="S187" s="4">
        <v>1</v>
      </c>
      <c r="T187" s="4" t="s">
        <v>621</v>
      </c>
      <c r="U187" s="4" t="s">
        <v>75</v>
      </c>
      <c r="V187" s="4" t="s">
        <v>302</v>
      </c>
      <c r="W187" s="4" t="s">
        <v>42</v>
      </c>
      <c r="X187" s="4" t="s">
        <v>43</v>
      </c>
    </row>
    <row r="188" spans="1:24" x14ac:dyDescent="0.25">
      <c r="A188" s="3">
        <v>186</v>
      </c>
      <c r="B188" s="4" t="s">
        <v>65</v>
      </c>
      <c r="C188" s="4" t="s">
        <v>26</v>
      </c>
      <c r="D188" s="4" t="s">
        <v>27</v>
      </c>
      <c r="E188" s="4" t="s">
        <v>28</v>
      </c>
      <c r="F188" s="4">
        <v>2017</v>
      </c>
      <c r="G188" s="4">
        <v>91</v>
      </c>
      <c r="H188" s="4" t="s">
        <v>610</v>
      </c>
      <c r="I188" s="4">
        <v>2</v>
      </c>
      <c r="J188" s="4" t="s">
        <v>30</v>
      </c>
      <c r="K188" s="4" t="s">
        <v>67</v>
      </c>
      <c r="L188" s="4" t="s">
        <v>32</v>
      </c>
      <c r="M188" s="4" t="s">
        <v>424</v>
      </c>
      <c r="N188" s="4" t="s">
        <v>616</v>
      </c>
      <c r="O188" s="4" t="s">
        <v>622</v>
      </c>
      <c r="P188" s="4" t="s">
        <v>623</v>
      </c>
      <c r="Q188" s="4" t="s">
        <v>624</v>
      </c>
      <c r="R188" s="4" t="s">
        <v>625</v>
      </c>
      <c r="S188" s="4">
        <v>2</v>
      </c>
      <c r="T188" s="4" t="s">
        <v>621</v>
      </c>
      <c r="U188" s="4" t="s">
        <v>75</v>
      </c>
      <c r="V188" s="4" t="s">
        <v>302</v>
      </c>
      <c r="W188" s="4" t="s">
        <v>42</v>
      </c>
      <c r="X188" s="4" t="s">
        <v>43</v>
      </c>
    </row>
    <row r="189" spans="1:24" x14ac:dyDescent="0.25">
      <c r="A189" s="3">
        <v>187</v>
      </c>
      <c r="B189" s="4" t="s">
        <v>87</v>
      </c>
      <c r="C189" s="4" t="s">
        <v>26</v>
      </c>
      <c r="D189" s="4" t="s">
        <v>27</v>
      </c>
      <c r="E189" s="4" t="s">
        <v>28</v>
      </c>
      <c r="F189" s="4">
        <v>2016</v>
      </c>
      <c r="G189" s="4">
        <v>119</v>
      </c>
      <c r="H189" s="4" t="s">
        <v>626</v>
      </c>
      <c r="I189" s="4">
        <v>1</v>
      </c>
      <c r="J189" s="4" t="s">
        <v>30</v>
      </c>
      <c r="K189" s="4" t="s">
        <v>67</v>
      </c>
      <c r="L189" s="4" t="s">
        <v>32</v>
      </c>
      <c r="M189" s="4" t="s">
        <v>424</v>
      </c>
      <c r="N189" s="4" t="s">
        <v>627</v>
      </c>
      <c r="O189" s="4" t="s">
        <v>89</v>
      </c>
      <c r="P189" s="4" t="s">
        <v>547</v>
      </c>
      <c r="Q189" s="4" t="s">
        <v>91</v>
      </c>
      <c r="R189" s="4" t="s">
        <v>528</v>
      </c>
      <c r="S189" s="4">
        <v>100</v>
      </c>
      <c r="T189" s="4" t="s">
        <v>529</v>
      </c>
      <c r="U189" s="4" t="s">
        <v>94</v>
      </c>
      <c r="V189" s="4" t="s">
        <v>95</v>
      </c>
      <c r="W189" s="4" t="s">
        <v>42</v>
      </c>
      <c r="X189" s="4" t="s">
        <v>43</v>
      </c>
    </row>
    <row r="190" spans="1:24" x14ac:dyDescent="0.25">
      <c r="A190" s="3">
        <v>188</v>
      </c>
      <c r="B190" s="4" t="s">
        <v>87</v>
      </c>
      <c r="C190" s="4" t="s">
        <v>26</v>
      </c>
      <c r="D190" s="4" t="s">
        <v>27</v>
      </c>
      <c r="E190" s="4" t="s">
        <v>28</v>
      </c>
      <c r="F190" s="4">
        <v>2016</v>
      </c>
      <c r="G190" s="4">
        <v>119</v>
      </c>
      <c r="H190" s="4" t="s">
        <v>626</v>
      </c>
      <c r="I190" s="4">
        <v>2</v>
      </c>
      <c r="J190" s="4" t="s">
        <v>30</v>
      </c>
      <c r="K190" s="4" t="s">
        <v>67</v>
      </c>
      <c r="L190" s="4" t="s">
        <v>32</v>
      </c>
      <c r="M190" s="4" t="s">
        <v>424</v>
      </c>
      <c r="N190" s="4" t="s">
        <v>627</v>
      </c>
      <c r="O190" s="4" t="s">
        <v>96</v>
      </c>
      <c r="P190" s="4" t="s">
        <v>530</v>
      </c>
      <c r="Q190" s="4" t="s">
        <v>98</v>
      </c>
      <c r="R190" s="4" t="s">
        <v>99</v>
      </c>
      <c r="S190" s="4">
        <v>1</v>
      </c>
      <c r="T190" s="4" t="s">
        <v>529</v>
      </c>
      <c r="U190" s="4" t="s">
        <v>94</v>
      </c>
      <c r="V190" s="4" t="s">
        <v>532</v>
      </c>
      <c r="W190" s="4" t="s">
        <v>42</v>
      </c>
      <c r="X190" s="4" t="s">
        <v>43</v>
      </c>
    </row>
    <row r="191" spans="1:24" x14ac:dyDescent="0.25">
      <c r="A191" s="3">
        <v>189</v>
      </c>
      <c r="B191" s="4" t="s">
        <v>87</v>
      </c>
      <c r="C191" s="4" t="s">
        <v>26</v>
      </c>
      <c r="D191" s="4" t="s">
        <v>27</v>
      </c>
      <c r="E191" s="4" t="s">
        <v>28</v>
      </c>
      <c r="F191" s="4">
        <v>2016</v>
      </c>
      <c r="G191" s="4">
        <v>119</v>
      </c>
      <c r="H191" s="4" t="s">
        <v>628</v>
      </c>
      <c r="I191" s="4">
        <v>1</v>
      </c>
      <c r="J191" s="4" t="s">
        <v>30</v>
      </c>
      <c r="K191" s="4" t="s">
        <v>67</v>
      </c>
      <c r="L191" s="4" t="s">
        <v>32</v>
      </c>
      <c r="M191" s="4" t="s">
        <v>424</v>
      </c>
      <c r="N191" s="4" t="s">
        <v>629</v>
      </c>
      <c r="O191" s="4" t="s">
        <v>630</v>
      </c>
      <c r="P191" s="4" t="s">
        <v>631</v>
      </c>
      <c r="Q191" s="4" t="s">
        <v>632</v>
      </c>
      <c r="R191" s="4" t="s">
        <v>633</v>
      </c>
      <c r="S191" s="4">
        <v>100</v>
      </c>
      <c r="T191" s="4" t="s">
        <v>634</v>
      </c>
      <c r="U191" s="4" t="s">
        <v>331</v>
      </c>
      <c r="V191" s="4" t="s">
        <v>441</v>
      </c>
      <c r="W191" s="4" t="s">
        <v>42</v>
      </c>
      <c r="X191" s="4" t="s">
        <v>333</v>
      </c>
    </row>
    <row r="192" spans="1:24" x14ac:dyDescent="0.25">
      <c r="A192" s="3">
        <v>190</v>
      </c>
      <c r="B192" s="4" t="s">
        <v>65</v>
      </c>
      <c r="C192" s="4" t="s">
        <v>26</v>
      </c>
      <c r="D192" s="4" t="s">
        <v>27</v>
      </c>
      <c r="E192" s="4" t="s">
        <v>28</v>
      </c>
      <c r="F192" s="4">
        <v>2017</v>
      </c>
      <c r="G192" s="4">
        <v>91</v>
      </c>
      <c r="H192" s="4" t="s">
        <v>635</v>
      </c>
      <c r="I192" s="4">
        <v>1</v>
      </c>
      <c r="J192" s="4" t="s">
        <v>30</v>
      </c>
      <c r="K192" s="4" t="s">
        <v>67</v>
      </c>
      <c r="L192" s="4" t="s">
        <v>32</v>
      </c>
      <c r="M192" s="4" t="s">
        <v>424</v>
      </c>
      <c r="N192" s="4" t="s">
        <v>636</v>
      </c>
      <c r="O192" s="4" t="s">
        <v>637</v>
      </c>
      <c r="P192" s="4" t="s">
        <v>638</v>
      </c>
      <c r="Q192" s="4" t="s">
        <v>639</v>
      </c>
      <c r="R192" s="4" t="s">
        <v>640</v>
      </c>
      <c r="S192" s="4">
        <v>1</v>
      </c>
      <c r="T192" s="4" t="s">
        <v>584</v>
      </c>
      <c r="U192" s="4" t="s">
        <v>75</v>
      </c>
      <c r="V192" s="4" t="s">
        <v>641</v>
      </c>
      <c r="W192" s="4" t="s">
        <v>42</v>
      </c>
      <c r="X192" s="4" t="s">
        <v>43</v>
      </c>
    </row>
    <row r="193" spans="1:24" x14ac:dyDescent="0.25">
      <c r="A193" s="3">
        <v>191</v>
      </c>
      <c r="B193" s="4" t="s">
        <v>65</v>
      </c>
      <c r="C193" s="4" t="s">
        <v>26</v>
      </c>
      <c r="D193" s="4" t="s">
        <v>27</v>
      </c>
      <c r="E193" s="4" t="s">
        <v>28</v>
      </c>
      <c r="F193" s="4">
        <v>2017</v>
      </c>
      <c r="G193" s="4">
        <v>91</v>
      </c>
      <c r="H193" s="4" t="s">
        <v>635</v>
      </c>
      <c r="I193" s="4">
        <v>2</v>
      </c>
      <c r="J193" s="4" t="s">
        <v>30</v>
      </c>
      <c r="K193" s="4" t="s">
        <v>67</v>
      </c>
      <c r="L193" s="4" t="s">
        <v>32</v>
      </c>
      <c r="M193" s="4" t="s">
        <v>424</v>
      </c>
      <c r="N193" s="4" t="s">
        <v>636</v>
      </c>
      <c r="O193" s="4" t="s">
        <v>637</v>
      </c>
      <c r="P193" s="4" t="s">
        <v>642</v>
      </c>
      <c r="Q193" s="4" t="s">
        <v>639</v>
      </c>
      <c r="R193" s="4" t="s">
        <v>587</v>
      </c>
      <c r="S193" s="4">
        <v>100</v>
      </c>
      <c r="T193" s="4" t="s">
        <v>584</v>
      </c>
      <c r="U193" s="4" t="s">
        <v>75</v>
      </c>
      <c r="V193" s="4" t="s">
        <v>643</v>
      </c>
      <c r="W193" s="4" t="s">
        <v>42</v>
      </c>
      <c r="X193" s="4" t="s">
        <v>43</v>
      </c>
    </row>
    <row r="194" spans="1:24" x14ac:dyDescent="0.25">
      <c r="A194" s="3">
        <v>192</v>
      </c>
      <c r="B194" s="4" t="s">
        <v>65</v>
      </c>
      <c r="C194" s="4" t="s">
        <v>26</v>
      </c>
      <c r="D194" s="4" t="s">
        <v>27</v>
      </c>
      <c r="E194" s="4" t="s">
        <v>28</v>
      </c>
      <c r="F194" s="4">
        <v>2017</v>
      </c>
      <c r="G194" s="4">
        <v>91</v>
      </c>
      <c r="H194" s="4" t="s">
        <v>644</v>
      </c>
      <c r="I194" s="4">
        <v>1</v>
      </c>
      <c r="J194" s="4" t="s">
        <v>30</v>
      </c>
      <c r="K194" s="4" t="s">
        <v>67</v>
      </c>
      <c r="L194" s="4" t="s">
        <v>32</v>
      </c>
      <c r="M194" s="4" t="s">
        <v>424</v>
      </c>
      <c r="N194" s="4" t="s">
        <v>645</v>
      </c>
      <c r="O194" s="4" t="s">
        <v>646</v>
      </c>
      <c r="P194" s="4" t="s">
        <v>647</v>
      </c>
      <c r="Q194" s="4" t="s">
        <v>648</v>
      </c>
      <c r="R194" s="4" t="s">
        <v>649</v>
      </c>
      <c r="S194" s="4">
        <v>1</v>
      </c>
      <c r="T194" s="4" t="s">
        <v>650</v>
      </c>
      <c r="U194" s="4" t="s">
        <v>75</v>
      </c>
      <c r="V194" s="4" t="s">
        <v>482</v>
      </c>
      <c r="W194" s="4" t="s">
        <v>42</v>
      </c>
      <c r="X194" s="4" t="s">
        <v>43</v>
      </c>
    </row>
    <row r="195" spans="1:24" x14ac:dyDescent="0.25">
      <c r="A195" s="3">
        <v>193</v>
      </c>
      <c r="B195" s="4" t="s">
        <v>65</v>
      </c>
      <c r="C195" s="4" t="s">
        <v>26</v>
      </c>
      <c r="D195" s="4" t="s">
        <v>27</v>
      </c>
      <c r="E195" s="4" t="s">
        <v>28</v>
      </c>
      <c r="F195" s="4">
        <v>2017</v>
      </c>
      <c r="G195" s="4">
        <v>91</v>
      </c>
      <c r="H195" s="4" t="s">
        <v>644</v>
      </c>
      <c r="I195" s="4">
        <v>2</v>
      </c>
      <c r="J195" s="4" t="s">
        <v>30</v>
      </c>
      <c r="K195" s="4" t="s">
        <v>67</v>
      </c>
      <c r="L195" s="4" t="s">
        <v>32</v>
      </c>
      <c r="M195" s="4" t="s">
        <v>424</v>
      </c>
      <c r="N195" s="4" t="s">
        <v>645</v>
      </c>
      <c r="O195" s="4" t="s">
        <v>651</v>
      </c>
      <c r="P195" s="4" t="s">
        <v>652</v>
      </c>
      <c r="Q195" s="4" t="s">
        <v>653</v>
      </c>
      <c r="R195" s="4" t="s">
        <v>654</v>
      </c>
      <c r="S195" s="4">
        <v>1</v>
      </c>
      <c r="T195" s="4" t="s">
        <v>655</v>
      </c>
      <c r="U195" s="4" t="s">
        <v>75</v>
      </c>
      <c r="V195" s="4" t="s">
        <v>656</v>
      </c>
      <c r="W195" s="4" t="s">
        <v>42</v>
      </c>
      <c r="X195" s="4" t="s">
        <v>442</v>
      </c>
    </row>
    <row r="196" spans="1:24" x14ac:dyDescent="0.25">
      <c r="A196" s="3">
        <v>194</v>
      </c>
      <c r="B196" s="4" t="s">
        <v>65</v>
      </c>
      <c r="C196" s="4" t="s">
        <v>26</v>
      </c>
      <c r="D196" s="4" t="s">
        <v>27</v>
      </c>
      <c r="E196" s="4" t="s">
        <v>28</v>
      </c>
      <c r="F196" s="4">
        <v>2017</v>
      </c>
      <c r="G196" s="4">
        <v>91</v>
      </c>
      <c r="H196" s="4" t="s">
        <v>657</v>
      </c>
      <c r="I196" s="4">
        <v>1</v>
      </c>
      <c r="J196" s="4" t="s">
        <v>30</v>
      </c>
      <c r="K196" s="4" t="s">
        <v>67</v>
      </c>
      <c r="L196" s="4" t="s">
        <v>32</v>
      </c>
      <c r="M196" s="4" t="s">
        <v>424</v>
      </c>
      <c r="N196" s="4" t="s">
        <v>658</v>
      </c>
      <c r="O196" s="4" t="s">
        <v>659</v>
      </c>
      <c r="P196" s="4" t="s">
        <v>660</v>
      </c>
      <c r="Q196" s="4" t="s">
        <v>661</v>
      </c>
      <c r="R196" s="4" t="s">
        <v>662</v>
      </c>
      <c r="S196" s="4">
        <v>1</v>
      </c>
      <c r="T196" s="4" t="s">
        <v>363</v>
      </c>
      <c r="U196" s="4" t="s">
        <v>75</v>
      </c>
      <c r="V196" s="4" t="s">
        <v>76</v>
      </c>
      <c r="W196" s="4" t="s">
        <v>42</v>
      </c>
      <c r="X196" s="4" t="s">
        <v>43</v>
      </c>
    </row>
    <row r="197" spans="1:24" x14ac:dyDescent="0.25">
      <c r="A197" s="3">
        <v>195</v>
      </c>
      <c r="B197" s="4" t="s">
        <v>65</v>
      </c>
      <c r="C197" s="4" t="s">
        <v>26</v>
      </c>
      <c r="D197" s="4" t="s">
        <v>27</v>
      </c>
      <c r="E197" s="4" t="s">
        <v>28</v>
      </c>
      <c r="F197" s="4">
        <v>2017</v>
      </c>
      <c r="G197" s="4">
        <v>91</v>
      </c>
      <c r="H197" s="4" t="s">
        <v>657</v>
      </c>
      <c r="I197" s="4">
        <v>2</v>
      </c>
      <c r="J197" s="4" t="s">
        <v>30</v>
      </c>
      <c r="K197" s="4" t="s">
        <v>67</v>
      </c>
      <c r="L197" s="4" t="s">
        <v>32</v>
      </c>
      <c r="M197" s="4" t="s">
        <v>424</v>
      </c>
      <c r="N197" s="4" t="s">
        <v>658</v>
      </c>
      <c r="O197" s="4" t="s">
        <v>659</v>
      </c>
      <c r="P197" s="4" t="s">
        <v>663</v>
      </c>
      <c r="Q197" s="4" t="s">
        <v>664</v>
      </c>
      <c r="R197" s="4" t="s">
        <v>665</v>
      </c>
      <c r="S197" s="4">
        <v>100</v>
      </c>
      <c r="T197" s="4" t="s">
        <v>363</v>
      </c>
      <c r="U197" s="4" t="s">
        <v>75</v>
      </c>
      <c r="V197" s="4" t="s">
        <v>666</v>
      </c>
      <c r="W197" s="4" t="s">
        <v>42</v>
      </c>
      <c r="X197" s="4" t="s">
        <v>442</v>
      </c>
    </row>
    <row r="198" spans="1:24" x14ac:dyDescent="0.25">
      <c r="A198" s="3">
        <v>196</v>
      </c>
      <c r="B198" s="4" t="s">
        <v>87</v>
      </c>
      <c r="C198" s="4" t="s">
        <v>26</v>
      </c>
      <c r="D198" s="4" t="s">
        <v>27</v>
      </c>
      <c r="E198" s="4" t="s">
        <v>28</v>
      </c>
      <c r="F198" s="4">
        <v>2016</v>
      </c>
      <c r="G198" s="4">
        <v>119</v>
      </c>
      <c r="H198" s="4" t="s">
        <v>667</v>
      </c>
      <c r="I198" s="4">
        <v>1</v>
      </c>
      <c r="J198" s="4" t="s">
        <v>30</v>
      </c>
      <c r="K198" s="4" t="s">
        <v>67</v>
      </c>
      <c r="L198" s="4" t="s">
        <v>32</v>
      </c>
      <c r="M198" s="4" t="s">
        <v>424</v>
      </c>
      <c r="N198" s="4" t="s">
        <v>668</v>
      </c>
      <c r="O198" s="4" t="s">
        <v>89</v>
      </c>
      <c r="P198" s="4" t="s">
        <v>547</v>
      </c>
      <c r="Q198" s="4" t="s">
        <v>91</v>
      </c>
      <c r="R198" s="4" t="s">
        <v>528</v>
      </c>
      <c r="S198" s="4">
        <v>100</v>
      </c>
      <c r="T198" s="4" t="s">
        <v>529</v>
      </c>
      <c r="U198" s="4" t="s">
        <v>94</v>
      </c>
      <c r="V198" s="4" t="s">
        <v>95</v>
      </c>
      <c r="W198" s="4" t="s">
        <v>42</v>
      </c>
      <c r="X198" s="4" t="s">
        <v>43</v>
      </c>
    </row>
    <row r="199" spans="1:24" x14ac:dyDescent="0.25">
      <c r="A199" s="3">
        <v>197</v>
      </c>
      <c r="B199" s="4" t="s">
        <v>87</v>
      </c>
      <c r="C199" s="4" t="s">
        <v>26</v>
      </c>
      <c r="D199" s="4" t="s">
        <v>27</v>
      </c>
      <c r="E199" s="4" t="s">
        <v>28</v>
      </c>
      <c r="F199" s="4">
        <v>2016</v>
      </c>
      <c r="G199" s="4">
        <v>119</v>
      </c>
      <c r="H199" s="4" t="s">
        <v>667</v>
      </c>
      <c r="I199" s="4">
        <v>2</v>
      </c>
      <c r="J199" s="4" t="s">
        <v>30</v>
      </c>
      <c r="K199" s="4" t="s">
        <v>67</v>
      </c>
      <c r="L199" s="4" t="s">
        <v>32</v>
      </c>
      <c r="M199" s="4" t="s">
        <v>424</v>
      </c>
      <c r="N199" s="4" t="s">
        <v>668</v>
      </c>
      <c r="O199" s="4" t="s">
        <v>96</v>
      </c>
      <c r="P199" s="4" t="s">
        <v>530</v>
      </c>
      <c r="Q199" s="4" t="s">
        <v>98</v>
      </c>
      <c r="R199" s="4" t="s">
        <v>99</v>
      </c>
      <c r="S199" s="4">
        <v>80</v>
      </c>
      <c r="T199" s="4" t="s">
        <v>529</v>
      </c>
      <c r="U199" s="4" t="s">
        <v>94</v>
      </c>
      <c r="V199" s="4" t="s">
        <v>532</v>
      </c>
      <c r="W199" s="4" t="s">
        <v>42</v>
      </c>
      <c r="X199" s="4" t="s">
        <v>43</v>
      </c>
    </row>
    <row r="200" spans="1:24" x14ac:dyDescent="0.25">
      <c r="A200" s="3">
        <v>198</v>
      </c>
      <c r="B200" s="4" t="s">
        <v>87</v>
      </c>
      <c r="C200" s="4" t="s">
        <v>26</v>
      </c>
      <c r="D200" s="4" t="s">
        <v>27</v>
      </c>
      <c r="E200" s="4" t="s">
        <v>28</v>
      </c>
      <c r="F200" s="4">
        <v>2016</v>
      </c>
      <c r="G200" s="4">
        <v>119</v>
      </c>
      <c r="H200" s="4" t="s">
        <v>669</v>
      </c>
      <c r="I200" s="4">
        <v>1</v>
      </c>
      <c r="J200" s="4" t="s">
        <v>30</v>
      </c>
      <c r="K200" s="4" t="s">
        <v>67</v>
      </c>
      <c r="L200" s="4" t="s">
        <v>32</v>
      </c>
      <c r="M200" s="4" t="s">
        <v>424</v>
      </c>
      <c r="N200" s="4" t="s">
        <v>670</v>
      </c>
      <c r="O200" s="4" t="s">
        <v>429</v>
      </c>
      <c r="P200" s="4" t="s">
        <v>671</v>
      </c>
      <c r="Q200" s="4" t="s">
        <v>91</v>
      </c>
      <c r="R200" s="4" t="s">
        <v>528</v>
      </c>
      <c r="S200" s="4">
        <v>100</v>
      </c>
      <c r="T200" s="4" t="s">
        <v>529</v>
      </c>
      <c r="U200" s="4" t="s">
        <v>94</v>
      </c>
      <c r="V200" s="4" t="s">
        <v>532</v>
      </c>
      <c r="W200" s="4" t="s">
        <v>42</v>
      </c>
      <c r="X200" s="4" t="s">
        <v>43</v>
      </c>
    </row>
    <row r="201" spans="1:24" x14ac:dyDescent="0.25">
      <c r="A201" s="3">
        <v>199</v>
      </c>
      <c r="B201" s="4" t="s">
        <v>87</v>
      </c>
      <c r="C201" s="4" t="s">
        <v>26</v>
      </c>
      <c r="D201" s="4" t="s">
        <v>27</v>
      </c>
      <c r="E201" s="4" t="s">
        <v>28</v>
      </c>
      <c r="F201" s="4">
        <v>2016</v>
      </c>
      <c r="G201" s="4">
        <v>119</v>
      </c>
      <c r="H201" s="4" t="s">
        <v>669</v>
      </c>
      <c r="I201" s="4">
        <v>2</v>
      </c>
      <c r="J201" s="4" t="s">
        <v>30</v>
      </c>
      <c r="K201" s="4" t="s">
        <v>67</v>
      </c>
      <c r="L201" s="4" t="s">
        <v>32</v>
      </c>
      <c r="M201" s="4" t="s">
        <v>424</v>
      </c>
      <c r="N201" s="4" t="s">
        <v>670</v>
      </c>
      <c r="O201" s="4" t="s">
        <v>426</v>
      </c>
      <c r="P201" s="4" t="s">
        <v>535</v>
      </c>
      <c r="Q201" s="4" t="s">
        <v>98</v>
      </c>
      <c r="R201" s="4" t="s">
        <v>99</v>
      </c>
      <c r="S201" s="4">
        <v>80</v>
      </c>
      <c r="T201" s="4" t="s">
        <v>529</v>
      </c>
      <c r="U201" s="4" t="s">
        <v>94</v>
      </c>
      <c r="V201" s="4" t="s">
        <v>532</v>
      </c>
      <c r="W201" s="4" t="s">
        <v>42</v>
      </c>
      <c r="X201" s="4" t="s">
        <v>43</v>
      </c>
    </row>
    <row r="202" spans="1:24" x14ac:dyDescent="0.25">
      <c r="A202" s="3">
        <v>200</v>
      </c>
      <c r="B202" s="4" t="s">
        <v>87</v>
      </c>
      <c r="C202" s="4" t="s">
        <v>26</v>
      </c>
      <c r="D202" s="4" t="s">
        <v>27</v>
      </c>
      <c r="E202" s="4" t="s">
        <v>28</v>
      </c>
      <c r="F202" s="4">
        <v>2016</v>
      </c>
      <c r="G202" s="4">
        <v>119</v>
      </c>
      <c r="H202" s="4" t="s">
        <v>669</v>
      </c>
      <c r="I202" s="4">
        <v>3</v>
      </c>
      <c r="J202" s="4" t="s">
        <v>30</v>
      </c>
      <c r="K202" s="4" t="s">
        <v>67</v>
      </c>
      <c r="L202" s="4" t="s">
        <v>32</v>
      </c>
      <c r="M202" s="4" t="s">
        <v>424</v>
      </c>
      <c r="N202" s="4" t="s">
        <v>670</v>
      </c>
      <c r="O202" s="4" t="s">
        <v>89</v>
      </c>
      <c r="P202" s="4" t="s">
        <v>90</v>
      </c>
      <c r="Q202" s="4" t="s">
        <v>91</v>
      </c>
      <c r="R202" s="4" t="s">
        <v>92</v>
      </c>
      <c r="S202" s="4">
        <v>1</v>
      </c>
      <c r="T202" s="4" t="s">
        <v>93</v>
      </c>
      <c r="U202" s="4" t="s">
        <v>94</v>
      </c>
      <c r="V202" s="4" t="s">
        <v>95</v>
      </c>
      <c r="W202" s="4" t="s">
        <v>42</v>
      </c>
      <c r="X202" s="4" t="s">
        <v>43</v>
      </c>
    </row>
    <row r="203" spans="1:24" x14ac:dyDescent="0.25">
      <c r="A203" s="3">
        <v>201</v>
      </c>
      <c r="B203" s="4" t="s">
        <v>87</v>
      </c>
      <c r="C203" s="4" t="s">
        <v>26</v>
      </c>
      <c r="D203" s="4" t="s">
        <v>27</v>
      </c>
      <c r="E203" s="4" t="s">
        <v>28</v>
      </c>
      <c r="F203" s="4">
        <v>2016</v>
      </c>
      <c r="G203" s="4">
        <v>119</v>
      </c>
      <c r="H203" s="4" t="s">
        <v>669</v>
      </c>
      <c r="I203" s="4">
        <v>4</v>
      </c>
      <c r="J203" s="4" t="s">
        <v>30</v>
      </c>
      <c r="K203" s="4" t="s">
        <v>67</v>
      </c>
      <c r="L203" s="4" t="s">
        <v>32</v>
      </c>
      <c r="M203" s="4" t="s">
        <v>424</v>
      </c>
      <c r="N203" s="4" t="s">
        <v>670</v>
      </c>
      <c r="O203" s="4" t="s">
        <v>96</v>
      </c>
      <c r="P203" s="4" t="s">
        <v>97</v>
      </c>
      <c r="Q203" s="4" t="s">
        <v>98</v>
      </c>
      <c r="R203" s="4" t="s">
        <v>99</v>
      </c>
      <c r="S203" s="4">
        <v>0.8</v>
      </c>
      <c r="T203" s="4" t="s">
        <v>93</v>
      </c>
      <c r="U203" s="4" t="s">
        <v>94</v>
      </c>
      <c r="V203" s="4" t="s">
        <v>100</v>
      </c>
      <c r="W203" s="4" t="s">
        <v>42</v>
      </c>
      <c r="X203" s="4" t="s">
        <v>43</v>
      </c>
    </row>
    <row r="204" spans="1:24" x14ac:dyDescent="0.25">
      <c r="A204" s="3">
        <v>202</v>
      </c>
      <c r="B204" s="4" t="s">
        <v>65</v>
      </c>
      <c r="C204" s="4" t="s">
        <v>26</v>
      </c>
      <c r="D204" s="4" t="s">
        <v>27</v>
      </c>
      <c r="E204" s="4" t="s">
        <v>28</v>
      </c>
      <c r="F204" s="4">
        <v>2017</v>
      </c>
      <c r="G204" s="4">
        <v>91</v>
      </c>
      <c r="H204" s="4" t="s">
        <v>669</v>
      </c>
      <c r="I204" s="4">
        <v>1</v>
      </c>
      <c r="J204" s="4" t="s">
        <v>30</v>
      </c>
      <c r="K204" s="4" t="s">
        <v>67</v>
      </c>
      <c r="L204" s="4" t="s">
        <v>32</v>
      </c>
      <c r="M204" s="4" t="s">
        <v>424</v>
      </c>
      <c r="N204" s="4" t="s">
        <v>672</v>
      </c>
      <c r="O204" s="4" t="s">
        <v>673</v>
      </c>
      <c r="P204" s="4" t="s">
        <v>674</v>
      </c>
      <c r="Q204" s="4" t="s">
        <v>675</v>
      </c>
      <c r="R204" s="4" t="s">
        <v>676</v>
      </c>
      <c r="S204" s="4">
        <v>100</v>
      </c>
      <c r="T204" s="4" t="s">
        <v>677</v>
      </c>
      <c r="U204" s="4" t="s">
        <v>75</v>
      </c>
      <c r="V204" s="4" t="s">
        <v>678</v>
      </c>
      <c r="W204" s="4" t="s">
        <v>42</v>
      </c>
      <c r="X204" s="4" t="s">
        <v>43</v>
      </c>
    </row>
    <row r="205" spans="1:24" x14ac:dyDescent="0.25">
      <c r="A205" s="3">
        <v>203</v>
      </c>
      <c r="B205" s="4" t="s">
        <v>65</v>
      </c>
      <c r="C205" s="4" t="s">
        <v>26</v>
      </c>
      <c r="D205" s="4" t="s">
        <v>27</v>
      </c>
      <c r="E205" s="4" t="s">
        <v>28</v>
      </c>
      <c r="F205" s="4">
        <v>2017</v>
      </c>
      <c r="G205" s="4">
        <v>91</v>
      </c>
      <c r="H205" s="4" t="s">
        <v>679</v>
      </c>
      <c r="I205" s="4">
        <v>1</v>
      </c>
      <c r="J205" s="4" t="s">
        <v>30</v>
      </c>
      <c r="K205" s="4" t="s">
        <v>67</v>
      </c>
      <c r="L205" s="4" t="s">
        <v>32</v>
      </c>
      <c r="M205" s="4" t="s">
        <v>424</v>
      </c>
      <c r="N205" s="4" t="s">
        <v>680</v>
      </c>
      <c r="O205" s="4" t="s">
        <v>681</v>
      </c>
      <c r="P205" s="4" t="s">
        <v>682</v>
      </c>
      <c r="Q205" s="4" t="s">
        <v>683</v>
      </c>
      <c r="R205" s="4" t="s">
        <v>684</v>
      </c>
      <c r="S205" s="4">
        <v>100</v>
      </c>
      <c r="T205" s="4" t="s">
        <v>677</v>
      </c>
      <c r="U205" s="4" t="s">
        <v>75</v>
      </c>
      <c r="V205" s="4" t="s">
        <v>76</v>
      </c>
      <c r="W205" s="4" t="s">
        <v>42</v>
      </c>
      <c r="X205" s="4" t="s">
        <v>442</v>
      </c>
    </row>
    <row r="206" spans="1:24" x14ac:dyDescent="0.25">
      <c r="A206" s="3">
        <v>204</v>
      </c>
      <c r="B206" s="4" t="s">
        <v>87</v>
      </c>
      <c r="C206" s="4" t="s">
        <v>26</v>
      </c>
      <c r="D206" s="4" t="s">
        <v>27</v>
      </c>
      <c r="E206" s="4" t="s">
        <v>28</v>
      </c>
      <c r="F206" s="4">
        <v>2016</v>
      </c>
      <c r="G206" s="4">
        <v>119</v>
      </c>
      <c r="H206" s="4" t="s">
        <v>679</v>
      </c>
      <c r="I206" s="4">
        <v>1</v>
      </c>
      <c r="J206" s="4" t="s">
        <v>30</v>
      </c>
      <c r="K206" s="4" t="s">
        <v>67</v>
      </c>
      <c r="L206" s="4" t="s">
        <v>32</v>
      </c>
      <c r="M206" s="4" t="s">
        <v>424</v>
      </c>
      <c r="N206" s="4" t="s">
        <v>685</v>
      </c>
      <c r="O206" s="4" t="s">
        <v>686</v>
      </c>
      <c r="P206" s="4" t="s">
        <v>687</v>
      </c>
      <c r="Q206" s="4" t="s">
        <v>688</v>
      </c>
      <c r="R206" s="4" t="s">
        <v>689</v>
      </c>
      <c r="S206" s="4">
        <v>100</v>
      </c>
      <c r="T206" s="4" t="s">
        <v>634</v>
      </c>
      <c r="U206" s="4" t="s">
        <v>331</v>
      </c>
      <c r="V206" s="4" t="s">
        <v>532</v>
      </c>
      <c r="W206" s="4" t="s">
        <v>42</v>
      </c>
      <c r="X206" s="4" t="s">
        <v>43</v>
      </c>
    </row>
    <row r="207" spans="1:24" x14ac:dyDescent="0.25">
      <c r="A207" s="3">
        <v>205</v>
      </c>
      <c r="B207" s="4" t="s">
        <v>87</v>
      </c>
      <c r="C207" s="4" t="s">
        <v>26</v>
      </c>
      <c r="D207" s="4" t="s">
        <v>27</v>
      </c>
      <c r="E207" s="4" t="s">
        <v>28</v>
      </c>
      <c r="F207" s="4">
        <v>2016</v>
      </c>
      <c r="G207" s="4">
        <v>119</v>
      </c>
      <c r="H207" s="4" t="s">
        <v>690</v>
      </c>
      <c r="I207" s="4">
        <v>1</v>
      </c>
      <c r="J207" s="4" t="s">
        <v>30</v>
      </c>
      <c r="K207" s="4" t="s">
        <v>67</v>
      </c>
      <c r="L207" s="4" t="s">
        <v>32</v>
      </c>
      <c r="M207" s="4" t="s">
        <v>424</v>
      </c>
      <c r="N207" s="4" t="s">
        <v>691</v>
      </c>
      <c r="O207" s="4" t="s">
        <v>429</v>
      </c>
      <c r="P207" s="4" t="s">
        <v>692</v>
      </c>
      <c r="Q207" s="4" t="s">
        <v>688</v>
      </c>
      <c r="R207" s="4" t="s">
        <v>693</v>
      </c>
      <c r="S207" s="4">
        <v>100</v>
      </c>
      <c r="T207" s="4" t="s">
        <v>634</v>
      </c>
      <c r="U207" s="4" t="s">
        <v>94</v>
      </c>
      <c r="V207" s="4" t="s">
        <v>532</v>
      </c>
      <c r="W207" s="4" t="s">
        <v>42</v>
      </c>
      <c r="X207" s="4" t="s">
        <v>333</v>
      </c>
    </row>
    <row r="208" spans="1:24" x14ac:dyDescent="0.25">
      <c r="A208" s="3">
        <v>206</v>
      </c>
      <c r="B208" s="4" t="s">
        <v>87</v>
      </c>
      <c r="C208" s="4" t="s">
        <v>26</v>
      </c>
      <c r="D208" s="4" t="s">
        <v>27</v>
      </c>
      <c r="E208" s="4" t="s">
        <v>28</v>
      </c>
      <c r="F208" s="4">
        <v>2016</v>
      </c>
      <c r="G208" s="4">
        <v>119</v>
      </c>
      <c r="H208" s="4" t="s">
        <v>690</v>
      </c>
      <c r="I208" s="4">
        <v>2</v>
      </c>
      <c r="J208" s="4" t="s">
        <v>30</v>
      </c>
      <c r="K208" s="4" t="s">
        <v>67</v>
      </c>
      <c r="L208" s="4" t="s">
        <v>32</v>
      </c>
      <c r="M208" s="4" t="s">
        <v>424</v>
      </c>
      <c r="N208" s="4" t="s">
        <v>691</v>
      </c>
      <c r="O208" s="4" t="s">
        <v>426</v>
      </c>
      <c r="P208" s="4" t="s">
        <v>694</v>
      </c>
      <c r="Q208" s="4" t="s">
        <v>695</v>
      </c>
      <c r="R208" s="4" t="s">
        <v>696</v>
      </c>
      <c r="S208" s="4">
        <v>100</v>
      </c>
      <c r="T208" s="4" t="s">
        <v>634</v>
      </c>
      <c r="U208" s="4" t="s">
        <v>94</v>
      </c>
      <c r="V208" s="4" t="s">
        <v>532</v>
      </c>
      <c r="W208" s="4" t="s">
        <v>42</v>
      </c>
      <c r="X208" s="4" t="s">
        <v>43</v>
      </c>
    </row>
    <row r="209" spans="1:24" x14ac:dyDescent="0.25">
      <c r="A209" s="3">
        <v>207</v>
      </c>
      <c r="B209" s="4" t="s">
        <v>87</v>
      </c>
      <c r="C209" s="4" t="s">
        <v>26</v>
      </c>
      <c r="D209" s="4" t="s">
        <v>27</v>
      </c>
      <c r="E209" s="4" t="s">
        <v>28</v>
      </c>
      <c r="F209" s="4">
        <v>2016</v>
      </c>
      <c r="G209" s="4">
        <v>119</v>
      </c>
      <c r="H209" s="4" t="s">
        <v>690</v>
      </c>
      <c r="I209" s="4">
        <v>3</v>
      </c>
      <c r="J209" s="4" t="s">
        <v>30</v>
      </c>
      <c r="K209" s="4" t="s">
        <v>67</v>
      </c>
      <c r="L209" s="4" t="s">
        <v>32</v>
      </c>
      <c r="M209" s="4" t="s">
        <v>424</v>
      </c>
      <c r="N209" s="4" t="s">
        <v>691</v>
      </c>
      <c r="O209" s="4" t="s">
        <v>89</v>
      </c>
      <c r="P209" s="4" t="s">
        <v>90</v>
      </c>
      <c r="Q209" s="4" t="s">
        <v>91</v>
      </c>
      <c r="R209" s="4" t="s">
        <v>92</v>
      </c>
      <c r="S209" s="4">
        <v>1</v>
      </c>
      <c r="T209" s="4" t="s">
        <v>93</v>
      </c>
      <c r="U209" s="4" t="s">
        <v>94</v>
      </c>
      <c r="V209" s="4" t="s">
        <v>95</v>
      </c>
      <c r="W209" s="4" t="s">
        <v>42</v>
      </c>
      <c r="X209" s="4" t="s">
        <v>43</v>
      </c>
    </row>
    <row r="210" spans="1:24" x14ac:dyDescent="0.25">
      <c r="A210" s="3">
        <v>208</v>
      </c>
      <c r="B210" s="4" t="s">
        <v>87</v>
      </c>
      <c r="C210" s="4" t="s">
        <v>26</v>
      </c>
      <c r="D210" s="4" t="s">
        <v>27</v>
      </c>
      <c r="E210" s="4" t="s">
        <v>28</v>
      </c>
      <c r="F210" s="4">
        <v>2016</v>
      </c>
      <c r="G210" s="4">
        <v>119</v>
      </c>
      <c r="H210" s="4" t="s">
        <v>690</v>
      </c>
      <c r="I210" s="4">
        <v>4</v>
      </c>
      <c r="J210" s="4" t="s">
        <v>30</v>
      </c>
      <c r="K210" s="4" t="s">
        <v>67</v>
      </c>
      <c r="L210" s="4" t="s">
        <v>32</v>
      </c>
      <c r="M210" s="4" t="s">
        <v>424</v>
      </c>
      <c r="N210" s="4" t="s">
        <v>691</v>
      </c>
      <c r="O210" s="4" t="s">
        <v>103</v>
      </c>
      <c r="P210" s="4" t="s">
        <v>104</v>
      </c>
      <c r="Q210" s="4" t="s">
        <v>105</v>
      </c>
      <c r="R210" s="4" t="s">
        <v>106</v>
      </c>
      <c r="S210" s="4">
        <v>1</v>
      </c>
      <c r="T210" s="4" t="s">
        <v>93</v>
      </c>
      <c r="U210" s="4" t="s">
        <v>94</v>
      </c>
      <c r="V210" s="4" t="s">
        <v>95</v>
      </c>
      <c r="W210" s="4" t="s">
        <v>42</v>
      </c>
      <c r="X210" s="4" t="s">
        <v>333</v>
      </c>
    </row>
    <row r="211" spans="1:24" x14ac:dyDescent="0.25">
      <c r="A211" s="3">
        <v>209</v>
      </c>
      <c r="B211" s="4" t="s">
        <v>87</v>
      </c>
      <c r="C211" s="4" t="s">
        <v>26</v>
      </c>
      <c r="D211" s="4" t="s">
        <v>27</v>
      </c>
      <c r="E211" s="4" t="s">
        <v>28</v>
      </c>
      <c r="F211" s="4">
        <v>2016</v>
      </c>
      <c r="G211" s="4">
        <v>119</v>
      </c>
      <c r="H211" s="4" t="s">
        <v>690</v>
      </c>
      <c r="I211" s="4">
        <v>5</v>
      </c>
      <c r="J211" s="4" t="s">
        <v>30</v>
      </c>
      <c r="K211" s="4" t="s">
        <v>67</v>
      </c>
      <c r="L211" s="4" t="s">
        <v>32</v>
      </c>
      <c r="M211" s="4" t="s">
        <v>424</v>
      </c>
      <c r="N211" s="4" t="s">
        <v>691</v>
      </c>
      <c r="O211" s="4" t="s">
        <v>697</v>
      </c>
      <c r="P211" s="4" t="s">
        <v>698</v>
      </c>
      <c r="Q211" s="4" t="s">
        <v>695</v>
      </c>
      <c r="R211" s="4" t="s">
        <v>699</v>
      </c>
      <c r="S211" s="4">
        <v>1</v>
      </c>
      <c r="T211" s="4" t="s">
        <v>133</v>
      </c>
      <c r="U211" s="4" t="s">
        <v>331</v>
      </c>
      <c r="V211" s="4" t="s">
        <v>700</v>
      </c>
      <c r="W211" s="4" t="s">
        <v>42</v>
      </c>
      <c r="X211" s="4" t="s">
        <v>333</v>
      </c>
    </row>
    <row r="212" spans="1:24" x14ac:dyDescent="0.25">
      <c r="A212" s="3">
        <v>210</v>
      </c>
      <c r="B212" s="4" t="s">
        <v>87</v>
      </c>
      <c r="C212" s="4" t="s">
        <v>26</v>
      </c>
      <c r="D212" s="4" t="s">
        <v>27</v>
      </c>
      <c r="E212" s="4" t="s">
        <v>28</v>
      </c>
      <c r="F212" s="4">
        <v>2016</v>
      </c>
      <c r="G212" s="4">
        <v>119</v>
      </c>
      <c r="H212" s="4" t="s">
        <v>701</v>
      </c>
      <c r="I212" s="4">
        <v>1</v>
      </c>
      <c r="J212" s="4" t="s">
        <v>30</v>
      </c>
      <c r="K212" s="4" t="s">
        <v>67</v>
      </c>
      <c r="L212" s="4" t="s">
        <v>32</v>
      </c>
      <c r="M212" s="4" t="s">
        <v>424</v>
      </c>
      <c r="N212" s="4" t="s">
        <v>702</v>
      </c>
      <c r="O212" s="4" t="s">
        <v>703</v>
      </c>
      <c r="P212" s="4" t="s">
        <v>704</v>
      </c>
      <c r="Q212" s="4" t="s">
        <v>705</v>
      </c>
      <c r="R212" s="4" t="s">
        <v>706</v>
      </c>
      <c r="S212" s="4">
        <v>1</v>
      </c>
      <c r="T212" s="4" t="s">
        <v>440</v>
      </c>
      <c r="U212" s="4" t="s">
        <v>94</v>
      </c>
      <c r="V212" s="4" t="s">
        <v>521</v>
      </c>
      <c r="W212" s="4" t="s">
        <v>42</v>
      </c>
      <c r="X212" s="4" t="s">
        <v>43</v>
      </c>
    </row>
    <row r="213" spans="1:24" x14ac:dyDescent="0.25">
      <c r="A213" s="3">
        <v>211</v>
      </c>
      <c r="B213" s="4" t="s">
        <v>87</v>
      </c>
      <c r="C213" s="4" t="s">
        <v>26</v>
      </c>
      <c r="D213" s="4" t="s">
        <v>27</v>
      </c>
      <c r="E213" s="4" t="s">
        <v>28</v>
      </c>
      <c r="F213" s="4">
        <v>2016</v>
      </c>
      <c r="G213" s="4">
        <v>119</v>
      </c>
      <c r="H213" s="4" t="s">
        <v>701</v>
      </c>
      <c r="I213" s="4">
        <v>2</v>
      </c>
      <c r="J213" s="4" t="s">
        <v>30</v>
      </c>
      <c r="K213" s="4" t="s">
        <v>67</v>
      </c>
      <c r="L213" s="4" t="s">
        <v>32</v>
      </c>
      <c r="M213" s="4" t="s">
        <v>424</v>
      </c>
      <c r="N213" s="4" t="s">
        <v>702</v>
      </c>
      <c r="O213" s="4" t="s">
        <v>703</v>
      </c>
      <c r="P213" s="4" t="s">
        <v>707</v>
      </c>
      <c r="Q213" s="4" t="s">
        <v>708</v>
      </c>
      <c r="R213" s="4" t="s">
        <v>709</v>
      </c>
      <c r="S213" s="4">
        <v>4100</v>
      </c>
      <c r="T213" s="4" t="s">
        <v>440</v>
      </c>
      <c r="U213" s="4" t="s">
        <v>95</v>
      </c>
      <c r="V213" s="4" t="s">
        <v>710</v>
      </c>
      <c r="W213" s="4" t="s">
        <v>42</v>
      </c>
      <c r="X213" s="4" t="s">
        <v>43</v>
      </c>
    </row>
    <row r="214" spans="1:24" x14ac:dyDescent="0.25">
      <c r="A214" s="3">
        <v>212</v>
      </c>
      <c r="B214" s="4" t="s">
        <v>65</v>
      </c>
      <c r="C214" s="4" t="s">
        <v>26</v>
      </c>
      <c r="D214" s="4" t="s">
        <v>27</v>
      </c>
      <c r="E214" s="4" t="s">
        <v>28</v>
      </c>
      <c r="F214" s="4">
        <v>2017</v>
      </c>
      <c r="G214" s="4">
        <v>91</v>
      </c>
      <c r="H214" s="4" t="s">
        <v>701</v>
      </c>
      <c r="I214" s="4">
        <v>1</v>
      </c>
      <c r="J214" s="4" t="s">
        <v>30</v>
      </c>
      <c r="K214" s="4" t="s">
        <v>67</v>
      </c>
      <c r="L214" s="4" t="s">
        <v>32</v>
      </c>
      <c r="M214" s="4" t="s">
        <v>424</v>
      </c>
      <c r="N214" s="4" t="s">
        <v>711</v>
      </c>
      <c r="O214" s="4" t="s">
        <v>712</v>
      </c>
      <c r="P214" s="4" t="s">
        <v>713</v>
      </c>
      <c r="Q214" s="4" t="s">
        <v>714</v>
      </c>
      <c r="R214" s="4" t="s">
        <v>715</v>
      </c>
      <c r="S214" s="4">
        <v>100</v>
      </c>
      <c r="T214" s="4" t="s">
        <v>74</v>
      </c>
      <c r="U214" s="4" t="s">
        <v>75</v>
      </c>
      <c r="V214" s="4" t="s">
        <v>76</v>
      </c>
      <c r="W214" s="4" t="s">
        <v>42</v>
      </c>
      <c r="X214" s="4" t="s">
        <v>43</v>
      </c>
    </row>
    <row r="215" spans="1:24" x14ac:dyDescent="0.25">
      <c r="A215" s="3">
        <v>213</v>
      </c>
      <c r="B215" s="4" t="s">
        <v>65</v>
      </c>
      <c r="C215" s="4" t="s">
        <v>26</v>
      </c>
      <c r="D215" s="4" t="s">
        <v>27</v>
      </c>
      <c r="E215" s="4" t="s">
        <v>28</v>
      </c>
      <c r="F215" s="4">
        <v>2017</v>
      </c>
      <c r="G215" s="4">
        <v>91</v>
      </c>
      <c r="H215" s="4" t="s">
        <v>701</v>
      </c>
      <c r="I215" s="4">
        <v>2</v>
      </c>
      <c r="J215" s="4" t="s">
        <v>30</v>
      </c>
      <c r="K215" s="4" t="s">
        <v>67</v>
      </c>
      <c r="L215" s="4" t="s">
        <v>32</v>
      </c>
      <c r="M215" s="4" t="s">
        <v>424</v>
      </c>
      <c r="N215" s="4" t="s">
        <v>711</v>
      </c>
      <c r="O215" s="4" t="s">
        <v>712</v>
      </c>
      <c r="P215" s="4" t="s">
        <v>716</v>
      </c>
      <c r="Q215" s="4" t="s">
        <v>717</v>
      </c>
      <c r="R215" s="4" t="s">
        <v>718</v>
      </c>
      <c r="S215" s="4">
        <v>100</v>
      </c>
      <c r="T215" s="4" t="s">
        <v>74</v>
      </c>
      <c r="U215" s="4" t="s">
        <v>75</v>
      </c>
      <c r="V215" s="4" t="s">
        <v>76</v>
      </c>
      <c r="W215" s="4" t="s">
        <v>42</v>
      </c>
      <c r="X215" s="4" t="s">
        <v>43</v>
      </c>
    </row>
    <row r="216" spans="1:24" x14ac:dyDescent="0.25">
      <c r="A216" s="3">
        <v>214</v>
      </c>
      <c r="B216" s="4" t="s">
        <v>65</v>
      </c>
      <c r="C216" s="4" t="s">
        <v>26</v>
      </c>
      <c r="D216" s="4" t="s">
        <v>27</v>
      </c>
      <c r="E216" s="4" t="s">
        <v>28</v>
      </c>
      <c r="F216" s="4">
        <v>2017</v>
      </c>
      <c r="G216" s="4">
        <v>91</v>
      </c>
      <c r="H216" s="4" t="s">
        <v>701</v>
      </c>
      <c r="I216" s="4">
        <v>3</v>
      </c>
      <c r="J216" s="4" t="s">
        <v>30</v>
      </c>
      <c r="K216" s="4" t="s">
        <v>67</v>
      </c>
      <c r="L216" s="4" t="s">
        <v>32</v>
      </c>
      <c r="M216" s="4" t="s">
        <v>424</v>
      </c>
      <c r="N216" s="4" t="s">
        <v>711</v>
      </c>
      <c r="O216" s="4" t="s">
        <v>712</v>
      </c>
      <c r="P216" s="4" t="s">
        <v>719</v>
      </c>
      <c r="Q216" s="4" t="s">
        <v>78</v>
      </c>
      <c r="R216" s="4" t="s">
        <v>79</v>
      </c>
      <c r="S216" s="4">
        <v>100</v>
      </c>
      <c r="T216" s="4" t="s">
        <v>74</v>
      </c>
      <c r="U216" s="4" t="s">
        <v>75</v>
      </c>
      <c r="V216" s="4" t="s">
        <v>76</v>
      </c>
      <c r="W216" s="4" t="s">
        <v>42</v>
      </c>
      <c r="X216" s="4" t="s">
        <v>43</v>
      </c>
    </row>
    <row r="217" spans="1:24" x14ac:dyDescent="0.25">
      <c r="A217" s="3">
        <v>215</v>
      </c>
      <c r="B217" s="4" t="s">
        <v>65</v>
      </c>
      <c r="C217" s="4" t="s">
        <v>26</v>
      </c>
      <c r="D217" s="4" t="s">
        <v>27</v>
      </c>
      <c r="E217" s="4" t="s">
        <v>28</v>
      </c>
      <c r="F217" s="4">
        <v>2017</v>
      </c>
      <c r="G217" s="4">
        <v>91</v>
      </c>
      <c r="H217" s="4" t="s">
        <v>701</v>
      </c>
      <c r="I217" s="4">
        <v>4</v>
      </c>
      <c r="J217" s="4" t="s">
        <v>30</v>
      </c>
      <c r="K217" s="4" t="s">
        <v>67</v>
      </c>
      <c r="L217" s="4" t="s">
        <v>32</v>
      </c>
      <c r="M217" s="4" t="s">
        <v>424</v>
      </c>
      <c r="N217" s="4" t="s">
        <v>711</v>
      </c>
      <c r="O217" s="4" t="s">
        <v>712</v>
      </c>
      <c r="P217" s="4" t="s">
        <v>720</v>
      </c>
      <c r="Q217" s="4" t="s">
        <v>81</v>
      </c>
      <c r="R217" s="4" t="s">
        <v>82</v>
      </c>
      <c r="S217" s="4">
        <v>1</v>
      </c>
      <c r="T217" s="4" t="s">
        <v>74</v>
      </c>
      <c r="U217" s="4" t="s">
        <v>75</v>
      </c>
      <c r="V217" s="4" t="s">
        <v>76</v>
      </c>
      <c r="W217" s="4" t="s">
        <v>42</v>
      </c>
      <c r="X217" s="4" t="s">
        <v>43</v>
      </c>
    </row>
    <row r="218" spans="1:24" x14ac:dyDescent="0.25">
      <c r="A218" s="3">
        <v>216</v>
      </c>
      <c r="B218" s="4" t="s">
        <v>65</v>
      </c>
      <c r="C218" s="4" t="s">
        <v>26</v>
      </c>
      <c r="D218" s="4" t="s">
        <v>27</v>
      </c>
      <c r="E218" s="4" t="s">
        <v>28</v>
      </c>
      <c r="F218" s="4">
        <v>2017</v>
      </c>
      <c r="G218" s="4">
        <v>91</v>
      </c>
      <c r="H218" s="4" t="s">
        <v>701</v>
      </c>
      <c r="I218" s="4">
        <v>5</v>
      </c>
      <c r="J218" s="4" t="s">
        <v>30</v>
      </c>
      <c r="K218" s="4" t="s">
        <v>67</v>
      </c>
      <c r="L218" s="4" t="s">
        <v>32</v>
      </c>
      <c r="M218" s="4" t="s">
        <v>424</v>
      </c>
      <c r="N218" s="4" t="s">
        <v>711</v>
      </c>
      <c r="O218" s="4" t="s">
        <v>712</v>
      </c>
      <c r="P218" s="4" t="s">
        <v>83</v>
      </c>
      <c r="Q218" s="4" t="s">
        <v>84</v>
      </c>
      <c r="R218" s="4" t="s">
        <v>84</v>
      </c>
      <c r="S218" s="4">
        <v>1</v>
      </c>
      <c r="T218" s="4" t="s">
        <v>74</v>
      </c>
      <c r="U218" s="4" t="s">
        <v>75</v>
      </c>
      <c r="V218" s="4" t="s">
        <v>76</v>
      </c>
      <c r="W218" s="4" t="s">
        <v>42</v>
      </c>
      <c r="X218" s="4" t="s">
        <v>43</v>
      </c>
    </row>
    <row r="219" spans="1:24" x14ac:dyDescent="0.25">
      <c r="A219" s="3">
        <v>217</v>
      </c>
      <c r="B219" s="4" t="s">
        <v>65</v>
      </c>
      <c r="C219" s="4" t="s">
        <v>26</v>
      </c>
      <c r="D219" s="4" t="s">
        <v>27</v>
      </c>
      <c r="E219" s="4" t="s">
        <v>28</v>
      </c>
      <c r="F219" s="4">
        <v>2017</v>
      </c>
      <c r="G219" s="4">
        <v>91</v>
      </c>
      <c r="H219" s="4" t="s">
        <v>701</v>
      </c>
      <c r="I219" s="4">
        <v>6</v>
      </c>
      <c r="J219" s="4" t="s">
        <v>30</v>
      </c>
      <c r="K219" s="4" t="s">
        <v>67</v>
      </c>
      <c r="L219" s="4" t="s">
        <v>32</v>
      </c>
      <c r="M219" s="4" t="s">
        <v>424</v>
      </c>
      <c r="N219" s="4" t="s">
        <v>711</v>
      </c>
      <c r="O219" s="4" t="s">
        <v>712</v>
      </c>
      <c r="P219" s="4" t="s">
        <v>85</v>
      </c>
      <c r="Q219" s="4" t="s">
        <v>86</v>
      </c>
      <c r="R219" s="4" t="s">
        <v>73</v>
      </c>
      <c r="S219" s="4">
        <v>100</v>
      </c>
      <c r="T219" s="4" t="s">
        <v>74</v>
      </c>
      <c r="U219" s="4" t="s">
        <v>75</v>
      </c>
      <c r="V219" s="4" t="s">
        <v>76</v>
      </c>
      <c r="W219" s="4" t="s">
        <v>42</v>
      </c>
      <c r="X219" s="4" t="s">
        <v>43</v>
      </c>
    </row>
    <row r="220" spans="1:24" x14ac:dyDescent="0.25">
      <c r="A220" s="3">
        <v>218</v>
      </c>
      <c r="B220" s="4" t="s">
        <v>65</v>
      </c>
      <c r="C220" s="4" t="s">
        <v>26</v>
      </c>
      <c r="D220" s="4" t="s">
        <v>27</v>
      </c>
      <c r="E220" s="4" t="s">
        <v>28</v>
      </c>
      <c r="F220" s="4">
        <v>2017</v>
      </c>
      <c r="G220" s="4">
        <v>91</v>
      </c>
      <c r="H220" s="4" t="s">
        <v>701</v>
      </c>
      <c r="I220" s="4">
        <v>7</v>
      </c>
      <c r="J220" s="4" t="s">
        <v>30</v>
      </c>
      <c r="K220" s="4" t="s">
        <v>67</v>
      </c>
      <c r="L220" s="4" t="s">
        <v>32</v>
      </c>
      <c r="M220" s="4" t="s">
        <v>424</v>
      </c>
      <c r="N220" s="4" t="s">
        <v>711</v>
      </c>
      <c r="O220" s="4" t="s">
        <v>712</v>
      </c>
      <c r="P220" s="4" t="s">
        <v>721</v>
      </c>
      <c r="Q220" s="4" t="s">
        <v>722</v>
      </c>
      <c r="R220" s="4" t="s">
        <v>723</v>
      </c>
      <c r="S220" s="4">
        <v>1</v>
      </c>
      <c r="T220" s="4" t="s">
        <v>74</v>
      </c>
      <c r="U220" s="4" t="s">
        <v>75</v>
      </c>
      <c r="V220" s="4" t="s">
        <v>76</v>
      </c>
      <c r="W220" s="4" t="s">
        <v>42</v>
      </c>
      <c r="X220" s="4" t="s">
        <v>43</v>
      </c>
    </row>
    <row r="221" spans="1:24" x14ac:dyDescent="0.25">
      <c r="A221" s="3">
        <v>219</v>
      </c>
      <c r="B221" s="4" t="s">
        <v>87</v>
      </c>
      <c r="C221" s="4" t="s">
        <v>26</v>
      </c>
      <c r="D221" s="4" t="s">
        <v>27</v>
      </c>
      <c r="E221" s="4" t="s">
        <v>28</v>
      </c>
      <c r="F221" s="4">
        <v>2016</v>
      </c>
      <c r="G221" s="4">
        <v>119</v>
      </c>
      <c r="H221" s="4" t="s">
        <v>724</v>
      </c>
      <c r="I221" s="4">
        <v>1</v>
      </c>
      <c r="J221" s="4" t="s">
        <v>30</v>
      </c>
      <c r="K221" s="4" t="s">
        <v>67</v>
      </c>
      <c r="L221" s="4" t="s">
        <v>32</v>
      </c>
      <c r="M221" s="4" t="s">
        <v>424</v>
      </c>
      <c r="N221" s="4" t="s">
        <v>725</v>
      </c>
      <c r="O221" s="4" t="s">
        <v>726</v>
      </c>
      <c r="P221" s="4" t="s">
        <v>727</v>
      </c>
      <c r="Q221" s="4" t="s">
        <v>728</v>
      </c>
      <c r="R221" s="4" t="s">
        <v>729</v>
      </c>
      <c r="S221" s="4">
        <v>4100</v>
      </c>
      <c r="T221" s="4" t="s">
        <v>440</v>
      </c>
      <c r="U221" s="4" t="s">
        <v>730</v>
      </c>
      <c r="V221" s="4" t="s">
        <v>398</v>
      </c>
      <c r="W221" s="4" t="s">
        <v>42</v>
      </c>
      <c r="X221" s="4" t="s">
        <v>43</v>
      </c>
    </row>
    <row r="222" spans="1:24" x14ac:dyDescent="0.25">
      <c r="A222" s="3">
        <v>220</v>
      </c>
      <c r="B222" s="4" t="s">
        <v>87</v>
      </c>
      <c r="C222" s="4" t="s">
        <v>26</v>
      </c>
      <c r="D222" s="4" t="s">
        <v>27</v>
      </c>
      <c r="E222" s="4" t="s">
        <v>28</v>
      </c>
      <c r="F222" s="4">
        <v>2016</v>
      </c>
      <c r="G222" s="4">
        <v>119</v>
      </c>
      <c r="H222" s="4" t="s">
        <v>724</v>
      </c>
      <c r="I222" s="4">
        <v>2</v>
      </c>
      <c r="J222" s="4" t="s">
        <v>30</v>
      </c>
      <c r="K222" s="4" t="s">
        <v>67</v>
      </c>
      <c r="L222" s="4" t="s">
        <v>32</v>
      </c>
      <c r="M222" s="4" t="s">
        <v>424</v>
      </c>
      <c r="N222" s="4" t="s">
        <v>725</v>
      </c>
      <c r="O222" s="4" t="s">
        <v>726</v>
      </c>
      <c r="P222" s="4" t="s">
        <v>731</v>
      </c>
      <c r="Q222" s="4" t="s">
        <v>708</v>
      </c>
      <c r="R222" s="4" t="s">
        <v>732</v>
      </c>
      <c r="S222" s="4">
        <v>4100</v>
      </c>
      <c r="T222" s="4" t="s">
        <v>440</v>
      </c>
      <c r="U222" s="4" t="s">
        <v>95</v>
      </c>
      <c r="V222" s="4" t="s">
        <v>710</v>
      </c>
      <c r="W222" s="4" t="s">
        <v>42</v>
      </c>
      <c r="X222" s="4" t="s">
        <v>43</v>
      </c>
    </row>
    <row r="223" spans="1:24" x14ac:dyDescent="0.25">
      <c r="A223" s="3">
        <v>221</v>
      </c>
      <c r="B223" s="4" t="s">
        <v>87</v>
      </c>
      <c r="C223" s="4" t="s">
        <v>26</v>
      </c>
      <c r="D223" s="4" t="s">
        <v>27</v>
      </c>
      <c r="E223" s="4" t="s">
        <v>28</v>
      </c>
      <c r="F223" s="4">
        <v>2016</v>
      </c>
      <c r="G223" s="4">
        <v>119</v>
      </c>
      <c r="H223" s="4" t="s">
        <v>733</v>
      </c>
      <c r="I223" s="4">
        <v>1</v>
      </c>
      <c r="J223" s="4" t="s">
        <v>30</v>
      </c>
      <c r="K223" s="4" t="s">
        <v>67</v>
      </c>
      <c r="L223" s="4" t="s">
        <v>32</v>
      </c>
      <c r="M223" s="4" t="s">
        <v>424</v>
      </c>
      <c r="N223" s="4" t="s">
        <v>734</v>
      </c>
      <c r="O223" s="4" t="s">
        <v>430</v>
      </c>
      <c r="P223" s="4" t="s">
        <v>535</v>
      </c>
      <c r="Q223" s="4" t="s">
        <v>98</v>
      </c>
      <c r="R223" s="4" t="s">
        <v>99</v>
      </c>
      <c r="S223" s="4">
        <v>100</v>
      </c>
      <c r="T223" s="4" t="s">
        <v>529</v>
      </c>
      <c r="U223" s="4" t="s">
        <v>94</v>
      </c>
      <c r="V223" s="4" t="s">
        <v>532</v>
      </c>
      <c r="W223" s="4" t="s">
        <v>42</v>
      </c>
      <c r="X223" s="4" t="s">
        <v>43</v>
      </c>
    </row>
    <row r="224" spans="1:24" x14ac:dyDescent="0.25">
      <c r="A224" s="3">
        <v>222</v>
      </c>
      <c r="B224" s="4" t="s">
        <v>87</v>
      </c>
      <c r="C224" s="4" t="s">
        <v>26</v>
      </c>
      <c r="D224" s="4" t="s">
        <v>27</v>
      </c>
      <c r="E224" s="4" t="s">
        <v>28</v>
      </c>
      <c r="F224" s="4">
        <v>2016</v>
      </c>
      <c r="G224" s="4">
        <v>119</v>
      </c>
      <c r="H224" s="4" t="s">
        <v>733</v>
      </c>
      <c r="I224" s="4">
        <v>2</v>
      </c>
      <c r="J224" s="4" t="s">
        <v>30</v>
      </c>
      <c r="K224" s="4" t="s">
        <v>67</v>
      </c>
      <c r="L224" s="4" t="s">
        <v>32</v>
      </c>
      <c r="M224" s="4" t="s">
        <v>424</v>
      </c>
      <c r="N224" s="4" t="s">
        <v>734</v>
      </c>
      <c r="O224" s="4" t="s">
        <v>496</v>
      </c>
      <c r="P224" s="4" t="s">
        <v>671</v>
      </c>
      <c r="Q224" s="4" t="s">
        <v>98</v>
      </c>
      <c r="R224" s="4" t="s">
        <v>528</v>
      </c>
      <c r="S224" s="4">
        <v>100</v>
      </c>
      <c r="T224" s="4" t="s">
        <v>529</v>
      </c>
      <c r="U224" s="4" t="s">
        <v>94</v>
      </c>
      <c r="V224" s="4" t="s">
        <v>532</v>
      </c>
      <c r="W224" s="4" t="s">
        <v>42</v>
      </c>
      <c r="X224" s="4" t="s">
        <v>43</v>
      </c>
    </row>
    <row r="225" spans="1:24" x14ac:dyDescent="0.25">
      <c r="A225" s="3">
        <v>223</v>
      </c>
      <c r="B225" s="4" t="s">
        <v>87</v>
      </c>
      <c r="C225" s="4" t="s">
        <v>26</v>
      </c>
      <c r="D225" s="4" t="s">
        <v>27</v>
      </c>
      <c r="E225" s="4" t="s">
        <v>28</v>
      </c>
      <c r="F225" s="4">
        <v>2016</v>
      </c>
      <c r="G225" s="4">
        <v>119</v>
      </c>
      <c r="H225" s="4" t="s">
        <v>735</v>
      </c>
      <c r="I225" s="4">
        <v>1</v>
      </c>
      <c r="J225" s="4" t="s">
        <v>30</v>
      </c>
      <c r="K225" s="4" t="s">
        <v>67</v>
      </c>
      <c r="L225" s="4" t="s">
        <v>32</v>
      </c>
      <c r="M225" s="4" t="s">
        <v>424</v>
      </c>
      <c r="N225" s="4" t="s">
        <v>736</v>
      </c>
      <c r="O225" s="4" t="s">
        <v>429</v>
      </c>
      <c r="P225" s="4" t="s">
        <v>535</v>
      </c>
      <c r="Q225" s="4" t="s">
        <v>91</v>
      </c>
      <c r="R225" s="4" t="s">
        <v>99</v>
      </c>
      <c r="S225" s="4">
        <v>100</v>
      </c>
      <c r="T225" s="4" t="s">
        <v>529</v>
      </c>
      <c r="U225" s="4" t="s">
        <v>94</v>
      </c>
      <c r="V225" s="4" t="s">
        <v>532</v>
      </c>
      <c r="W225" s="4" t="s">
        <v>42</v>
      </c>
      <c r="X225" s="4" t="s">
        <v>43</v>
      </c>
    </row>
    <row r="226" spans="1:24" x14ac:dyDescent="0.25">
      <c r="A226" s="3">
        <v>224</v>
      </c>
      <c r="B226" s="4" t="s">
        <v>87</v>
      </c>
      <c r="C226" s="4" t="s">
        <v>26</v>
      </c>
      <c r="D226" s="4" t="s">
        <v>27</v>
      </c>
      <c r="E226" s="4" t="s">
        <v>28</v>
      </c>
      <c r="F226" s="4">
        <v>2016</v>
      </c>
      <c r="G226" s="4">
        <v>119</v>
      </c>
      <c r="H226" s="4" t="s">
        <v>735</v>
      </c>
      <c r="I226" s="4">
        <v>2</v>
      </c>
      <c r="J226" s="4" t="s">
        <v>30</v>
      </c>
      <c r="K226" s="4" t="s">
        <v>67</v>
      </c>
      <c r="L226" s="4" t="s">
        <v>32</v>
      </c>
      <c r="M226" s="4" t="s">
        <v>424</v>
      </c>
      <c r="N226" s="4" t="s">
        <v>736</v>
      </c>
      <c r="O226" s="4" t="s">
        <v>426</v>
      </c>
      <c r="P226" s="4" t="s">
        <v>97</v>
      </c>
      <c r="Q226" s="4" t="s">
        <v>98</v>
      </c>
      <c r="R226" s="4" t="s">
        <v>99</v>
      </c>
      <c r="S226" s="4">
        <v>0.8</v>
      </c>
      <c r="T226" s="4" t="s">
        <v>93</v>
      </c>
      <c r="U226" s="4" t="s">
        <v>94</v>
      </c>
      <c r="V226" s="4" t="s">
        <v>100</v>
      </c>
      <c r="W226" s="4" t="s">
        <v>42</v>
      </c>
      <c r="X226" s="4" t="s">
        <v>43</v>
      </c>
    </row>
    <row r="227" spans="1:24" x14ac:dyDescent="0.25">
      <c r="A227" s="3">
        <v>225</v>
      </c>
      <c r="B227" s="4" t="s">
        <v>87</v>
      </c>
      <c r="C227" s="4" t="s">
        <v>26</v>
      </c>
      <c r="D227" s="4" t="s">
        <v>27</v>
      </c>
      <c r="E227" s="4" t="s">
        <v>28</v>
      </c>
      <c r="F227" s="4">
        <v>2016</v>
      </c>
      <c r="G227" s="4">
        <v>119</v>
      </c>
      <c r="H227" s="4" t="s">
        <v>737</v>
      </c>
      <c r="I227" s="4">
        <v>1</v>
      </c>
      <c r="J227" s="4" t="s">
        <v>30</v>
      </c>
      <c r="K227" s="4" t="s">
        <v>67</v>
      </c>
      <c r="L227" s="4" t="s">
        <v>32</v>
      </c>
      <c r="M227" s="4" t="s">
        <v>424</v>
      </c>
      <c r="N227" s="4" t="s">
        <v>738</v>
      </c>
      <c r="O227" s="4" t="s">
        <v>429</v>
      </c>
      <c r="P227" s="4" t="s">
        <v>535</v>
      </c>
      <c r="Q227" s="4" t="s">
        <v>98</v>
      </c>
      <c r="R227" s="4" t="s">
        <v>99</v>
      </c>
      <c r="S227" s="4">
        <v>100</v>
      </c>
      <c r="T227" s="4" t="s">
        <v>529</v>
      </c>
      <c r="U227" s="4" t="s">
        <v>94</v>
      </c>
      <c r="V227" s="4" t="s">
        <v>532</v>
      </c>
      <c r="W227" s="4" t="s">
        <v>42</v>
      </c>
      <c r="X227" s="4" t="s">
        <v>43</v>
      </c>
    </row>
    <row r="228" spans="1:24" x14ac:dyDescent="0.25">
      <c r="A228" s="3">
        <v>226</v>
      </c>
      <c r="B228" s="4" t="s">
        <v>87</v>
      </c>
      <c r="C228" s="4" t="s">
        <v>26</v>
      </c>
      <c r="D228" s="4" t="s">
        <v>27</v>
      </c>
      <c r="E228" s="4" t="s">
        <v>28</v>
      </c>
      <c r="F228" s="4">
        <v>2016</v>
      </c>
      <c r="G228" s="4">
        <v>119</v>
      </c>
      <c r="H228" s="4" t="s">
        <v>737</v>
      </c>
      <c r="I228" s="4">
        <v>2</v>
      </c>
      <c r="J228" s="4" t="s">
        <v>30</v>
      </c>
      <c r="K228" s="4" t="s">
        <v>67</v>
      </c>
      <c r="L228" s="4" t="s">
        <v>32</v>
      </c>
      <c r="M228" s="4" t="s">
        <v>424</v>
      </c>
      <c r="N228" s="4" t="s">
        <v>738</v>
      </c>
      <c r="O228" s="4" t="s">
        <v>426</v>
      </c>
      <c r="P228" s="4" t="s">
        <v>97</v>
      </c>
      <c r="Q228" s="4" t="s">
        <v>98</v>
      </c>
      <c r="R228" s="4" t="s">
        <v>99</v>
      </c>
      <c r="S228" s="4">
        <v>0.8</v>
      </c>
      <c r="T228" s="4" t="s">
        <v>93</v>
      </c>
      <c r="U228" s="4" t="s">
        <v>94</v>
      </c>
      <c r="V228" s="4" t="s">
        <v>100</v>
      </c>
      <c r="W228" s="4" t="s">
        <v>42</v>
      </c>
      <c r="X228" s="4" t="s">
        <v>43</v>
      </c>
    </row>
    <row r="229" spans="1:24" x14ac:dyDescent="0.25">
      <c r="A229" s="3">
        <v>227</v>
      </c>
      <c r="B229" s="4" t="s">
        <v>87</v>
      </c>
      <c r="C229" s="4" t="s">
        <v>26</v>
      </c>
      <c r="D229" s="4" t="s">
        <v>27</v>
      </c>
      <c r="E229" s="4" t="s">
        <v>28</v>
      </c>
      <c r="F229" s="4">
        <v>2016</v>
      </c>
      <c r="G229" s="4">
        <v>119</v>
      </c>
      <c r="H229" s="4" t="s">
        <v>739</v>
      </c>
      <c r="I229" s="4">
        <v>1</v>
      </c>
      <c r="J229" s="4" t="s">
        <v>30</v>
      </c>
      <c r="K229" s="4" t="s">
        <v>67</v>
      </c>
      <c r="L229" s="4" t="s">
        <v>32</v>
      </c>
      <c r="M229" s="4" t="s">
        <v>424</v>
      </c>
      <c r="N229" s="4" t="s">
        <v>740</v>
      </c>
      <c r="O229" s="4" t="s">
        <v>429</v>
      </c>
      <c r="P229" s="4" t="s">
        <v>535</v>
      </c>
      <c r="Q229" s="4" t="s">
        <v>98</v>
      </c>
      <c r="R229" s="4" t="s">
        <v>99</v>
      </c>
      <c r="S229" s="4">
        <v>100</v>
      </c>
      <c r="T229" s="4" t="s">
        <v>529</v>
      </c>
      <c r="U229" s="4" t="s">
        <v>94</v>
      </c>
      <c r="V229" s="4" t="s">
        <v>532</v>
      </c>
      <c r="W229" s="4" t="s">
        <v>42</v>
      </c>
      <c r="X229" s="4" t="s">
        <v>43</v>
      </c>
    </row>
    <row r="230" spans="1:24" x14ac:dyDescent="0.25">
      <c r="A230" s="3">
        <v>228</v>
      </c>
      <c r="B230" s="4" t="s">
        <v>87</v>
      </c>
      <c r="C230" s="4" t="s">
        <v>26</v>
      </c>
      <c r="D230" s="4" t="s">
        <v>27</v>
      </c>
      <c r="E230" s="4" t="s">
        <v>28</v>
      </c>
      <c r="F230" s="4">
        <v>2016</v>
      </c>
      <c r="G230" s="4">
        <v>119</v>
      </c>
      <c r="H230" s="4" t="s">
        <v>739</v>
      </c>
      <c r="I230" s="4">
        <v>2</v>
      </c>
      <c r="J230" s="4" t="s">
        <v>30</v>
      </c>
      <c r="K230" s="4" t="s">
        <v>67</v>
      </c>
      <c r="L230" s="4" t="s">
        <v>32</v>
      </c>
      <c r="M230" s="4" t="s">
        <v>424</v>
      </c>
      <c r="N230" s="4" t="s">
        <v>740</v>
      </c>
      <c r="O230" s="4" t="s">
        <v>426</v>
      </c>
      <c r="P230" s="4" t="s">
        <v>97</v>
      </c>
      <c r="Q230" s="4" t="s">
        <v>98</v>
      </c>
      <c r="R230" s="4" t="s">
        <v>99</v>
      </c>
      <c r="S230" s="4">
        <v>0.8</v>
      </c>
      <c r="T230" s="4" t="s">
        <v>93</v>
      </c>
      <c r="U230" s="4" t="s">
        <v>94</v>
      </c>
      <c r="V230" s="4" t="s">
        <v>100</v>
      </c>
      <c r="W230" s="4" t="s">
        <v>42</v>
      </c>
      <c r="X230" s="4" t="s">
        <v>43</v>
      </c>
    </row>
    <row r="231" spans="1:24" x14ac:dyDescent="0.25">
      <c r="A231" s="3">
        <v>229</v>
      </c>
      <c r="B231" s="4" t="s">
        <v>87</v>
      </c>
      <c r="C231" s="4" t="s">
        <v>26</v>
      </c>
      <c r="D231" s="4" t="s">
        <v>27</v>
      </c>
      <c r="E231" s="4" t="s">
        <v>28</v>
      </c>
      <c r="F231" s="4">
        <v>2016</v>
      </c>
      <c r="G231" s="4">
        <v>119</v>
      </c>
      <c r="H231" s="4" t="s">
        <v>741</v>
      </c>
      <c r="I231" s="4">
        <v>1</v>
      </c>
      <c r="J231" s="4" t="s">
        <v>30</v>
      </c>
      <c r="K231" s="4" t="s">
        <v>67</v>
      </c>
      <c r="L231" s="4" t="s">
        <v>32</v>
      </c>
      <c r="M231" s="4" t="s">
        <v>424</v>
      </c>
      <c r="N231" s="4" t="s">
        <v>742</v>
      </c>
      <c r="O231" s="4" t="s">
        <v>743</v>
      </c>
      <c r="P231" s="4" t="s">
        <v>744</v>
      </c>
      <c r="Q231" s="4" t="s">
        <v>98</v>
      </c>
      <c r="R231" s="4" t="s">
        <v>99</v>
      </c>
      <c r="S231" s="4">
        <v>100</v>
      </c>
      <c r="T231" s="4" t="s">
        <v>529</v>
      </c>
      <c r="U231" s="4" t="s">
        <v>94</v>
      </c>
      <c r="V231" s="4" t="s">
        <v>532</v>
      </c>
      <c r="W231" s="4" t="s">
        <v>42</v>
      </c>
      <c r="X231" s="4" t="s">
        <v>43</v>
      </c>
    </row>
    <row r="232" spans="1:24" x14ac:dyDescent="0.25">
      <c r="A232" s="3">
        <v>230</v>
      </c>
      <c r="B232" s="4" t="s">
        <v>87</v>
      </c>
      <c r="C232" s="4" t="s">
        <v>26</v>
      </c>
      <c r="D232" s="4" t="s">
        <v>27</v>
      </c>
      <c r="E232" s="4" t="s">
        <v>28</v>
      </c>
      <c r="F232" s="4">
        <v>2016</v>
      </c>
      <c r="G232" s="4">
        <v>119</v>
      </c>
      <c r="H232" s="4" t="s">
        <v>741</v>
      </c>
      <c r="I232" s="4">
        <v>2</v>
      </c>
      <c r="J232" s="4" t="s">
        <v>30</v>
      </c>
      <c r="K232" s="4" t="s">
        <v>67</v>
      </c>
      <c r="L232" s="4" t="s">
        <v>32</v>
      </c>
      <c r="M232" s="4" t="s">
        <v>424</v>
      </c>
      <c r="N232" s="4" t="s">
        <v>742</v>
      </c>
      <c r="O232" s="4" t="s">
        <v>426</v>
      </c>
      <c r="P232" s="4" t="s">
        <v>97</v>
      </c>
      <c r="Q232" s="4" t="s">
        <v>98</v>
      </c>
      <c r="R232" s="4" t="s">
        <v>99</v>
      </c>
      <c r="S232" s="4">
        <v>0.8</v>
      </c>
      <c r="T232" s="4" t="s">
        <v>93</v>
      </c>
      <c r="U232" s="4" t="s">
        <v>94</v>
      </c>
      <c r="V232" s="4" t="s">
        <v>100</v>
      </c>
      <c r="W232" s="4" t="s">
        <v>42</v>
      </c>
      <c r="X232" s="4" t="s">
        <v>43</v>
      </c>
    </row>
    <row r="233" spans="1:24" x14ac:dyDescent="0.25">
      <c r="A233" s="3">
        <v>231</v>
      </c>
      <c r="B233" s="4" t="s">
        <v>87</v>
      </c>
      <c r="C233" s="4" t="s">
        <v>26</v>
      </c>
      <c r="D233" s="4" t="s">
        <v>27</v>
      </c>
      <c r="E233" s="4" t="s">
        <v>28</v>
      </c>
      <c r="F233" s="4">
        <v>2016</v>
      </c>
      <c r="G233" s="4">
        <v>119</v>
      </c>
      <c r="H233" s="4" t="s">
        <v>745</v>
      </c>
      <c r="I233" s="4">
        <v>1</v>
      </c>
      <c r="J233" s="4" t="s">
        <v>30</v>
      </c>
      <c r="K233" s="4" t="s">
        <v>67</v>
      </c>
      <c r="L233" s="4" t="s">
        <v>32</v>
      </c>
      <c r="M233" s="4" t="s">
        <v>424</v>
      </c>
      <c r="N233" s="4" t="s">
        <v>746</v>
      </c>
      <c r="O233" s="4" t="s">
        <v>429</v>
      </c>
      <c r="P233" s="4" t="s">
        <v>535</v>
      </c>
      <c r="Q233" s="4" t="s">
        <v>98</v>
      </c>
      <c r="R233" s="4" t="s">
        <v>99</v>
      </c>
      <c r="S233" s="4">
        <v>100</v>
      </c>
      <c r="T233" s="4" t="s">
        <v>529</v>
      </c>
      <c r="U233" s="4" t="s">
        <v>94</v>
      </c>
      <c r="V233" s="4" t="s">
        <v>532</v>
      </c>
      <c r="W233" s="4" t="s">
        <v>42</v>
      </c>
      <c r="X233" s="4" t="s">
        <v>43</v>
      </c>
    </row>
    <row r="234" spans="1:24" x14ac:dyDescent="0.25">
      <c r="A234" s="3">
        <v>232</v>
      </c>
      <c r="B234" s="4" t="s">
        <v>87</v>
      </c>
      <c r="C234" s="4" t="s">
        <v>26</v>
      </c>
      <c r="D234" s="4" t="s">
        <v>27</v>
      </c>
      <c r="E234" s="4" t="s">
        <v>28</v>
      </c>
      <c r="F234" s="4">
        <v>2016</v>
      </c>
      <c r="G234" s="4">
        <v>119</v>
      </c>
      <c r="H234" s="4" t="s">
        <v>745</v>
      </c>
      <c r="I234" s="4">
        <v>2</v>
      </c>
      <c r="J234" s="4" t="s">
        <v>30</v>
      </c>
      <c r="K234" s="4" t="s">
        <v>67</v>
      </c>
      <c r="L234" s="4" t="s">
        <v>32</v>
      </c>
      <c r="M234" s="4" t="s">
        <v>424</v>
      </c>
      <c r="N234" s="4" t="s">
        <v>746</v>
      </c>
      <c r="O234" s="4" t="s">
        <v>426</v>
      </c>
      <c r="P234" s="4" t="s">
        <v>97</v>
      </c>
      <c r="Q234" s="4" t="s">
        <v>98</v>
      </c>
      <c r="R234" s="4" t="s">
        <v>99</v>
      </c>
      <c r="S234" s="4">
        <v>0.8</v>
      </c>
      <c r="T234" s="4" t="s">
        <v>93</v>
      </c>
      <c r="U234" s="4" t="s">
        <v>94</v>
      </c>
      <c r="V234" s="4" t="s">
        <v>100</v>
      </c>
      <c r="W234" s="4" t="s">
        <v>42</v>
      </c>
      <c r="X234" s="4" t="s">
        <v>43</v>
      </c>
    </row>
    <row r="235" spans="1:24" x14ac:dyDescent="0.25">
      <c r="A235" s="3">
        <v>233</v>
      </c>
      <c r="B235" s="4" t="s">
        <v>87</v>
      </c>
      <c r="C235" s="4" t="s">
        <v>26</v>
      </c>
      <c r="D235" s="4" t="s">
        <v>27</v>
      </c>
      <c r="E235" s="4" t="s">
        <v>28</v>
      </c>
      <c r="F235" s="4">
        <v>2016</v>
      </c>
      <c r="G235" s="4">
        <v>119</v>
      </c>
      <c r="H235" s="4" t="s">
        <v>747</v>
      </c>
      <c r="I235" s="4">
        <v>1</v>
      </c>
      <c r="J235" s="4" t="s">
        <v>30</v>
      </c>
      <c r="K235" s="4" t="s">
        <v>67</v>
      </c>
      <c r="L235" s="4" t="s">
        <v>32</v>
      </c>
      <c r="M235" s="4" t="s">
        <v>424</v>
      </c>
      <c r="N235" s="4" t="s">
        <v>748</v>
      </c>
      <c r="O235" s="4" t="s">
        <v>89</v>
      </c>
      <c r="P235" s="4" t="s">
        <v>547</v>
      </c>
      <c r="Q235" s="4" t="s">
        <v>98</v>
      </c>
      <c r="R235" s="4" t="s">
        <v>528</v>
      </c>
      <c r="S235" s="4">
        <v>100</v>
      </c>
      <c r="T235" s="4" t="s">
        <v>749</v>
      </c>
      <c r="U235" s="4" t="s">
        <v>94</v>
      </c>
      <c r="V235" s="4" t="s">
        <v>95</v>
      </c>
      <c r="W235" s="4" t="s">
        <v>42</v>
      </c>
      <c r="X235" s="4" t="s">
        <v>43</v>
      </c>
    </row>
    <row r="236" spans="1:24" x14ac:dyDescent="0.25">
      <c r="A236" s="3">
        <v>234</v>
      </c>
      <c r="B236" s="4" t="s">
        <v>87</v>
      </c>
      <c r="C236" s="4" t="s">
        <v>26</v>
      </c>
      <c r="D236" s="4" t="s">
        <v>27</v>
      </c>
      <c r="E236" s="4" t="s">
        <v>28</v>
      </c>
      <c r="F236" s="4">
        <v>2016</v>
      </c>
      <c r="G236" s="4">
        <v>119</v>
      </c>
      <c r="H236" s="4" t="s">
        <v>747</v>
      </c>
      <c r="I236" s="4">
        <v>2</v>
      </c>
      <c r="J236" s="4" t="s">
        <v>30</v>
      </c>
      <c r="K236" s="4" t="s">
        <v>67</v>
      </c>
      <c r="L236" s="4" t="s">
        <v>32</v>
      </c>
      <c r="M236" s="4" t="s">
        <v>424</v>
      </c>
      <c r="N236" s="4" t="s">
        <v>748</v>
      </c>
      <c r="O236" s="4" t="s">
        <v>96</v>
      </c>
      <c r="P236" s="4" t="s">
        <v>530</v>
      </c>
      <c r="Q236" s="4" t="s">
        <v>91</v>
      </c>
      <c r="R236" s="4" t="s">
        <v>99</v>
      </c>
      <c r="S236" s="4">
        <v>80</v>
      </c>
      <c r="T236" s="4" t="s">
        <v>529</v>
      </c>
      <c r="U236" s="4" t="s">
        <v>94</v>
      </c>
      <c r="V236" s="4" t="s">
        <v>532</v>
      </c>
      <c r="W236" s="4" t="s">
        <v>42</v>
      </c>
      <c r="X236" s="4" t="s">
        <v>43</v>
      </c>
    </row>
    <row r="237" spans="1:24" x14ac:dyDescent="0.25">
      <c r="A237" s="3">
        <v>235</v>
      </c>
      <c r="B237" s="4" t="s">
        <v>87</v>
      </c>
      <c r="C237" s="4" t="s">
        <v>26</v>
      </c>
      <c r="D237" s="4" t="s">
        <v>27</v>
      </c>
      <c r="E237" s="4" t="s">
        <v>28</v>
      </c>
      <c r="F237" s="4">
        <v>2016</v>
      </c>
      <c r="G237" s="4">
        <v>119</v>
      </c>
      <c r="H237" s="4" t="s">
        <v>750</v>
      </c>
      <c r="I237" s="4">
        <v>1</v>
      </c>
      <c r="J237" s="4" t="s">
        <v>30</v>
      </c>
      <c r="K237" s="4" t="s">
        <v>67</v>
      </c>
      <c r="L237" s="4" t="s">
        <v>32</v>
      </c>
      <c r="M237" s="4" t="s">
        <v>424</v>
      </c>
      <c r="N237" s="4" t="s">
        <v>751</v>
      </c>
      <c r="O237" s="4" t="s">
        <v>89</v>
      </c>
      <c r="P237" s="4" t="s">
        <v>547</v>
      </c>
      <c r="Q237" s="4" t="s">
        <v>98</v>
      </c>
      <c r="R237" s="4" t="s">
        <v>528</v>
      </c>
      <c r="S237" s="4">
        <v>100</v>
      </c>
      <c r="T237" s="4" t="s">
        <v>749</v>
      </c>
      <c r="U237" s="4" t="s">
        <v>94</v>
      </c>
      <c r="V237" s="4" t="s">
        <v>95</v>
      </c>
      <c r="W237" s="4" t="s">
        <v>42</v>
      </c>
      <c r="X237" s="4" t="s">
        <v>43</v>
      </c>
    </row>
    <row r="238" spans="1:24" x14ac:dyDescent="0.25">
      <c r="A238" s="3">
        <v>236</v>
      </c>
      <c r="B238" s="4" t="s">
        <v>87</v>
      </c>
      <c r="C238" s="4" t="s">
        <v>26</v>
      </c>
      <c r="D238" s="4" t="s">
        <v>27</v>
      </c>
      <c r="E238" s="4" t="s">
        <v>28</v>
      </c>
      <c r="F238" s="4">
        <v>2016</v>
      </c>
      <c r="G238" s="4">
        <v>119</v>
      </c>
      <c r="H238" s="4" t="s">
        <v>750</v>
      </c>
      <c r="I238" s="4">
        <v>2</v>
      </c>
      <c r="J238" s="4" t="s">
        <v>30</v>
      </c>
      <c r="K238" s="4" t="s">
        <v>67</v>
      </c>
      <c r="L238" s="4" t="s">
        <v>32</v>
      </c>
      <c r="M238" s="4" t="s">
        <v>424</v>
      </c>
      <c r="N238" s="4" t="s">
        <v>751</v>
      </c>
      <c r="O238" s="4" t="s">
        <v>96</v>
      </c>
      <c r="P238" s="4" t="s">
        <v>530</v>
      </c>
      <c r="Q238" s="4" t="s">
        <v>91</v>
      </c>
      <c r="R238" s="4" t="s">
        <v>99</v>
      </c>
      <c r="S238" s="4">
        <v>80</v>
      </c>
      <c r="T238" s="4" t="s">
        <v>529</v>
      </c>
      <c r="U238" s="4" t="s">
        <v>94</v>
      </c>
      <c r="V238" s="4" t="s">
        <v>532</v>
      </c>
      <c r="W238" s="4" t="s">
        <v>42</v>
      </c>
      <c r="X238" s="4" t="s">
        <v>43</v>
      </c>
    </row>
    <row r="239" spans="1:24" x14ac:dyDescent="0.25">
      <c r="A239" s="3">
        <v>237</v>
      </c>
      <c r="B239" s="4" t="s">
        <v>87</v>
      </c>
      <c r="C239" s="4" t="s">
        <v>26</v>
      </c>
      <c r="D239" s="4" t="s">
        <v>27</v>
      </c>
      <c r="E239" s="4" t="s">
        <v>28</v>
      </c>
      <c r="F239" s="4">
        <v>2016</v>
      </c>
      <c r="G239" s="4">
        <v>119</v>
      </c>
      <c r="H239" s="4" t="s">
        <v>752</v>
      </c>
      <c r="I239" s="4">
        <v>1</v>
      </c>
      <c r="J239" s="4" t="s">
        <v>30</v>
      </c>
      <c r="K239" s="4" t="s">
        <v>67</v>
      </c>
      <c r="L239" s="4" t="s">
        <v>32</v>
      </c>
      <c r="M239" s="4" t="s">
        <v>424</v>
      </c>
      <c r="N239" s="4" t="s">
        <v>753</v>
      </c>
      <c r="O239" s="4" t="s">
        <v>590</v>
      </c>
      <c r="P239" s="4" t="s">
        <v>547</v>
      </c>
      <c r="Q239" s="4" t="s">
        <v>98</v>
      </c>
      <c r="R239" s="4" t="s">
        <v>528</v>
      </c>
      <c r="S239" s="4">
        <v>100</v>
      </c>
      <c r="T239" s="4" t="s">
        <v>529</v>
      </c>
      <c r="U239" s="4" t="s">
        <v>94</v>
      </c>
      <c r="V239" s="4" t="s">
        <v>95</v>
      </c>
      <c r="W239" s="4" t="s">
        <v>42</v>
      </c>
      <c r="X239" s="4" t="s">
        <v>43</v>
      </c>
    </row>
    <row r="240" spans="1:24" x14ac:dyDescent="0.25">
      <c r="A240" s="3">
        <v>238</v>
      </c>
      <c r="B240" s="4" t="s">
        <v>87</v>
      </c>
      <c r="C240" s="4" t="s">
        <v>26</v>
      </c>
      <c r="D240" s="4" t="s">
        <v>27</v>
      </c>
      <c r="E240" s="4" t="s">
        <v>28</v>
      </c>
      <c r="F240" s="4">
        <v>2016</v>
      </c>
      <c r="G240" s="4">
        <v>119</v>
      </c>
      <c r="H240" s="4" t="s">
        <v>752</v>
      </c>
      <c r="I240" s="4">
        <v>2</v>
      </c>
      <c r="J240" s="4" t="s">
        <v>30</v>
      </c>
      <c r="K240" s="4" t="s">
        <v>67</v>
      </c>
      <c r="L240" s="4" t="s">
        <v>32</v>
      </c>
      <c r="M240" s="4" t="s">
        <v>424</v>
      </c>
      <c r="N240" s="4" t="s">
        <v>753</v>
      </c>
      <c r="O240" s="4" t="s">
        <v>89</v>
      </c>
      <c r="P240" s="4" t="s">
        <v>90</v>
      </c>
      <c r="Q240" s="4" t="s">
        <v>91</v>
      </c>
      <c r="R240" s="4" t="s">
        <v>92</v>
      </c>
      <c r="S240" s="4">
        <v>1</v>
      </c>
      <c r="T240" s="4" t="s">
        <v>93</v>
      </c>
      <c r="U240" s="4" t="s">
        <v>94</v>
      </c>
      <c r="V240" s="4" t="s">
        <v>95</v>
      </c>
      <c r="W240" s="4" t="s">
        <v>42</v>
      </c>
      <c r="X240" s="4" t="s">
        <v>43</v>
      </c>
    </row>
    <row r="241" spans="1:24" x14ac:dyDescent="0.25">
      <c r="A241" s="3">
        <v>239</v>
      </c>
      <c r="B241" s="4" t="s">
        <v>87</v>
      </c>
      <c r="C241" s="4" t="s">
        <v>26</v>
      </c>
      <c r="D241" s="4" t="s">
        <v>27</v>
      </c>
      <c r="E241" s="4" t="s">
        <v>28</v>
      </c>
      <c r="F241" s="4">
        <v>2016</v>
      </c>
      <c r="G241" s="4">
        <v>119</v>
      </c>
      <c r="H241" s="4" t="s">
        <v>752</v>
      </c>
      <c r="I241" s="4">
        <v>3</v>
      </c>
      <c r="J241" s="4" t="s">
        <v>30</v>
      </c>
      <c r="K241" s="4" t="s">
        <v>67</v>
      </c>
      <c r="L241" s="4" t="s">
        <v>32</v>
      </c>
      <c r="M241" s="4" t="s">
        <v>424</v>
      </c>
      <c r="N241" s="4" t="s">
        <v>753</v>
      </c>
      <c r="O241" s="4" t="s">
        <v>96</v>
      </c>
      <c r="P241" s="4" t="s">
        <v>530</v>
      </c>
      <c r="Q241" s="4" t="s">
        <v>91</v>
      </c>
      <c r="R241" s="4" t="s">
        <v>99</v>
      </c>
      <c r="S241" s="4">
        <v>80</v>
      </c>
      <c r="T241" s="4" t="s">
        <v>529</v>
      </c>
      <c r="U241" s="4" t="s">
        <v>94</v>
      </c>
      <c r="V241" s="4" t="s">
        <v>532</v>
      </c>
      <c r="W241" s="4" t="s">
        <v>42</v>
      </c>
      <c r="X241" s="4" t="s">
        <v>43</v>
      </c>
    </row>
    <row r="242" spans="1:24" x14ac:dyDescent="0.25">
      <c r="A242" s="3">
        <v>240</v>
      </c>
      <c r="B242" s="4" t="s">
        <v>87</v>
      </c>
      <c r="C242" s="4" t="s">
        <v>26</v>
      </c>
      <c r="D242" s="4" t="s">
        <v>27</v>
      </c>
      <c r="E242" s="4" t="s">
        <v>28</v>
      </c>
      <c r="F242" s="4">
        <v>2016</v>
      </c>
      <c r="G242" s="4">
        <v>119</v>
      </c>
      <c r="H242" s="4" t="s">
        <v>754</v>
      </c>
      <c r="I242" s="4">
        <v>1</v>
      </c>
      <c r="J242" s="4" t="s">
        <v>30</v>
      </c>
      <c r="K242" s="4" t="s">
        <v>67</v>
      </c>
      <c r="L242" s="4" t="s">
        <v>32</v>
      </c>
      <c r="M242" s="4" t="s">
        <v>424</v>
      </c>
      <c r="N242" s="4" t="s">
        <v>755</v>
      </c>
      <c r="O242" s="4" t="s">
        <v>590</v>
      </c>
      <c r="P242" s="4" t="s">
        <v>547</v>
      </c>
      <c r="Q242" s="4" t="s">
        <v>98</v>
      </c>
      <c r="R242" s="4" t="s">
        <v>528</v>
      </c>
      <c r="S242" s="4">
        <v>100</v>
      </c>
      <c r="T242" s="4" t="s">
        <v>529</v>
      </c>
      <c r="U242" s="4" t="s">
        <v>94</v>
      </c>
      <c r="V242" s="4" t="s">
        <v>95</v>
      </c>
      <c r="W242" s="4" t="s">
        <v>42</v>
      </c>
      <c r="X242" s="4" t="s">
        <v>43</v>
      </c>
    </row>
    <row r="243" spans="1:24" x14ac:dyDescent="0.25">
      <c r="A243" s="3">
        <v>241</v>
      </c>
      <c r="B243" s="4" t="s">
        <v>87</v>
      </c>
      <c r="C243" s="4" t="s">
        <v>26</v>
      </c>
      <c r="D243" s="4" t="s">
        <v>27</v>
      </c>
      <c r="E243" s="4" t="s">
        <v>28</v>
      </c>
      <c r="F243" s="4">
        <v>2016</v>
      </c>
      <c r="G243" s="4">
        <v>119</v>
      </c>
      <c r="H243" s="4" t="s">
        <v>754</v>
      </c>
      <c r="I243" s="4">
        <v>2</v>
      </c>
      <c r="J243" s="4" t="s">
        <v>30</v>
      </c>
      <c r="K243" s="4" t="s">
        <v>67</v>
      </c>
      <c r="L243" s="4" t="s">
        <v>32</v>
      </c>
      <c r="M243" s="4" t="s">
        <v>424</v>
      </c>
      <c r="N243" s="4" t="s">
        <v>755</v>
      </c>
      <c r="O243" s="4" t="s">
        <v>89</v>
      </c>
      <c r="P243" s="4" t="s">
        <v>90</v>
      </c>
      <c r="Q243" s="4" t="s">
        <v>91</v>
      </c>
      <c r="R243" s="4" t="s">
        <v>92</v>
      </c>
      <c r="S243" s="4">
        <v>1</v>
      </c>
      <c r="T243" s="4" t="s">
        <v>93</v>
      </c>
      <c r="U243" s="4" t="s">
        <v>94</v>
      </c>
      <c r="V243" s="4" t="s">
        <v>95</v>
      </c>
      <c r="W243" s="4" t="s">
        <v>42</v>
      </c>
      <c r="X243" s="4" t="s">
        <v>43</v>
      </c>
    </row>
    <row r="244" spans="1:24" x14ac:dyDescent="0.25">
      <c r="A244" s="3">
        <v>242</v>
      </c>
      <c r="B244" s="4" t="s">
        <v>87</v>
      </c>
      <c r="C244" s="4" t="s">
        <v>26</v>
      </c>
      <c r="D244" s="4" t="s">
        <v>27</v>
      </c>
      <c r="E244" s="4" t="s">
        <v>28</v>
      </c>
      <c r="F244" s="4">
        <v>2016</v>
      </c>
      <c r="G244" s="4">
        <v>119</v>
      </c>
      <c r="H244" s="4" t="s">
        <v>754</v>
      </c>
      <c r="I244" s="4">
        <v>3</v>
      </c>
      <c r="J244" s="4" t="s">
        <v>30</v>
      </c>
      <c r="K244" s="4" t="s">
        <v>67</v>
      </c>
      <c r="L244" s="4" t="s">
        <v>32</v>
      </c>
      <c r="M244" s="4" t="s">
        <v>424</v>
      </c>
      <c r="N244" s="4" t="s">
        <v>755</v>
      </c>
      <c r="O244" s="4" t="s">
        <v>96</v>
      </c>
      <c r="P244" s="4" t="s">
        <v>530</v>
      </c>
      <c r="Q244" s="4" t="s">
        <v>91</v>
      </c>
      <c r="R244" s="4" t="s">
        <v>99</v>
      </c>
      <c r="S244" s="4">
        <v>80</v>
      </c>
      <c r="T244" s="4" t="s">
        <v>529</v>
      </c>
      <c r="U244" s="4" t="s">
        <v>94</v>
      </c>
      <c r="V244" s="4" t="s">
        <v>532</v>
      </c>
      <c r="W244" s="4" t="s">
        <v>42</v>
      </c>
      <c r="X244" s="4" t="s">
        <v>43</v>
      </c>
    </row>
    <row r="245" spans="1:24" x14ac:dyDescent="0.25">
      <c r="A245" s="3">
        <v>243</v>
      </c>
      <c r="B245" s="4" t="s">
        <v>87</v>
      </c>
      <c r="C245" s="4" t="s">
        <v>26</v>
      </c>
      <c r="D245" s="4" t="s">
        <v>27</v>
      </c>
      <c r="E245" s="4" t="s">
        <v>28</v>
      </c>
      <c r="F245" s="4">
        <v>2016</v>
      </c>
      <c r="G245" s="4">
        <v>119</v>
      </c>
      <c r="H245" s="4" t="s">
        <v>756</v>
      </c>
      <c r="I245" s="4">
        <v>1</v>
      </c>
      <c r="J245" s="4" t="s">
        <v>30</v>
      </c>
      <c r="K245" s="4" t="s">
        <v>67</v>
      </c>
      <c r="L245" s="4" t="s">
        <v>32</v>
      </c>
      <c r="M245" s="4" t="s">
        <v>424</v>
      </c>
      <c r="N245" s="4" t="s">
        <v>757</v>
      </c>
      <c r="O245" s="4" t="s">
        <v>590</v>
      </c>
      <c r="P245" s="4" t="s">
        <v>547</v>
      </c>
      <c r="Q245" s="4" t="s">
        <v>98</v>
      </c>
      <c r="R245" s="4" t="s">
        <v>528</v>
      </c>
      <c r="S245" s="4">
        <v>100</v>
      </c>
      <c r="T245" s="4" t="s">
        <v>529</v>
      </c>
      <c r="U245" s="4" t="s">
        <v>94</v>
      </c>
      <c r="V245" s="4" t="s">
        <v>95</v>
      </c>
      <c r="W245" s="4" t="s">
        <v>42</v>
      </c>
      <c r="X245" s="4" t="s">
        <v>43</v>
      </c>
    </row>
    <row r="246" spans="1:24" x14ac:dyDescent="0.25">
      <c r="A246" s="3">
        <v>244</v>
      </c>
      <c r="B246" s="4" t="s">
        <v>87</v>
      </c>
      <c r="C246" s="4" t="s">
        <v>26</v>
      </c>
      <c r="D246" s="4" t="s">
        <v>27</v>
      </c>
      <c r="E246" s="4" t="s">
        <v>28</v>
      </c>
      <c r="F246" s="4">
        <v>2016</v>
      </c>
      <c r="G246" s="4">
        <v>119</v>
      </c>
      <c r="H246" s="4" t="s">
        <v>756</v>
      </c>
      <c r="I246" s="4">
        <v>2</v>
      </c>
      <c r="J246" s="4" t="s">
        <v>30</v>
      </c>
      <c r="K246" s="4" t="s">
        <v>67</v>
      </c>
      <c r="L246" s="4" t="s">
        <v>32</v>
      </c>
      <c r="M246" s="4" t="s">
        <v>424</v>
      </c>
      <c r="N246" s="4" t="s">
        <v>757</v>
      </c>
      <c r="O246" s="4" t="s">
        <v>758</v>
      </c>
      <c r="P246" s="4" t="s">
        <v>90</v>
      </c>
      <c r="Q246" s="4" t="s">
        <v>91</v>
      </c>
      <c r="R246" s="4" t="s">
        <v>92</v>
      </c>
      <c r="S246" s="4">
        <v>1</v>
      </c>
      <c r="T246" s="4" t="s">
        <v>93</v>
      </c>
      <c r="U246" s="4" t="s">
        <v>94</v>
      </c>
      <c r="V246" s="4" t="s">
        <v>95</v>
      </c>
      <c r="W246" s="4" t="s">
        <v>42</v>
      </c>
      <c r="X246" s="4" t="s">
        <v>43</v>
      </c>
    </row>
    <row r="247" spans="1:24" x14ac:dyDescent="0.25">
      <c r="A247" s="3">
        <v>245</v>
      </c>
      <c r="B247" s="4" t="s">
        <v>87</v>
      </c>
      <c r="C247" s="4" t="s">
        <v>26</v>
      </c>
      <c r="D247" s="4" t="s">
        <v>27</v>
      </c>
      <c r="E247" s="4" t="s">
        <v>28</v>
      </c>
      <c r="F247" s="4">
        <v>2016</v>
      </c>
      <c r="G247" s="4">
        <v>119</v>
      </c>
      <c r="H247" s="4" t="s">
        <v>756</v>
      </c>
      <c r="I247" s="4">
        <v>3</v>
      </c>
      <c r="J247" s="4" t="s">
        <v>30</v>
      </c>
      <c r="K247" s="4" t="s">
        <v>67</v>
      </c>
      <c r="L247" s="4" t="s">
        <v>32</v>
      </c>
      <c r="M247" s="4" t="s">
        <v>424</v>
      </c>
      <c r="N247" s="4" t="s">
        <v>757</v>
      </c>
      <c r="O247" s="4" t="s">
        <v>759</v>
      </c>
      <c r="P247" s="4" t="s">
        <v>530</v>
      </c>
      <c r="Q247" s="4" t="s">
        <v>91</v>
      </c>
      <c r="R247" s="4" t="s">
        <v>99</v>
      </c>
      <c r="S247" s="4">
        <v>80</v>
      </c>
      <c r="T247" s="4" t="s">
        <v>529</v>
      </c>
      <c r="U247" s="4" t="s">
        <v>94</v>
      </c>
      <c r="V247" s="4" t="s">
        <v>532</v>
      </c>
      <c r="W247" s="4" t="s">
        <v>42</v>
      </c>
      <c r="X247" s="4" t="s">
        <v>43</v>
      </c>
    </row>
    <row r="248" spans="1:24" x14ac:dyDescent="0.25">
      <c r="A248" s="3">
        <v>246</v>
      </c>
      <c r="B248" s="4" t="s">
        <v>87</v>
      </c>
      <c r="C248" s="4" t="s">
        <v>26</v>
      </c>
      <c r="D248" s="4" t="s">
        <v>27</v>
      </c>
      <c r="E248" s="4" t="s">
        <v>28</v>
      </c>
      <c r="F248" s="4">
        <v>2016</v>
      </c>
      <c r="G248" s="4">
        <v>119</v>
      </c>
      <c r="H248" s="4" t="s">
        <v>756</v>
      </c>
      <c r="I248" s="4">
        <v>4</v>
      </c>
      <c r="J248" s="4" t="s">
        <v>30</v>
      </c>
      <c r="K248" s="4" t="s">
        <v>67</v>
      </c>
      <c r="L248" s="4" t="s">
        <v>32</v>
      </c>
      <c r="M248" s="4" t="s">
        <v>424</v>
      </c>
      <c r="N248" s="4" t="s">
        <v>757</v>
      </c>
      <c r="O248" s="4" t="s">
        <v>603</v>
      </c>
      <c r="P248" s="4" t="s">
        <v>760</v>
      </c>
      <c r="Q248" s="4" t="s">
        <v>605</v>
      </c>
      <c r="R248" s="4" t="s">
        <v>606</v>
      </c>
      <c r="S248" s="4">
        <v>1</v>
      </c>
      <c r="T248" s="4" t="s">
        <v>481</v>
      </c>
      <c r="U248" s="4" t="s">
        <v>94</v>
      </c>
      <c r="V248" s="4" t="s">
        <v>95</v>
      </c>
      <c r="W248" s="4" t="s">
        <v>42</v>
      </c>
      <c r="X248" s="4" t="s">
        <v>43</v>
      </c>
    </row>
    <row r="249" spans="1:24" x14ac:dyDescent="0.25">
      <c r="A249" s="3">
        <v>247</v>
      </c>
      <c r="B249" s="4" t="s">
        <v>87</v>
      </c>
      <c r="C249" s="4" t="s">
        <v>26</v>
      </c>
      <c r="D249" s="4" t="s">
        <v>27</v>
      </c>
      <c r="E249" s="4" t="s">
        <v>28</v>
      </c>
      <c r="F249" s="4">
        <v>2016</v>
      </c>
      <c r="G249" s="4">
        <v>119</v>
      </c>
      <c r="H249" s="4" t="s">
        <v>756</v>
      </c>
      <c r="I249" s="4">
        <v>5</v>
      </c>
      <c r="J249" s="4" t="s">
        <v>30</v>
      </c>
      <c r="K249" s="4" t="s">
        <v>67</v>
      </c>
      <c r="L249" s="4" t="s">
        <v>32</v>
      </c>
      <c r="M249" s="4" t="s">
        <v>424</v>
      </c>
      <c r="N249" s="4" t="s">
        <v>757</v>
      </c>
      <c r="O249" s="4" t="s">
        <v>603</v>
      </c>
      <c r="P249" s="4" t="s">
        <v>607</v>
      </c>
      <c r="Q249" s="4" t="s">
        <v>98</v>
      </c>
      <c r="R249" s="4" t="s">
        <v>99</v>
      </c>
      <c r="S249" s="4">
        <v>0.8</v>
      </c>
      <c r="T249" s="4" t="s">
        <v>481</v>
      </c>
      <c r="U249" s="4" t="s">
        <v>94</v>
      </c>
      <c r="V249" s="4" t="s">
        <v>100</v>
      </c>
      <c r="W249" s="4" t="s">
        <v>42</v>
      </c>
      <c r="X249" s="4" t="s">
        <v>43</v>
      </c>
    </row>
    <row r="250" spans="1:24" x14ac:dyDescent="0.25">
      <c r="A250" s="3">
        <v>248</v>
      </c>
      <c r="B250" s="4" t="s">
        <v>87</v>
      </c>
      <c r="C250" s="4" t="s">
        <v>26</v>
      </c>
      <c r="D250" s="4" t="s">
        <v>27</v>
      </c>
      <c r="E250" s="4" t="s">
        <v>28</v>
      </c>
      <c r="F250" s="4">
        <v>2016</v>
      </c>
      <c r="G250" s="4">
        <v>119</v>
      </c>
      <c r="H250" s="4" t="s">
        <v>761</v>
      </c>
      <c r="I250" s="4">
        <v>1</v>
      </c>
      <c r="J250" s="4" t="s">
        <v>30</v>
      </c>
      <c r="K250" s="4" t="s">
        <v>67</v>
      </c>
      <c r="L250" s="4" t="s">
        <v>32</v>
      </c>
      <c r="M250" s="4" t="s">
        <v>424</v>
      </c>
      <c r="N250" s="4" t="s">
        <v>762</v>
      </c>
      <c r="O250" s="4" t="s">
        <v>89</v>
      </c>
      <c r="P250" s="4" t="s">
        <v>547</v>
      </c>
      <c r="Q250" s="4" t="s">
        <v>98</v>
      </c>
      <c r="R250" s="4" t="s">
        <v>528</v>
      </c>
      <c r="S250" s="4">
        <v>100</v>
      </c>
      <c r="T250" s="4" t="s">
        <v>529</v>
      </c>
      <c r="U250" s="4" t="s">
        <v>94</v>
      </c>
      <c r="V250" s="4" t="s">
        <v>95</v>
      </c>
      <c r="W250" s="4" t="s">
        <v>42</v>
      </c>
      <c r="X250" s="4" t="s">
        <v>43</v>
      </c>
    </row>
    <row r="251" spans="1:24" x14ac:dyDescent="0.25">
      <c r="A251" s="3">
        <v>249</v>
      </c>
      <c r="B251" s="4" t="s">
        <v>87</v>
      </c>
      <c r="C251" s="4" t="s">
        <v>26</v>
      </c>
      <c r="D251" s="4" t="s">
        <v>27</v>
      </c>
      <c r="E251" s="4" t="s">
        <v>28</v>
      </c>
      <c r="F251" s="4">
        <v>2016</v>
      </c>
      <c r="G251" s="4">
        <v>119</v>
      </c>
      <c r="H251" s="4" t="s">
        <v>761</v>
      </c>
      <c r="I251" s="4">
        <v>2</v>
      </c>
      <c r="J251" s="4" t="s">
        <v>30</v>
      </c>
      <c r="K251" s="4" t="s">
        <v>67</v>
      </c>
      <c r="L251" s="4" t="s">
        <v>32</v>
      </c>
      <c r="M251" s="4" t="s">
        <v>424</v>
      </c>
      <c r="N251" s="4" t="s">
        <v>762</v>
      </c>
      <c r="O251" s="4" t="s">
        <v>96</v>
      </c>
      <c r="P251" s="4" t="s">
        <v>530</v>
      </c>
      <c r="Q251" s="4" t="s">
        <v>91</v>
      </c>
      <c r="R251" s="4" t="s">
        <v>99</v>
      </c>
      <c r="S251" s="4">
        <v>80</v>
      </c>
      <c r="T251" s="4" t="s">
        <v>529</v>
      </c>
      <c r="U251" s="4" t="s">
        <v>94</v>
      </c>
      <c r="V251" s="4" t="s">
        <v>532</v>
      </c>
      <c r="W251" s="4" t="s">
        <v>42</v>
      </c>
      <c r="X251" s="4" t="s">
        <v>43</v>
      </c>
    </row>
    <row r="252" spans="1:24" x14ac:dyDescent="0.25">
      <c r="A252" s="3">
        <v>250</v>
      </c>
      <c r="B252" s="4" t="s">
        <v>87</v>
      </c>
      <c r="C252" s="4" t="s">
        <v>26</v>
      </c>
      <c r="D252" s="4" t="s">
        <v>27</v>
      </c>
      <c r="E252" s="4" t="s">
        <v>28</v>
      </c>
      <c r="F252" s="4">
        <v>2016</v>
      </c>
      <c r="G252" s="4">
        <v>119</v>
      </c>
      <c r="H252" s="4" t="s">
        <v>763</v>
      </c>
      <c r="I252" s="4">
        <v>1</v>
      </c>
      <c r="J252" s="4" t="s">
        <v>30</v>
      </c>
      <c r="K252" s="4" t="s">
        <v>67</v>
      </c>
      <c r="L252" s="4" t="s">
        <v>32</v>
      </c>
      <c r="M252" s="4" t="s">
        <v>424</v>
      </c>
      <c r="N252" s="4" t="s">
        <v>764</v>
      </c>
      <c r="O252" s="4" t="s">
        <v>765</v>
      </c>
      <c r="P252" s="4" t="s">
        <v>766</v>
      </c>
      <c r="Q252" s="4" t="s">
        <v>387</v>
      </c>
      <c r="R252" s="4" t="s">
        <v>388</v>
      </c>
      <c r="S252" s="4">
        <v>1</v>
      </c>
      <c r="T252" s="4" t="s">
        <v>363</v>
      </c>
      <c r="U252" s="4" t="s">
        <v>376</v>
      </c>
      <c r="V252" s="4" t="s">
        <v>389</v>
      </c>
      <c r="W252" s="4" t="s">
        <v>42</v>
      </c>
      <c r="X252" s="4" t="s">
        <v>442</v>
      </c>
    </row>
    <row r="253" spans="1:24" x14ac:dyDescent="0.25">
      <c r="A253" s="3">
        <v>251</v>
      </c>
      <c r="B253" s="4" t="s">
        <v>87</v>
      </c>
      <c r="C253" s="4" t="s">
        <v>26</v>
      </c>
      <c r="D253" s="4" t="s">
        <v>27</v>
      </c>
      <c r="E253" s="4" t="s">
        <v>28</v>
      </c>
      <c r="F253" s="4">
        <v>2016</v>
      </c>
      <c r="G253" s="4">
        <v>119</v>
      </c>
      <c r="H253" s="4" t="s">
        <v>763</v>
      </c>
      <c r="I253" s="4">
        <v>2</v>
      </c>
      <c r="J253" s="4" t="s">
        <v>30</v>
      </c>
      <c r="K253" s="4" t="s">
        <v>67</v>
      </c>
      <c r="L253" s="4" t="s">
        <v>32</v>
      </c>
      <c r="M253" s="4" t="s">
        <v>424</v>
      </c>
      <c r="N253" s="4" t="s">
        <v>764</v>
      </c>
      <c r="O253" s="4" t="s">
        <v>765</v>
      </c>
      <c r="P253" s="4" t="s">
        <v>767</v>
      </c>
      <c r="Q253" s="4" t="s">
        <v>768</v>
      </c>
      <c r="R253" s="4" t="s">
        <v>392</v>
      </c>
      <c r="S253" s="4">
        <v>1</v>
      </c>
      <c r="T253" s="4" t="s">
        <v>74</v>
      </c>
      <c r="U253" s="4" t="s">
        <v>393</v>
      </c>
      <c r="V253" s="4" t="s">
        <v>373</v>
      </c>
      <c r="W253" s="4" t="s">
        <v>42</v>
      </c>
      <c r="X253" s="4" t="s">
        <v>442</v>
      </c>
    </row>
    <row r="254" spans="1:24" x14ac:dyDescent="0.25">
      <c r="A254" s="3">
        <v>252</v>
      </c>
      <c r="B254" s="4" t="s">
        <v>87</v>
      </c>
      <c r="C254" s="4" t="s">
        <v>26</v>
      </c>
      <c r="D254" s="4" t="s">
        <v>27</v>
      </c>
      <c r="E254" s="4" t="s">
        <v>28</v>
      </c>
      <c r="F254" s="4">
        <v>2016</v>
      </c>
      <c r="G254" s="4">
        <v>119</v>
      </c>
      <c r="H254" s="4" t="s">
        <v>763</v>
      </c>
      <c r="I254" s="4">
        <v>3</v>
      </c>
      <c r="J254" s="4" t="s">
        <v>30</v>
      </c>
      <c r="K254" s="4" t="s">
        <v>67</v>
      </c>
      <c r="L254" s="4" t="s">
        <v>32</v>
      </c>
      <c r="M254" s="4" t="s">
        <v>424</v>
      </c>
      <c r="N254" s="4" t="s">
        <v>764</v>
      </c>
      <c r="O254" s="4" t="s">
        <v>765</v>
      </c>
      <c r="P254" s="4" t="s">
        <v>394</v>
      </c>
      <c r="Q254" s="4" t="s">
        <v>769</v>
      </c>
      <c r="R254" s="4" t="s">
        <v>396</v>
      </c>
      <c r="S254" s="4">
        <v>1</v>
      </c>
      <c r="T254" s="4" t="s">
        <v>363</v>
      </c>
      <c r="U254" s="4" t="s">
        <v>397</v>
      </c>
      <c r="V254" s="4" t="s">
        <v>398</v>
      </c>
      <c r="W254" s="4" t="s">
        <v>42</v>
      </c>
      <c r="X254" s="4" t="s">
        <v>442</v>
      </c>
    </row>
    <row r="255" spans="1:24" x14ac:dyDescent="0.25">
      <c r="A255" s="3">
        <v>253</v>
      </c>
      <c r="B255" s="4" t="s">
        <v>87</v>
      </c>
      <c r="C255" s="4" t="s">
        <v>26</v>
      </c>
      <c r="D255" s="4" t="s">
        <v>27</v>
      </c>
      <c r="E255" s="4" t="s">
        <v>28</v>
      </c>
      <c r="F255" s="4">
        <v>2016</v>
      </c>
      <c r="G255" s="4">
        <v>119</v>
      </c>
      <c r="H255" s="4" t="s">
        <v>763</v>
      </c>
      <c r="I255" s="4">
        <v>4</v>
      </c>
      <c r="J255" s="4" t="s">
        <v>30</v>
      </c>
      <c r="K255" s="4" t="s">
        <v>67</v>
      </c>
      <c r="L255" s="4" t="s">
        <v>32</v>
      </c>
      <c r="M255" s="4" t="s">
        <v>424</v>
      </c>
      <c r="N255" s="4" t="s">
        <v>764</v>
      </c>
      <c r="O255" s="4" t="s">
        <v>770</v>
      </c>
      <c r="P255" s="4" t="s">
        <v>771</v>
      </c>
      <c r="Q255" s="4" t="s">
        <v>772</v>
      </c>
      <c r="R255" s="4" t="s">
        <v>773</v>
      </c>
      <c r="S255" s="4">
        <v>1</v>
      </c>
      <c r="T255" s="4" t="s">
        <v>363</v>
      </c>
      <c r="U255" s="4" t="s">
        <v>376</v>
      </c>
      <c r="V255" s="4" t="s">
        <v>774</v>
      </c>
      <c r="W255" s="4" t="s">
        <v>42</v>
      </c>
      <c r="X255" s="4" t="s">
        <v>442</v>
      </c>
    </row>
    <row r="256" spans="1:24" x14ac:dyDescent="0.25">
      <c r="A256" s="3">
        <v>254</v>
      </c>
      <c r="B256" s="4" t="s">
        <v>87</v>
      </c>
      <c r="C256" s="4" t="s">
        <v>26</v>
      </c>
      <c r="D256" s="4" t="s">
        <v>27</v>
      </c>
      <c r="E256" s="4" t="s">
        <v>28</v>
      </c>
      <c r="F256" s="4">
        <v>2016</v>
      </c>
      <c r="G256" s="4">
        <v>119</v>
      </c>
      <c r="H256" s="4" t="s">
        <v>763</v>
      </c>
      <c r="I256" s="4">
        <v>5</v>
      </c>
      <c r="J256" s="4" t="s">
        <v>30</v>
      </c>
      <c r="K256" s="4" t="s">
        <v>67</v>
      </c>
      <c r="L256" s="4" t="s">
        <v>32</v>
      </c>
      <c r="M256" s="4" t="s">
        <v>424</v>
      </c>
      <c r="N256" s="4" t="s">
        <v>764</v>
      </c>
      <c r="O256" s="4" t="s">
        <v>775</v>
      </c>
      <c r="P256" s="4" t="s">
        <v>776</v>
      </c>
      <c r="Q256" s="4" t="s">
        <v>777</v>
      </c>
      <c r="R256" s="4" t="s">
        <v>778</v>
      </c>
      <c r="S256" s="4">
        <v>6</v>
      </c>
      <c r="T256" s="4" t="s">
        <v>363</v>
      </c>
      <c r="U256" s="4" t="s">
        <v>376</v>
      </c>
      <c r="V256" s="4" t="s">
        <v>365</v>
      </c>
      <c r="W256" s="4" t="s">
        <v>42</v>
      </c>
      <c r="X256" s="4" t="s">
        <v>43</v>
      </c>
    </row>
    <row r="257" spans="1:24" x14ac:dyDescent="0.25">
      <c r="A257" s="3">
        <v>255</v>
      </c>
      <c r="B257" s="4" t="s">
        <v>87</v>
      </c>
      <c r="C257" s="4" t="s">
        <v>26</v>
      </c>
      <c r="D257" s="4" t="s">
        <v>27</v>
      </c>
      <c r="E257" s="4" t="s">
        <v>28</v>
      </c>
      <c r="F257" s="4">
        <v>2016</v>
      </c>
      <c r="G257" s="4">
        <v>119</v>
      </c>
      <c r="H257" s="4" t="s">
        <v>779</v>
      </c>
      <c r="I257" s="4">
        <v>1</v>
      </c>
      <c r="J257" s="4" t="s">
        <v>30</v>
      </c>
      <c r="K257" s="4" t="s">
        <v>67</v>
      </c>
      <c r="L257" s="4" t="s">
        <v>32</v>
      </c>
      <c r="M257" s="4" t="s">
        <v>424</v>
      </c>
      <c r="N257" s="4" t="s">
        <v>780</v>
      </c>
      <c r="O257" s="4" t="s">
        <v>765</v>
      </c>
      <c r="P257" s="4" t="s">
        <v>766</v>
      </c>
      <c r="Q257" s="4" t="s">
        <v>387</v>
      </c>
      <c r="R257" s="4" t="s">
        <v>388</v>
      </c>
      <c r="S257" s="4">
        <v>1</v>
      </c>
      <c r="T257" s="4" t="s">
        <v>363</v>
      </c>
      <c r="U257" s="4" t="s">
        <v>376</v>
      </c>
      <c r="V257" s="4" t="s">
        <v>389</v>
      </c>
      <c r="W257" s="4" t="s">
        <v>42</v>
      </c>
      <c r="X257" s="4" t="s">
        <v>43</v>
      </c>
    </row>
    <row r="258" spans="1:24" x14ac:dyDescent="0.25">
      <c r="A258" s="3">
        <v>256</v>
      </c>
      <c r="B258" s="4" t="s">
        <v>87</v>
      </c>
      <c r="C258" s="4" t="s">
        <v>26</v>
      </c>
      <c r="D258" s="4" t="s">
        <v>27</v>
      </c>
      <c r="E258" s="4" t="s">
        <v>28</v>
      </c>
      <c r="F258" s="4">
        <v>2016</v>
      </c>
      <c r="G258" s="4">
        <v>119</v>
      </c>
      <c r="H258" s="4" t="s">
        <v>779</v>
      </c>
      <c r="I258" s="4">
        <v>2</v>
      </c>
      <c r="J258" s="4" t="s">
        <v>30</v>
      </c>
      <c r="K258" s="4" t="s">
        <v>67</v>
      </c>
      <c r="L258" s="4" t="s">
        <v>32</v>
      </c>
      <c r="M258" s="4" t="s">
        <v>424</v>
      </c>
      <c r="N258" s="4" t="s">
        <v>780</v>
      </c>
      <c r="O258" s="4" t="s">
        <v>765</v>
      </c>
      <c r="P258" s="4" t="s">
        <v>767</v>
      </c>
      <c r="Q258" s="4" t="s">
        <v>768</v>
      </c>
      <c r="R258" s="4" t="s">
        <v>392</v>
      </c>
      <c r="S258" s="4">
        <v>1</v>
      </c>
      <c r="T258" s="4" t="s">
        <v>74</v>
      </c>
      <c r="U258" s="4" t="s">
        <v>393</v>
      </c>
      <c r="V258" s="4" t="s">
        <v>373</v>
      </c>
      <c r="W258" s="4" t="s">
        <v>42</v>
      </c>
      <c r="X258" s="4" t="s">
        <v>43</v>
      </c>
    </row>
    <row r="259" spans="1:24" x14ac:dyDescent="0.25">
      <c r="A259" s="3">
        <v>257</v>
      </c>
      <c r="B259" s="4" t="s">
        <v>87</v>
      </c>
      <c r="C259" s="4" t="s">
        <v>26</v>
      </c>
      <c r="D259" s="4" t="s">
        <v>27</v>
      </c>
      <c r="E259" s="4" t="s">
        <v>28</v>
      </c>
      <c r="F259" s="4">
        <v>2016</v>
      </c>
      <c r="G259" s="4">
        <v>119</v>
      </c>
      <c r="H259" s="4" t="s">
        <v>779</v>
      </c>
      <c r="I259" s="4">
        <v>3</v>
      </c>
      <c r="J259" s="4" t="s">
        <v>30</v>
      </c>
      <c r="K259" s="4" t="s">
        <v>67</v>
      </c>
      <c r="L259" s="4" t="s">
        <v>32</v>
      </c>
      <c r="M259" s="4" t="s">
        <v>424</v>
      </c>
      <c r="N259" s="4" t="s">
        <v>780</v>
      </c>
      <c r="O259" s="4" t="s">
        <v>765</v>
      </c>
      <c r="P259" s="4" t="s">
        <v>394</v>
      </c>
      <c r="Q259" s="4" t="s">
        <v>781</v>
      </c>
      <c r="R259" s="4" t="s">
        <v>396</v>
      </c>
      <c r="S259" s="4">
        <v>1</v>
      </c>
      <c r="T259" s="4" t="s">
        <v>363</v>
      </c>
      <c r="U259" s="4" t="s">
        <v>397</v>
      </c>
      <c r="V259" s="4" t="s">
        <v>398</v>
      </c>
      <c r="W259" s="4" t="s">
        <v>42</v>
      </c>
      <c r="X259" s="4" t="s">
        <v>43</v>
      </c>
    </row>
    <row r="260" spans="1:24" x14ac:dyDescent="0.25">
      <c r="A260" s="3">
        <v>258</v>
      </c>
      <c r="B260" s="4" t="s">
        <v>87</v>
      </c>
      <c r="C260" s="4" t="s">
        <v>26</v>
      </c>
      <c r="D260" s="4" t="s">
        <v>27</v>
      </c>
      <c r="E260" s="4" t="s">
        <v>28</v>
      </c>
      <c r="F260" s="4">
        <v>2016</v>
      </c>
      <c r="G260" s="4">
        <v>119</v>
      </c>
      <c r="H260" s="4" t="s">
        <v>779</v>
      </c>
      <c r="I260" s="4">
        <v>4</v>
      </c>
      <c r="J260" s="4" t="s">
        <v>30</v>
      </c>
      <c r="K260" s="4" t="s">
        <v>67</v>
      </c>
      <c r="L260" s="4" t="s">
        <v>32</v>
      </c>
      <c r="M260" s="4" t="s">
        <v>424</v>
      </c>
      <c r="N260" s="4" t="s">
        <v>780</v>
      </c>
      <c r="O260" s="4" t="s">
        <v>770</v>
      </c>
      <c r="P260" s="4" t="s">
        <v>771</v>
      </c>
      <c r="Q260" s="4" t="s">
        <v>782</v>
      </c>
      <c r="R260" s="4" t="s">
        <v>773</v>
      </c>
      <c r="S260" s="4">
        <v>1</v>
      </c>
      <c r="T260" s="4" t="s">
        <v>363</v>
      </c>
      <c r="U260" s="4" t="s">
        <v>376</v>
      </c>
      <c r="V260" s="4" t="s">
        <v>774</v>
      </c>
      <c r="W260" s="4" t="s">
        <v>42</v>
      </c>
      <c r="X260" s="4" t="s">
        <v>43</v>
      </c>
    </row>
    <row r="261" spans="1:24" x14ac:dyDescent="0.25">
      <c r="A261" s="3">
        <v>259</v>
      </c>
      <c r="B261" s="4" t="s">
        <v>87</v>
      </c>
      <c r="C261" s="4" t="s">
        <v>26</v>
      </c>
      <c r="D261" s="4" t="s">
        <v>27</v>
      </c>
      <c r="E261" s="4" t="s">
        <v>28</v>
      </c>
      <c r="F261" s="4">
        <v>2016</v>
      </c>
      <c r="G261" s="4">
        <v>119</v>
      </c>
      <c r="H261" s="4" t="s">
        <v>779</v>
      </c>
      <c r="I261" s="4">
        <v>5</v>
      </c>
      <c r="J261" s="4" t="s">
        <v>30</v>
      </c>
      <c r="K261" s="4" t="s">
        <v>67</v>
      </c>
      <c r="L261" s="4" t="s">
        <v>32</v>
      </c>
      <c r="M261" s="4" t="s">
        <v>424</v>
      </c>
      <c r="N261" s="4" t="s">
        <v>780</v>
      </c>
      <c r="O261" s="4" t="s">
        <v>775</v>
      </c>
      <c r="P261" s="4" t="s">
        <v>776</v>
      </c>
      <c r="Q261" s="4" t="s">
        <v>777</v>
      </c>
      <c r="R261" s="4" t="s">
        <v>778</v>
      </c>
      <c r="S261" s="4">
        <v>6</v>
      </c>
      <c r="T261" s="4" t="s">
        <v>363</v>
      </c>
      <c r="U261" s="4" t="s">
        <v>376</v>
      </c>
      <c r="V261" s="4" t="s">
        <v>365</v>
      </c>
      <c r="W261" s="4" t="s">
        <v>42</v>
      </c>
      <c r="X261" s="4" t="s">
        <v>43</v>
      </c>
    </row>
    <row r="262" spans="1:24" x14ac:dyDescent="0.25">
      <c r="A262" s="3">
        <v>260</v>
      </c>
      <c r="B262" s="4" t="s">
        <v>87</v>
      </c>
      <c r="C262" s="4" t="s">
        <v>26</v>
      </c>
      <c r="D262" s="4" t="s">
        <v>27</v>
      </c>
      <c r="E262" s="4" t="s">
        <v>28</v>
      </c>
      <c r="F262" s="4">
        <v>2016</v>
      </c>
      <c r="G262" s="4">
        <v>119</v>
      </c>
      <c r="H262" s="4" t="s">
        <v>783</v>
      </c>
      <c r="I262" s="4">
        <v>1</v>
      </c>
      <c r="J262" s="4" t="s">
        <v>30</v>
      </c>
      <c r="K262" s="4" t="s">
        <v>67</v>
      </c>
      <c r="L262" s="4" t="s">
        <v>32</v>
      </c>
      <c r="M262" s="4" t="s">
        <v>424</v>
      </c>
      <c r="N262" s="4" t="s">
        <v>784</v>
      </c>
      <c r="O262" s="4" t="s">
        <v>765</v>
      </c>
      <c r="P262" s="4" t="s">
        <v>766</v>
      </c>
      <c r="Q262" s="4" t="s">
        <v>387</v>
      </c>
      <c r="R262" s="4" t="s">
        <v>388</v>
      </c>
      <c r="S262" s="4">
        <v>1</v>
      </c>
      <c r="T262" s="4" t="s">
        <v>363</v>
      </c>
      <c r="U262" s="4" t="s">
        <v>376</v>
      </c>
      <c r="V262" s="4" t="s">
        <v>389</v>
      </c>
      <c r="W262" s="4" t="s">
        <v>42</v>
      </c>
      <c r="X262" s="4" t="s">
        <v>442</v>
      </c>
    </row>
    <row r="263" spans="1:24" x14ac:dyDescent="0.25">
      <c r="A263" s="3">
        <v>261</v>
      </c>
      <c r="B263" s="4" t="s">
        <v>87</v>
      </c>
      <c r="C263" s="4" t="s">
        <v>26</v>
      </c>
      <c r="D263" s="4" t="s">
        <v>27</v>
      </c>
      <c r="E263" s="4" t="s">
        <v>28</v>
      </c>
      <c r="F263" s="4">
        <v>2016</v>
      </c>
      <c r="G263" s="4">
        <v>119</v>
      </c>
      <c r="H263" s="4" t="s">
        <v>783</v>
      </c>
      <c r="I263" s="4">
        <v>2</v>
      </c>
      <c r="J263" s="4" t="s">
        <v>30</v>
      </c>
      <c r="K263" s="4" t="s">
        <v>67</v>
      </c>
      <c r="L263" s="4" t="s">
        <v>32</v>
      </c>
      <c r="M263" s="4" t="s">
        <v>424</v>
      </c>
      <c r="N263" s="4" t="s">
        <v>784</v>
      </c>
      <c r="O263" s="4" t="s">
        <v>765</v>
      </c>
      <c r="P263" s="4" t="s">
        <v>767</v>
      </c>
      <c r="Q263" s="4" t="s">
        <v>768</v>
      </c>
      <c r="R263" s="4" t="s">
        <v>392</v>
      </c>
      <c r="S263" s="4">
        <v>1</v>
      </c>
      <c r="T263" s="4" t="s">
        <v>74</v>
      </c>
      <c r="U263" s="4" t="s">
        <v>393</v>
      </c>
      <c r="V263" s="4" t="s">
        <v>373</v>
      </c>
      <c r="W263" s="4" t="s">
        <v>42</v>
      </c>
      <c r="X263" s="4" t="s">
        <v>442</v>
      </c>
    </row>
    <row r="264" spans="1:24" x14ac:dyDescent="0.25">
      <c r="A264" s="3">
        <v>262</v>
      </c>
      <c r="B264" s="4" t="s">
        <v>87</v>
      </c>
      <c r="C264" s="4" t="s">
        <v>26</v>
      </c>
      <c r="D264" s="4" t="s">
        <v>27</v>
      </c>
      <c r="E264" s="4" t="s">
        <v>28</v>
      </c>
      <c r="F264" s="4">
        <v>2016</v>
      </c>
      <c r="G264" s="4">
        <v>119</v>
      </c>
      <c r="H264" s="4" t="s">
        <v>783</v>
      </c>
      <c r="I264" s="4">
        <v>3</v>
      </c>
      <c r="J264" s="4" t="s">
        <v>30</v>
      </c>
      <c r="K264" s="4" t="s">
        <v>67</v>
      </c>
      <c r="L264" s="4" t="s">
        <v>32</v>
      </c>
      <c r="M264" s="4" t="s">
        <v>424</v>
      </c>
      <c r="N264" s="4" t="s">
        <v>784</v>
      </c>
      <c r="O264" s="4" t="s">
        <v>765</v>
      </c>
      <c r="P264" s="4" t="s">
        <v>394</v>
      </c>
      <c r="Q264" s="4" t="s">
        <v>781</v>
      </c>
      <c r="R264" s="4" t="s">
        <v>396</v>
      </c>
      <c r="S264" s="4">
        <v>1</v>
      </c>
      <c r="T264" s="4" t="s">
        <v>363</v>
      </c>
      <c r="U264" s="4" t="s">
        <v>397</v>
      </c>
      <c r="V264" s="4" t="s">
        <v>398</v>
      </c>
      <c r="W264" s="4" t="s">
        <v>42</v>
      </c>
      <c r="X264" s="4" t="s">
        <v>442</v>
      </c>
    </row>
    <row r="265" spans="1:24" x14ac:dyDescent="0.25">
      <c r="A265" s="3">
        <v>263</v>
      </c>
      <c r="B265" s="4" t="s">
        <v>87</v>
      </c>
      <c r="C265" s="4" t="s">
        <v>26</v>
      </c>
      <c r="D265" s="4" t="s">
        <v>27</v>
      </c>
      <c r="E265" s="4" t="s">
        <v>28</v>
      </c>
      <c r="F265" s="4">
        <v>2016</v>
      </c>
      <c r="G265" s="4">
        <v>119</v>
      </c>
      <c r="H265" s="4" t="s">
        <v>783</v>
      </c>
      <c r="I265" s="4">
        <v>4</v>
      </c>
      <c r="J265" s="4" t="s">
        <v>30</v>
      </c>
      <c r="K265" s="4" t="s">
        <v>67</v>
      </c>
      <c r="L265" s="4" t="s">
        <v>32</v>
      </c>
      <c r="M265" s="4" t="s">
        <v>424</v>
      </c>
      <c r="N265" s="4" t="s">
        <v>784</v>
      </c>
      <c r="O265" s="4" t="s">
        <v>770</v>
      </c>
      <c r="P265" s="4" t="s">
        <v>771</v>
      </c>
      <c r="Q265" s="4" t="s">
        <v>772</v>
      </c>
      <c r="R265" s="4" t="s">
        <v>773</v>
      </c>
      <c r="S265" s="4">
        <v>1</v>
      </c>
      <c r="T265" s="4" t="s">
        <v>363</v>
      </c>
      <c r="U265" s="4" t="s">
        <v>376</v>
      </c>
      <c r="V265" s="4" t="s">
        <v>774</v>
      </c>
      <c r="W265" s="4" t="s">
        <v>42</v>
      </c>
      <c r="X265" s="4" t="s">
        <v>442</v>
      </c>
    </row>
    <row r="266" spans="1:24" x14ac:dyDescent="0.25">
      <c r="A266" s="3">
        <v>264</v>
      </c>
      <c r="B266" s="4" t="s">
        <v>87</v>
      </c>
      <c r="C266" s="4" t="s">
        <v>26</v>
      </c>
      <c r="D266" s="4" t="s">
        <v>27</v>
      </c>
      <c r="E266" s="4" t="s">
        <v>28</v>
      </c>
      <c r="F266" s="4">
        <v>2016</v>
      </c>
      <c r="G266" s="4">
        <v>119</v>
      </c>
      <c r="H266" s="4" t="s">
        <v>783</v>
      </c>
      <c r="I266" s="4">
        <v>5</v>
      </c>
      <c r="J266" s="4" t="s">
        <v>30</v>
      </c>
      <c r="K266" s="4" t="s">
        <v>67</v>
      </c>
      <c r="L266" s="4" t="s">
        <v>32</v>
      </c>
      <c r="M266" s="4" t="s">
        <v>424</v>
      </c>
      <c r="N266" s="4" t="s">
        <v>784</v>
      </c>
      <c r="O266" s="4" t="s">
        <v>775</v>
      </c>
      <c r="P266" s="4" t="s">
        <v>776</v>
      </c>
      <c r="Q266" s="4" t="s">
        <v>777</v>
      </c>
      <c r="R266" s="4" t="s">
        <v>778</v>
      </c>
      <c r="S266" s="4">
        <v>6</v>
      </c>
      <c r="T266" s="4" t="s">
        <v>363</v>
      </c>
      <c r="U266" s="4" t="s">
        <v>376</v>
      </c>
      <c r="V266" s="4" t="s">
        <v>365</v>
      </c>
      <c r="W266" s="4" t="s">
        <v>42</v>
      </c>
      <c r="X266" s="4" t="s">
        <v>442</v>
      </c>
    </row>
    <row r="267" spans="1:24" x14ac:dyDescent="0.25">
      <c r="A267" s="3">
        <v>265</v>
      </c>
      <c r="B267" s="4" t="s">
        <v>87</v>
      </c>
      <c r="C267" s="4" t="s">
        <v>26</v>
      </c>
      <c r="D267" s="4" t="s">
        <v>27</v>
      </c>
      <c r="E267" s="4" t="s">
        <v>28</v>
      </c>
      <c r="F267" s="4">
        <v>2016</v>
      </c>
      <c r="G267" s="4">
        <v>119</v>
      </c>
      <c r="H267" s="4" t="s">
        <v>785</v>
      </c>
      <c r="I267" s="4">
        <v>1</v>
      </c>
      <c r="J267" s="4" t="s">
        <v>30</v>
      </c>
      <c r="K267" s="4" t="s">
        <v>67</v>
      </c>
      <c r="L267" s="4" t="s">
        <v>32</v>
      </c>
      <c r="M267" s="4" t="s">
        <v>424</v>
      </c>
      <c r="N267" s="4" t="s">
        <v>786</v>
      </c>
      <c r="O267" s="4" t="s">
        <v>429</v>
      </c>
      <c r="P267" s="4" t="s">
        <v>547</v>
      </c>
      <c r="Q267" s="4" t="s">
        <v>91</v>
      </c>
      <c r="R267" s="4" t="s">
        <v>528</v>
      </c>
      <c r="S267" s="4">
        <v>100</v>
      </c>
      <c r="T267" s="4" t="s">
        <v>529</v>
      </c>
      <c r="U267" s="4" t="s">
        <v>94</v>
      </c>
      <c r="V267" s="4" t="s">
        <v>95</v>
      </c>
      <c r="W267" s="4" t="s">
        <v>42</v>
      </c>
      <c r="X267" s="4" t="s">
        <v>43</v>
      </c>
    </row>
    <row r="268" spans="1:24" x14ac:dyDescent="0.25">
      <c r="A268" s="3">
        <v>266</v>
      </c>
      <c r="B268" s="4" t="s">
        <v>87</v>
      </c>
      <c r="C268" s="4" t="s">
        <v>26</v>
      </c>
      <c r="D268" s="4" t="s">
        <v>27</v>
      </c>
      <c r="E268" s="4" t="s">
        <v>28</v>
      </c>
      <c r="F268" s="4">
        <v>2016</v>
      </c>
      <c r="G268" s="4">
        <v>119</v>
      </c>
      <c r="H268" s="4" t="s">
        <v>785</v>
      </c>
      <c r="I268" s="4">
        <v>2</v>
      </c>
      <c r="J268" s="4" t="s">
        <v>30</v>
      </c>
      <c r="K268" s="4" t="s">
        <v>67</v>
      </c>
      <c r="L268" s="4" t="s">
        <v>32</v>
      </c>
      <c r="M268" s="4" t="s">
        <v>424</v>
      </c>
      <c r="N268" s="4" t="s">
        <v>786</v>
      </c>
      <c r="O268" s="4" t="s">
        <v>426</v>
      </c>
      <c r="P268" s="4" t="s">
        <v>530</v>
      </c>
      <c r="Q268" s="4" t="s">
        <v>91</v>
      </c>
      <c r="R268" s="4" t="s">
        <v>99</v>
      </c>
      <c r="S268" s="4">
        <v>80</v>
      </c>
      <c r="T268" s="4" t="s">
        <v>749</v>
      </c>
      <c r="U268" s="4" t="s">
        <v>94</v>
      </c>
      <c r="V268" s="4" t="s">
        <v>532</v>
      </c>
      <c r="W268" s="4" t="s">
        <v>42</v>
      </c>
      <c r="X268" s="4" t="s">
        <v>43</v>
      </c>
    </row>
    <row r="269" spans="1:24" x14ac:dyDescent="0.25">
      <c r="A269" s="3">
        <v>267</v>
      </c>
      <c r="B269" s="4" t="s">
        <v>87</v>
      </c>
      <c r="C269" s="4" t="s">
        <v>26</v>
      </c>
      <c r="D269" s="4" t="s">
        <v>27</v>
      </c>
      <c r="E269" s="4" t="s">
        <v>28</v>
      </c>
      <c r="F269" s="4">
        <v>2016</v>
      </c>
      <c r="G269" s="4">
        <v>119</v>
      </c>
      <c r="H269" s="4" t="s">
        <v>785</v>
      </c>
      <c r="I269" s="4">
        <v>3</v>
      </c>
      <c r="J269" s="4" t="s">
        <v>30</v>
      </c>
      <c r="K269" s="4" t="s">
        <v>67</v>
      </c>
      <c r="L269" s="4" t="s">
        <v>32</v>
      </c>
      <c r="M269" s="4" t="s">
        <v>424</v>
      </c>
      <c r="N269" s="4" t="s">
        <v>786</v>
      </c>
      <c r="O269" s="4" t="s">
        <v>89</v>
      </c>
      <c r="P269" s="4" t="s">
        <v>90</v>
      </c>
      <c r="Q269" s="4" t="s">
        <v>91</v>
      </c>
      <c r="R269" s="4" t="s">
        <v>92</v>
      </c>
      <c r="S269" s="4">
        <v>1</v>
      </c>
      <c r="T269" s="4" t="s">
        <v>93</v>
      </c>
      <c r="U269" s="4" t="s">
        <v>94</v>
      </c>
      <c r="V269" s="4" t="s">
        <v>95</v>
      </c>
      <c r="W269" s="4" t="s">
        <v>42</v>
      </c>
      <c r="X269" s="4" t="s">
        <v>43</v>
      </c>
    </row>
    <row r="270" spans="1:24" x14ac:dyDescent="0.25">
      <c r="A270" s="3">
        <v>268</v>
      </c>
      <c r="B270" s="4" t="s">
        <v>87</v>
      </c>
      <c r="C270" s="4" t="s">
        <v>26</v>
      </c>
      <c r="D270" s="4" t="s">
        <v>27</v>
      </c>
      <c r="E270" s="4" t="s">
        <v>28</v>
      </c>
      <c r="F270" s="4">
        <v>2016</v>
      </c>
      <c r="G270" s="4">
        <v>119</v>
      </c>
      <c r="H270" s="4" t="s">
        <v>785</v>
      </c>
      <c r="I270" s="4">
        <v>4</v>
      </c>
      <c r="J270" s="4" t="s">
        <v>30</v>
      </c>
      <c r="K270" s="4" t="s">
        <v>67</v>
      </c>
      <c r="L270" s="4" t="s">
        <v>32</v>
      </c>
      <c r="M270" s="4" t="s">
        <v>424</v>
      </c>
      <c r="N270" s="4" t="s">
        <v>786</v>
      </c>
      <c r="O270" s="4" t="s">
        <v>96</v>
      </c>
      <c r="P270" s="4" t="s">
        <v>97</v>
      </c>
      <c r="Q270" s="4" t="s">
        <v>98</v>
      </c>
      <c r="R270" s="4" t="s">
        <v>99</v>
      </c>
      <c r="S270" s="4">
        <v>0.8</v>
      </c>
      <c r="T270" s="4" t="s">
        <v>93</v>
      </c>
      <c r="U270" s="4" t="s">
        <v>94</v>
      </c>
      <c r="V270" s="4" t="s">
        <v>100</v>
      </c>
      <c r="W270" s="4" t="s">
        <v>42</v>
      </c>
      <c r="X270" s="4" t="s">
        <v>43</v>
      </c>
    </row>
    <row r="271" spans="1:24" x14ac:dyDescent="0.25">
      <c r="A271" s="3">
        <v>269</v>
      </c>
      <c r="B271" s="4" t="s">
        <v>87</v>
      </c>
      <c r="C271" s="4" t="s">
        <v>26</v>
      </c>
      <c r="D271" s="4" t="s">
        <v>27</v>
      </c>
      <c r="E271" s="4" t="s">
        <v>28</v>
      </c>
      <c r="F271" s="4">
        <v>2016</v>
      </c>
      <c r="G271" s="4">
        <v>119</v>
      </c>
      <c r="H271" s="4" t="s">
        <v>787</v>
      </c>
      <c r="I271" s="4">
        <v>1</v>
      </c>
      <c r="J271" s="4" t="s">
        <v>30</v>
      </c>
      <c r="K271" s="4" t="s">
        <v>67</v>
      </c>
      <c r="L271" s="4" t="s">
        <v>32</v>
      </c>
      <c r="M271" s="4" t="s">
        <v>424</v>
      </c>
      <c r="N271" s="4" t="s">
        <v>788</v>
      </c>
      <c r="O271" s="4" t="s">
        <v>758</v>
      </c>
      <c r="P271" s="4" t="s">
        <v>535</v>
      </c>
      <c r="Q271" s="4" t="s">
        <v>98</v>
      </c>
      <c r="R271" s="4" t="s">
        <v>99</v>
      </c>
      <c r="S271" s="4">
        <v>100</v>
      </c>
      <c r="T271" s="4" t="s">
        <v>749</v>
      </c>
      <c r="U271" s="4" t="s">
        <v>94</v>
      </c>
      <c r="V271" s="4" t="s">
        <v>532</v>
      </c>
      <c r="W271" s="4" t="s">
        <v>42</v>
      </c>
      <c r="X271" s="4" t="s">
        <v>43</v>
      </c>
    </row>
    <row r="272" spans="1:24" x14ac:dyDescent="0.25">
      <c r="A272" s="3">
        <v>270</v>
      </c>
      <c r="B272" s="4" t="s">
        <v>87</v>
      </c>
      <c r="C272" s="4" t="s">
        <v>26</v>
      </c>
      <c r="D272" s="4" t="s">
        <v>27</v>
      </c>
      <c r="E272" s="4" t="s">
        <v>28</v>
      </c>
      <c r="F272" s="4">
        <v>2016</v>
      </c>
      <c r="G272" s="4">
        <v>119</v>
      </c>
      <c r="H272" s="4" t="s">
        <v>787</v>
      </c>
      <c r="I272" s="4">
        <v>2</v>
      </c>
      <c r="J272" s="4" t="s">
        <v>30</v>
      </c>
      <c r="K272" s="4" t="s">
        <v>67</v>
      </c>
      <c r="L272" s="4" t="s">
        <v>32</v>
      </c>
      <c r="M272" s="4" t="s">
        <v>424</v>
      </c>
      <c r="N272" s="4" t="s">
        <v>788</v>
      </c>
      <c r="O272" s="4" t="s">
        <v>759</v>
      </c>
      <c r="P272" s="4" t="s">
        <v>97</v>
      </c>
      <c r="Q272" s="4" t="s">
        <v>98</v>
      </c>
      <c r="R272" s="4" t="s">
        <v>99</v>
      </c>
      <c r="S272" s="4">
        <v>0.8</v>
      </c>
      <c r="T272" s="4" t="s">
        <v>93</v>
      </c>
      <c r="U272" s="4" t="s">
        <v>94</v>
      </c>
      <c r="V272" s="4" t="s">
        <v>100</v>
      </c>
      <c r="W272" s="4" t="s">
        <v>42</v>
      </c>
      <c r="X272" s="4" t="s">
        <v>43</v>
      </c>
    </row>
    <row r="273" spans="1:24" x14ac:dyDescent="0.25">
      <c r="A273" s="3">
        <v>271</v>
      </c>
      <c r="B273" s="4" t="s">
        <v>87</v>
      </c>
      <c r="C273" s="4" t="s">
        <v>26</v>
      </c>
      <c r="D273" s="4" t="s">
        <v>27</v>
      </c>
      <c r="E273" s="4" t="s">
        <v>28</v>
      </c>
      <c r="F273" s="4">
        <v>2016</v>
      </c>
      <c r="G273" s="4">
        <v>119</v>
      </c>
      <c r="H273" s="4" t="s">
        <v>787</v>
      </c>
      <c r="I273" s="4">
        <v>3</v>
      </c>
      <c r="J273" s="4" t="s">
        <v>30</v>
      </c>
      <c r="K273" s="4" t="s">
        <v>67</v>
      </c>
      <c r="L273" s="4" t="s">
        <v>32</v>
      </c>
      <c r="M273" s="4" t="s">
        <v>424</v>
      </c>
      <c r="N273" s="4" t="s">
        <v>788</v>
      </c>
      <c r="O273" s="4" t="s">
        <v>789</v>
      </c>
      <c r="P273" s="4" t="s">
        <v>790</v>
      </c>
      <c r="Q273" s="4" t="s">
        <v>791</v>
      </c>
      <c r="R273" s="4" t="s">
        <v>792</v>
      </c>
      <c r="S273" s="4">
        <v>1</v>
      </c>
      <c r="T273" s="4" t="s">
        <v>384</v>
      </c>
      <c r="U273" s="4" t="s">
        <v>376</v>
      </c>
      <c r="V273" s="4" t="s">
        <v>793</v>
      </c>
      <c r="W273" s="4" t="s">
        <v>42</v>
      </c>
      <c r="X273" s="4" t="s">
        <v>43</v>
      </c>
    </row>
    <row r="274" spans="1:24" x14ac:dyDescent="0.25">
      <c r="A274" s="3">
        <v>272</v>
      </c>
      <c r="B274" s="4" t="s">
        <v>65</v>
      </c>
      <c r="C274" s="4" t="s">
        <v>26</v>
      </c>
      <c r="D274" s="4" t="s">
        <v>27</v>
      </c>
      <c r="E274" s="4" t="s">
        <v>28</v>
      </c>
      <c r="F274" s="4">
        <v>2017</v>
      </c>
      <c r="G274" s="4">
        <v>91</v>
      </c>
      <c r="H274" s="4" t="s">
        <v>794</v>
      </c>
      <c r="I274" s="4">
        <v>1</v>
      </c>
      <c r="J274" s="4" t="s">
        <v>30</v>
      </c>
      <c r="K274" s="4" t="s">
        <v>67</v>
      </c>
      <c r="L274" s="4" t="s">
        <v>32</v>
      </c>
      <c r="M274" s="4" t="s">
        <v>424</v>
      </c>
      <c r="N274" s="4" t="s">
        <v>795</v>
      </c>
      <c r="O274" s="4" t="s">
        <v>796</v>
      </c>
      <c r="P274" s="4" t="s">
        <v>797</v>
      </c>
      <c r="Q274" s="4" t="s">
        <v>798</v>
      </c>
      <c r="R274" s="4" t="s">
        <v>799</v>
      </c>
      <c r="S274" s="4">
        <v>100</v>
      </c>
      <c r="T274" s="4" t="s">
        <v>168</v>
      </c>
      <c r="U274" s="4" t="s">
        <v>75</v>
      </c>
      <c r="V274" s="4" t="s">
        <v>454</v>
      </c>
      <c r="W274" s="4" t="s">
        <v>42</v>
      </c>
      <c r="X274" s="4" t="s">
        <v>43</v>
      </c>
    </row>
    <row r="275" spans="1:24" x14ac:dyDescent="0.25">
      <c r="A275" s="3">
        <v>273</v>
      </c>
      <c r="B275" s="4" t="s">
        <v>65</v>
      </c>
      <c r="C275" s="4" t="s">
        <v>26</v>
      </c>
      <c r="D275" s="4" t="s">
        <v>27</v>
      </c>
      <c r="E275" s="4" t="s">
        <v>28</v>
      </c>
      <c r="F275" s="4">
        <v>2017</v>
      </c>
      <c r="G275" s="4">
        <v>91</v>
      </c>
      <c r="H275" s="4" t="s">
        <v>800</v>
      </c>
      <c r="I275" s="4">
        <v>1</v>
      </c>
      <c r="J275" s="4" t="s">
        <v>30</v>
      </c>
      <c r="K275" s="4" t="s">
        <v>67</v>
      </c>
      <c r="L275" s="4" t="s">
        <v>32</v>
      </c>
      <c r="M275" s="4" t="s">
        <v>424</v>
      </c>
      <c r="N275" s="4" t="s">
        <v>801</v>
      </c>
      <c r="O275" s="4" t="s">
        <v>802</v>
      </c>
      <c r="P275" s="4" t="s">
        <v>803</v>
      </c>
      <c r="Q275" s="4" t="s">
        <v>804</v>
      </c>
      <c r="R275" s="4" t="s">
        <v>805</v>
      </c>
      <c r="S275" s="4">
        <v>100</v>
      </c>
      <c r="T275" s="4" t="s">
        <v>168</v>
      </c>
      <c r="U275" s="4" t="s">
        <v>75</v>
      </c>
      <c r="V275" s="4" t="s">
        <v>76</v>
      </c>
      <c r="W275" s="4" t="s">
        <v>42</v>
      </c>
      <c r="X275" s="4" t="s">
        <v>442</v>
      </c>
    </row>
    <row r="276" spans="1:24" x14ac:dyDescent="0.25">
      <c r="A276" s="3">
        <v>274</v>
      </c>
      <c r="B276" s="4" t="s">
        <v>65</v>
      </c>
      <c r="C276" s="4" t="s">
        <v>26</v>
      </c>
      <c r="D276" s="4" t="s">
        <v>27</v>
      </c>
      <c r="E276" s="4" t="s">
        <v>28</v>
      </c>
      <c r="F276" s="4">
        <v>2017</v>
      </c>
      <c r="G276" s="4">
        <v>91</v>
      </c>
      <c r="H276" s="4" t="s">
        <v>800</v>
      </c>
      <c r="I276" s="4">
        <v>2</v>
      </c>
      <c r="J276" s="4" t="s">
        <v>30</v>
      </c>
      <c r="K276" s="4" t="s">
        <v>67</v>
      </c>
      <c r="L276" s="4" t="s">
        <v>32</v>
      </c>
      <c r="M276" s="4" t="s">
        <v>424</v>
      </c>
      <c r="N276" s="4" t="s">
        <v>801</v>
      </c>
      <c r="O276" s="4" t="s">
        <v>802</v>
      </c>
      <c r="P276" s="4" t="s">
        <v>806</v>
      </c>
      <c r="Q276" s="4" t="s">
        <v>807</v>
      </c>
      <c r="R276" s="4" t="s">
        <v>808</v>
      </c>
      <c r="S276" s="4">
        <v>100</v>
      </c>
      <c r="T276" s="4" t="s">
        <v>168</v>
      </c>
      <c r="U276" s="4" t="s">
        <v>75</v>
      </c>
      <c r="V276" s="4" t="s">
        <v>76</v>
      </c>
      <c r="W276" s="4" t="s">
        <v>42</v>
      </c>
      <c r="X276" s="4" t="s">
        <v>43</v>
      </c>
    </row>
    <row r="277" spans="1:24" x14ac:dyDescent="0.25">
      <c r="A277" s="3">
        <v>275</v>
      </c>
      <c r="B277" s="4" t="s">
        <v>65</v>
      </c>
      <c r="C277" s="4" t="s">
        <v>26</v>
      </c>
      <c r="D277" s="4" t="s">
        <v>27</v>
      </c>
      <c r="E277" s="4" t="s">
        <v>28</v>
      </c>
      <c r="F277" s="4">
        <v>2017</v>
      </c>
      <c r="G277" s="4">
        <v>91</v>
      </c>
      <c r="H277" s="4" t="s">
        <v>800</v>
      </c>
      <c r="I277" s="4">
        <v>3</v>
      </c>
      <c r="J277" s="4" t="s">
        <v>30</v>
      </c>
      <c r="K277" s="4" t="s">
        <v>67</v>
      </c>
      <c r="L277" s="4" t="s">
        <v>32</v>
      </c>
      <c r="M277" s="4" t="s">
        <v>424</v>
      </c>
      <c r="N277" s="4" t="s">
        <v>801</v>
      </c>
      <c r="O277" s="4" t="s">
        <v>809</v>
      </c>
      <c r="P277" s="4" t="s">
        <v>581</v>
      </c>
      <c r="Q277" s="4" t="s">
        <v>582</v>
      </c>
      <c r="R277" s="4" t="s">
        <v>583</v>
      </c>
      <c r="S277" s="4">
        <v>1</v>
      </c>
      <c r="T277" s="4" t="s">
        <v>168</v>
      </c>
      <c r="U277" s="4" t="s">
        <v>75</v>
      </c>
      <c r="V277" s="4" t="s">
        <v>454</v>
      </c>
      <c r="W277" s="4" t="s">
        <v>42</v>
      </c>
      <c r="X277" s="4" t="s">
        <v>43</v>
      </c>
    </row>
    <row r="278" spans="1:24" x14ac:dyDescent="0.25">
      <c r="A278" s="3">
        <v>276</v>
      </c>
      <c r="B278" s="4" t="s">
        <v>65</v>
      </c>
      <c r="C278" s="4" t="s">
        <v>26</v>
      </c>
      <c r="D278" s="4" t="s">
        <v>27</v>
      </c>
      <c r="E278" s="4" t="s">
        <v>28</v>
      </c>
      <c r="F278" s="4">
        <v>2017</v>
      </c>
      <c r="G278" s="4">
        <v>91</v>
      </c>
      <c r="H278" s="4" t="s">
        <v>800</v>
      </c>
      <c r="I278" s="4">
        <v>4</v>
      </c>
      <c r="J278" s="4" t="s">
        <v>30</v>
      </c>
      <c r="K278" s="4" t="s">
        <v>67</v>
      </c>
      <c r="L278" s="4" t="s">
        <v>32</v>
      </c>
      <c r="M278" s="4" t="s">
        <v>424</v>
      </c>
      <c r="N278" s="4" t="s">
        <v>801</v>
      </c>
      <c r="O278" s="4" t="s">
        <v>809</v>
      </c>
      <c r="P278" s="4" t="s">
        <v>810</v>
      </c>
      <c r="Q278" s="4" t="s">
        <v>586</v>
      </c>
      <c r="R278" s="4" t="s">
        <v>811</v>
      </c>
      <c r="S278" s="4">
        <v>100</v>
      </c>
      <c r="T278" s="4" t="s">
        <v>168</v>
      </c>
      <c r="U278" s="4" t="s">
        <v>75</v>
      </c>
      <c r="V278" s="4" t="s">
        <v>454</v>
      </c>
      <c r="W278" s="4" t="s">
        <v>42</v>
      </c>
      <c r="X278" s="4" t="s">
        <v>43</v>
      </c>
    </row>
    <row r="279" spans="1:24" x14ac:dyDescent="0.25">
      <c r="A279" s="3">
        <v>277</v>
      </c>
      <c r="B279" s="4" t="s">
        <v>65</v>
      </c>
      <c r="C279" s="4" t="s">
        <v>26</v>
      </c>
      <c r="D279" s="4" t="s">
        <v>27</v>
      </c>
      <c r="E279" s="4" t="s">
        <v>28</v>
      </c>
      <c r="F279" s="4">
        <v>2017</v>
      </c>
      <c r="G279" s="4">
        <v>91</v>
      </c>
      <c r="H279" s="4" t="s">
        <v>812</v>
      </c>
      <c r="I279" s="4">
        <v>1</v>
      </c>
      <c r="J279" s="4" t="s">
        <v>30</v>
      </c>
      <c r="K279" s="4" t="s">
        <v>67</v>
      </c>
      <c r="L279" s="4" t="s">
        <v>32</v>
      </c>
      <c r="M279" s="4" t="s">
        <v>424</v>
      </c>
      <c r="N279" s="4" t="s">
        <v>813</v>
      </c>
      <c r="O279" s="4" t="s">
        <v>814</v>
      </c>
      <c r="P279" s="4" t="s">
        <v>815</v>
      </c>
      <c r="Q279" s="4" t="s">
        <v>816</v>
      </c>
      <c r="R279" s="4" t="s">
        <v>817</v>
      </c>
      <c r="S279" s="4">
        <v>100</v>
      </c>
      <c r="T279" s="4" t="s">
        <v>168</v>
      </c>
      <c r="U279" s="4" t="s">
        <v>75</v>
      </c>
      <c r="V279" s="4" t="s">
        <v>450</v>
      </c>
      <c r="W279" s="4" t="s">
        <v>42</v>
      </c>
      <c r="X279" s="4" t="s">
        <v>442</v>
      </c>
    </row>
    <row r="280" spans="1:24" x14ac:dyDescent="0.25">
      <c r="A280" s="3">
        <v>278</v>
      </c>
      <c r="B280" s="4" t="s">
        <v>65</v>
      </c>
      <c r="C280" s="4" t="s">
        <v>26</v>
      </c>
      <c r="D280" s="4" t="s">
        <v>27</v>
      </c>
      <c r="E280" s="4" t="s">
        <v>28</v>
      </c>
      <c r="F280" s="4">
        <v>2017</v>
      </c>
      <c r="G280" s="4">
        <v>91</v>
      </c>
      <c r="H280" s="4" t="s">
        <v>818</v>
      </c>
      <c r="I280" s="4">
        <v>1</v>
      </c>
      <c r="J280" s="4" t="s">
        <v>30</v>
      </c>
      <c r="K280" s="4" t="s">
        <v>67</v>
      </c>
      <c r="L280" s="4" t="s">
        <v>32</v>
      </c>
      <c r="M280" s="4" t="s">
        <v>424</v>
      </c>
      <c r="N280" s="4" t="s">
        <v>819</v>
      </c>
      <c r="O280" s="4" t="s">
        <v>820</v>
      </c>
      <c r="P280" s="4" t="s">
        <v>821</v>
      </c>
      <c r="Q280" s="4" t="s">
        <v>807</v>
      </c>
      <c r="R280" s="4" t="s">
        <v>808</v>
      </c>
      <c r="S280" s="4">
        <v>100</v>
      </c>
      <c r="T280" s="4" t="s">
        <v>168</v>
      </c>
      <c r="U280" s="4" t="s">
        <v>75</v>
      </c>
      <c r="V280" s="4" t="s">
        <v>450</v>
      </c>
      <c r="W280" s="4" t="s">
        <v>42</v>
      </c>
      <c r="X280" s="4" t="s">
        <v>43</v>
      </c>
    </row>
    <row r="281" spans="1:24" x14ac:dyDescent="0.25">
      <c r="A281" s="3">
        <v>279</v>
      </c>
      <c r="B281" s="4" t="s">
        <v>65</v>
      </c>
      <c r="C281" s="4" t="s">
        <v>26</v>
      </c>
      <c r="D281" s="4" t="s">
        <v>27</v>
      </c>
      <c r="E281" s="4" t="s">
        <v>28</v>
      </c>
      <c r="F281" s="4">
        <v>2017</v>
      </c>
      <c r="G281" s="4">
        <v>91</v>
      </c>
      <c r="H281" s="4" t="s">
        <v>818</v>
      </c>
      <c r="I281" s="4">
        <v>2</v>
      </c>
      <c r="J281" s="4" t="s">
        <v>30</v>
      </c>
      <c r="K281" s="4" t="s">
        <v>67</v>
      </c>
      <c r="L281" s="4" t="s">
        <v>32</v>
      </c>
      <c r="M281" s="4" t="s">
        <v>424</v>
      </c>
      <c r="N281" s="4" t="s">
        <v>819</v>
      </c>
      <c r="O281" s="4" t="s">
        <v>820</v>
      </c>
      <c r="P281" s="4" t="s">
        <v>822</v>
      </c>
      <c r="Q281" s="4" t="s">
        <v>823</v>
      </c>
      <c r="R281" s="4" t="s">
        <v>824</v>
      </c>
      <c r="S281" s="4">
        <v>100</v>
      </c>
      <c r="T281" s="4" t="s">
        <v>168</v>
      </c>
      <c r="U281" s="4" t="s">
        <v>75</v>
      </c>
      <c r="V281" s="4" t="s">
        <v>450</v>
      </c>
      <c r="W281" s="4" t="s">
        <v>42</v>
      </c>
      <c r="X281" s="4" t="s">
        <v>43</v>
      </c>
    </row>
    <row r="282" spans="1:24" x14ac:dyDescent="0.25">
      <c r="A282" s="3">
        <v>280</v>
      </c>
      <c r="B282" s="4" t="s">
        <v>65</v>
      </c>
      <c r="C282" s="4" t="s">
        <v>26</v>
      </c>
      <c r="D282" s="4" t="s">
        <v>27</v>
      </c>
      <c r="E282" s="4" t="s">
        <v>28</v>
      </c>
      <c r="F282" s="4">
        <v>2017</v>
      </c>
      <c r="G282" s="4">
        <v>91</v>
      </c>
      <c r="H282" s="4" t="s">
        <v>818</v>
      </c>
      <c r="I282" s="4">
        <v>3</v>
      </c>
      <c r="J282" s="4" t="s">
        <v>30</v>
      </c>
      <c r="K282" s="4" t="s">
        <v>67</v>
      </c>
      <c r="L282" s="4" t="s">
        <v>32</v>
      </c>
      <c r="M282" s="4" t="s">
        <v>424</v>
      </c>
      <c r="N282" s="4" t="s">
        <v>819</v>
      </c>
      <c r="O282" s="4" t="s">
        <v>820</v>
      </c>
      <c r="P282" s="4" t="s">
        <v>825</v>
      </c>
      <c r="Q282" s="4" t="s">
        <v>826</v>
      </c>
      <c r="R282" s="4" t="s">
        <v>827</v>
      </c>
      <c r="S282" s="4">
        <v>100</v>
      </c>
      <c r="T282" s="4" t="s">
        <v>168</v>
      </c>
      <c r="U282" s="4" t="s">
        <v>75</v>
      </c>
      <c r="V282" s="4" t="s">
        <v>641</v>
      </c>
      <c r="W282" s="4" t="s">
        <v>42</v>
      </c>
      <c r="X282" s="4" t="s">
        <v>43</v>
      </c>
    </row>
    <row r="283" spans="1:24" x14ac:dyDescent="0.25">
      <c r="A283" s="3">
        <v>281</v>
      </c>
      <c r="B283" s="4" t="s">
        <v>87</v>
      </c>
      <c r="C283" s="4" t="s">
        <v>26</v>
      </c>
      <c r="D283" s="4" t="s">
        <v>27</v>
      </c>
      <c r="E283" s="4" t="s">
        <v>28</v>
      </c>
      <c r="F283" s="4">
        <v>2016</v>
      </c>
      <c r="G283" s="4">
        <v>119</v>
      </c>
      <c r="H283" s="4" t="s">
        <v>828</v>
      </c>
      <c r="I283" s="4">
        <v>1</v>
      </c>
      <c r="J283" s="4" t="s">
        <v>30</v>
      </c>
      <c r="K283" s="4" t="s">
        <v>67</v>
      </c>
      <c r="L283" s="4" t="s">
        <v>32</v>
      </c>
      <c r="M283" s="4" t="s">
        <v>424</v>
      </c>
      <c r="N283" s="4" t="s">
        <v>829</v>
      </c>
      <c r="O283" s="4" t="s">
        <v>758</v>
      </c>
      <c r="P283" s="4" t="s">
        <v>547</v>
      </c>
      <c r="Q283" s="4" t="s">
        <v>98</v>
      </c>
      <c r="R283" s="4" t="s">
        <v>528</v>
      </c>
      <c r="S283" s="4">
        <v>100</v>
      </c>
      <c r="T283" s="4" t="s">
        <v>529</v>
      </c>
      <c r="U283" s="4" t="s">
        <v>94</v>
      </c>
      <c r="V283" s="4" t="s">
        <v>95</v>
      </c>
      <c r="W283" s="4" t="s">
        <v>42</v>
      </c>
      <c r="X283" s="4" t="s">
        <v>43</v>
      </c>
    </row>
    <row r="284" spans="1:24" x14ac:dyDescent="0.25">
      <c r="A284" s="3">
        <v>282</v>
      </c>
      <c r="B284" s="4" t="s">
        <v>87</v>
      </c>
      <c r="C284" s="4" t="s">
        <v>26</v>
      </c>
      <c r="D284" s="4" t="s">
        <v>27</v>
      </c>
      <c r="E284" s="4" t="s">
        <v>28</v>
      </c>
      <c r="F284" s="4">
        <v>2016</v>
      </c>
      <c r="G284" s="4">
        <v>119</v>
      </c>
      <c r="H284" s="4" t="s">
        <v>828</v>
      </c>
      <c r="I284" s="4">
        <v>2</v>
      </c>
      <c r="J284" s="4" t="s">
        <v>30</v>
      </c>
      <c r="K284" s="4" t="s">
        <v>67</v>
      </c>
      <c r="L284" s="4" t="s">
        <v>32</v>
      </c>
      <c r="M284" s="4" t="s">
        <v>424</v>
      </c>
      <c r="N284" s="4" t="s">
        <v>829</v>
      </c>
      <c r="O284" s="4" t="s">
        <v>759</v>
      </c>
      <c r="P284" s="4" t="s">
        <v>530</v>
      </c>
      <c r="Q284" s="4" t="s">
        <v>91</v>
      </c>
      <c r="R284" s="4" t="s">
        <v>99</v>
      </c>
      <c r="S284" s="4">
        <v>80</v>
      </c>
      <c r="T284" s="4" t="s">
        <v>749</v>
      </c>
      <c r="U284" s="4" t="s">
        <v>94</v>
      </c>
      <c r="V284" s="4" t="s">
        <v>532</v>
      </c>
      <c r="W284" s="4" t="s">
        <v>42</v>
      </c>
      <c r="X284" s="4" t="s">
        <v>43</v>
      </c>
    </row>
    <row r="285" spans="1:24" x14ac:dyDescent="0.25">
      <c r="A285" s="3">
        <v>283</v>
      </c>
      <c r="B285" s="4" t="s">
        <v>87</v>
      </c>
      <c r="C285" s="4" t="s">
        <v>26</v>
      </c>
      <c r="D285" s="4" t="s">
        <v>27</v>
      </c>
      <c r="E285" s="4" t="s">
        <v>28</v>
      </c>
      <c r="F285" s="4">
        <v>2016</v>
      </c>
      <c r="G285" s="4">
        <v>119</v>
      </c>
      <c r="H285" s="4" t="s">
        <v>828</v>
      </c>
      <c r="I285" s="4">
        <v>3</v>
      </c>
      <c r="J285" s="4" t="s">
        <v>30</v>
      </c>
      <c r="K285" s="4" t="s">
        <v>67</v>
      </c>
      <c r="L285" s="4" t="s">
        <v>32</v>
      </c>
      <c r="M285" s="4" t="s">
        <v>424</v>
      </c>
      <c r="N285" s="4" t="s">
        <v>829</v>
      </c>
      <c r="O285" s="4" t="s">
        <v>830</v>
      </c>
      <c r="P285" s="4" t="s">
        <v>831</v>
      </c>
      <c r="Q285" s="4" t="s">
        <v>695</v>
      </c>
      <c r="R285" s="4" t="s">
        <v>696</v>
      </c>
      <c r="S285" s="4">
        <v>100</v>
      </c>
      <c r="T285" s="4" t="s">
        <v>634</v>
      </c>
      <c r="U285" s="4" t="s">
        <v>331</v>
      </c>
      <c r="V285" s="4" t="s">
        <v>532</v>
      </c>
      <c r="W285" s="4" t="s">
        <v>42</v>
      </c>
      <c r="X285" s="4" t="s">
        <v>43</v>
      </c>
    </row>
    <row r="286" spans="1:24" x14ac:dyDescent="0.25">
      <c r="A286" s="3">
        <v>284</v>
      </c>
      <c r="B286" s="4" t="s">
        <v>87</v>
      </c>
      <c r="C286" s="4" t="s">
        <v>26</v>
      </c>
      <c r="D286" s="4" t="s">
        <v>27</v>
      </c>
      <c r="E286" s="4" t="s">
        <v>28</v>
      </c>
      <c r="F286" s="4">
        <v>2016</v>
      </c>
      <c r="G286" s="4">
        <v>119</v>
      </c>
      <c r="H286" s="4" t="s">
        <v>832</v>
      </c>
      <c r="I286" s="4">
        <v>1</v>
      </c>
      <c r="J286" s="4" t="s">
        <v>30</v>
      </c>
      <c r="K286" s="4" t="s">
        <v>67</v>
      </c>
      <c r="L286" s="4" t="s">
        <v>32</v>
      </c>
      <c r="M286" s="4" t="s">
        <v>424</v>
      </c>
      <c r="N286" s="4" t="s">
        <v>833</v>
      </c>
      <c r="O286" s="4" t="s">
        <v>834</v>
      </c>
      <c r="P286" s="4" t="s">
        <v>835</v>
      </c>
      <c r="Q286" s="4" t="s">
        <v>836</v>
      </c>
      <c r="R286" s="4" t="s">
        <v>837</v>
      </c>
      <c r="S286" s="4">
        <v>100</v>
      </c>
      <c r="T286" s="4" t="s">
        <v>634</v>
      </c>
      <c r="U286" s="4" t="s">
        <v>331</v>
      </c>
      <c r="V286" s="4" t="s">
        <v>95</v>
      </c>
      <c r="W286" s="4" t="s">
        <v>42</v>
      </c>
      <c r="X286" s="4" t="s">
        <v>43</v>
      </c>
    </row>
    <row r="287" spans="1:24" x14ac:dyDescent="0.25">
      <c r="A287" s="3">
        <v>285</v>
      </c>
      <c r="B287" s="4" t="s">
        <v>87</v>
      </c>
      <c r="C287" s="4" t="s">
        <v>26</v>
      </c>
      <c r="D287" s="4" t="s">
        <v>27</v>
      </c>
      <c r="E287" s="4" t="s">
        <v>28</v>
      </c>
      <c r="F287" s="4">
        <v>2016</v>
      </c>
      <c r="G287" s="4">
        <v>119</v>
      </c>
      <c r="H287" s="4" t="s">
        <v>838</v>
      </c>
      <c r="I287" s="4">
        <v>1</v>
      </c>
      <c r="J287" s="4" t="s">
        <v>30</v>
      </c>
      <c r="K287" s="4" t="s">
        <v>67</v>
      </c>
      <c r="L287" s="4" t="s">
        <v>32</v>
      </c>
      <c r="M287" s="4" t="s">
        <v>424</v>
      </c>
      <c r="N287" s="4" t="s">
        <v>839</v>
      </c>
      <c r="O287" s="4" t="s">
        <v>840</v>
      </c>
      <c r="P287" s="4" t="s">
        <v>841</v>
      </c>
      <c r="Q287" s="4" t="s">
        <v>842</v>
      </c>
      <c r="R287" s="4" t="s">
        <v>843</v>
      </c>
      <c r="S287" s="4">
        <v>1</v>
      </c>
      <c r="T287" s="4" t="s">
        <v>133</v>
      </c>
      <c r="U287" s="4" t="s">
        <v>331</v>
      </c>
      <c r="V287" s="4" t="s">
        <v>95</v>
      </c>
      <c r="W287" s="4" t="s">
        <v>42</v>
      </c>
      <c r="X287" s="4" t="s">
        <v>43</v>
      </c>
    </row>
    <row r="288" spans="1:24" x14ac:dyDescent="0.25">
      <c r="A288" s="3">
        <v>286</v>
      </c>
      <c r="B288" s="4" t="s">
        <v>87</v>
      </c>
      <c r="C288" s="4" t="s">
        <v>26</v>
      </c>
      <c r="D288" s="4" t="s">
        <v>27</v>
      </c>
      <c r="E288" s="4" t="s">
        <v>28</v>
      </c>
      <c r="F288" s="4">
        <v>2016</v>
      </c>
      <c r="G288" s="4">
        <v>119</v>
      </c>
      <c r="H288" s="4" t="s">
        <v>838</v>
      </c>
      <c r="I288" s="4">
        <v>2</v>
      </c>
      <c r="J288" s="4" t="s">
        <v>30</v>
      </c>
      <c r="K288" s="4" t="s">
        <v>67</v>
      </c>
      <c r="L288" s="4" t="s">
        <v>32</v>
      </c>
      <c r="M288" s="4" t="s">
        <v>424</v>
      </c>
      <c r="N288" s="4" t="s">
        <v>839</v>
      </c>
      <c r="O288" s="4" t="s">
        <v>840</v>
      </c>
      <c r="P288" s="4" t="s">
        <v>844</v>
      </c>
      <c r="Q288" s="4" t="s">
        <v>845</v>
      </c>
      <c r="R288" s="4" t="s">
        <v>846</v>
      </c>
      <c r="S288" s="4">
        <v>1</v>
      </c>
      <c r="T288" s="4" t="s">
        <v>133</v>
      </c>
      <c r="U288" s="4" t="s">
        <v>331</v>
      </c>
      <c r="V288" s="4" t="s">
        <v>95</v>
      </c>
      <c r="W288" s="4" t="s">
        <v>42</v>
      </c>
      <c r="X288" s="4" t="s">
        <v>43</v>
      </c>
    </row>
    <row r="289" spans="1:24" x14ac:dyDescent="0.25">
      <c r="A289" s="3">
        <v>287</v>
      </c>
      <c r="B289" s="4" t="s">
        <v>87</v>
      </c>
      <c r="C289" s="4" t="s">
        <v>26</v>
      </c>
      <c r="D289" s="4" t="s">
        <v>27</v>
      </c>
      <c r="E289" s="4" t="s">
        <v>28</v>
      </c>
      <c r="F289" s="4">
        <v>2016</v>
      </c>
      <c r="G289" s="4">
        <v>119</v>
      </c>
      <c r="H289" s="4" t="s">
        <v>847</v>
      </c>
      <c r="I289" s="4">
        <v>1</v>
      </c>
      <c r="J289" s="4" t="s">
        <v>30</v>
      </c>
      <c r="K289" s="4" t="s">
        <v>67</v>
      </c>
      <c r="L289" s="4" t="s">
        <v>32</v>
      </c>
      <c r="M289" s="4" t="s">
        <v>424</v>
      </c>
      <c r="N289" s="4" t="s">
        <v>848</v>
      </c>
      <c r="O289" s="4" t="s">
        <v>849</v>
      </c>
      <c r="P289" s="4" t="s">
        <v>850</v>
      </c>
      <c r="Q289" s="4" t="s">
        <v>851</v>
      </c>
      <c r="R289" s="4" t="s">
        <v>852</v>
      </c>
      <c r="S289" s="4">
        <v>1</v>
      </c>
      <c r="T289" s="4" t="s">
        <v>133</v>
      </c>
      <c r="U289" s="4" t="s">
        <v>331</v>
      </c>
      <c r="V289" s="4" t="s">
        <v>504</v>
      </c>
      <c r="W289" s="4" t="s">
        <v>42</v>
      </c>
      <c r="X289" s="4" t="s">
        <v>43</v>
      </c>
    </row>
    <row r="290" spans="1:24" x14ac:dyDescent="0.25">
      <c r="A290" s="3">
        <v>288</v>
      </c>
      <c r="B290" s="4" t="s">
        <v>65</v>
      </c>
      <c r="C290" s="4" t="s">
        <v>26</v>
      </c>
      <c r="D290" s="4" t="s">
        <v>27</v>
      </c>
      <c r="E290" s="4" t="s">
        <v>28</v>
      </c>
      <c r="F290" s="4">
        <v>2017</v>
      </c>
      <c r="G290" s="4">
        <v>91</v>
      </c>
      <c r="H290" s="4" t="s">
        <v>853</v>
      </c>
      <c r="I290" s="4">
        <v>1</v>
      </c>
      <c r="J290" s="4" t="s">
        <v>30</v>
      </c>
      <c r="K290" s="4" t="s">
        <v>67</v>
      </c>
      <c r="L290" s="4" t="s">
        <v>32</v>
      </c>
      <c r="M290" s="4" t="s">
        <v>424</v>
      </c>
      <c r="N290" s="4" t="s">
        <v>854</v>
      </c>
      <c r="O290" s="4" t="s">
        <v>855</v>
      </c>
      <c r="P290" s="4" t="s">
        <v>581</v>
      </c>
      <c r="Q290" s="4" t="s">
        <v>583</v>
      </c>
      <c r="R290" s="4" t="s">
        <v>583</v>
      </c>
      <c r="S290" s="4">
        <v>1</v>
      </c>
      <c r="T290" s="4" t="s">
        <v>168</v>
      </c>
      <c r="U290" s="4" t="s">
        <v>75</v>
      </c>
      <c r="V290" s="4" t="s">
        <v>454</v>
      </c>
      <c r="W290" s="4" t="s">
        <v>42</v>
      </c>
      <c r="X290" s="4" t="s">
        <v>43</v>
      </c>
    </row>
    <row r="291" spans="1:24" x14ac:dyDescent="0.25">
      <c r="A291" s="3">
        <v>289</v>
      </c>
      <c r="B291" s="4" t="s">
        <v>65</v>
      </c>
      <c r="C291" s="4" t="s">
        <v>26</v>
      </c>
      <c r="D291" s="4" t="s">
        <v>27</v>
      </c>
      <c r="E291" s="4" t="s">
        <v>28</v>
      </c>
      <c r="F291" s="4">
        <v>2017</v>
      </c>
      <c r="G291" s="4">
        <v>91</v>
      </c>
      <c r="H291" s="4" t="s">
        <v>853</v>
      </c>
      <c r="I291" s="4">
        <v>2</v>
      </c>
      <c r="J291" s="4" t="s">
        <v>30</v>
      </c>
      <c r="K291" s="4" t="s">
        <v>67</v>
      </c>
      <c r="L291" s="4" t="s">
        <v>32</v>
      </c>
      <c r="M291" s="4" t="s">
        <v>424</v>
      </c>
      <c r="N291" s="4" t="s">
        <v>854</v>
      </c>
      <c r="O291" s="4" t="s">
        <v>855</v>
      </c>
      <c r="P291" s="4" t="s">
        <v>856</v>
      </c>
      <c r="Q291" s="4" t="s">
        <v>586</v>
      </c>
      <c r="R291" s="4" t="s">
        <v>811</v>
      </c>
      <c r="S291" s="4">
        <v>100</v>
      </c>
      <c r="T291" s="4" t="s">
        <v>168</v>
      </c>
      <c r="U291" s="4" t="s">
        <v>75</v>
      </c>
      <c r="V291" s="4" t="s">
        <v>454</v>
      </c>
      <c r="W291" s="4" t="s">
        <v>42</v>
      </c>
      <c r="X291" s="4" t="s">
        <v>43</v>
      </c>
    </row>
    <row r="292" spans="1:24" x14ac:dyDescent="0.25">
      <c r="A292" s="3">
        <v>290</v>
      </c>
      <c r="B292" s="4" t="s">
        <v>87</v>
      </c>
      <c r="C292" s="4" t="s">
        <v>26</v>
      </c>
      <c r="D292" s="4" t="s">
        <v>27</v>
      </c>
      <c r="E292" s="4" t="s">
        <v>28</v>
      </c>
      <c r="F292" s="4">
        <v>2016</v>
      </c>
      <c r="G292" s="4">
        <v>119</v>
      </c>
      <c r="H292" s="4" t="s">
        <v>857</v>
      </c>
      <c r="I292" s="4">
        <v>1</v>
      </c>
      <c r="J292" s="4" t="s">
        <v>30</v>
      </c>
      <c r="K292" s="4" t="s">
        <v>67</v>
      </c>
      <c r="L292" s="4" t="s">
        <v>32</v>
      </c>
      <c r="M292" s="4" t="s">
        <v>424</v>
      </c>
      <c r="N292" s="4" t="s">
        <v>858</v>
      </c>
      <c r="O292" s="4" t="s">
        <v>429</v>
      </c>
      <c r="P292" s="4" t="s">
        <v>859</v>
      </c>
      <c r="Q292" s="4" t="s">
        <v>98</v>
      </c>
      <c r="R292" s="4" t="s">
        <v>860</v>
      </c>
      <c r="S292" s="4">
        <v>100</v>
      </c>
      <c r="T292" s="4" t="s">
        <v>861</v>
      </c>
      <c r="U292" s="4" t="s">
        <v>94</v>
      </c>
      <c r="V292" s="4" t="s">
        <v>532</v>
      </c>
      <c r="W292" s="4" t="s">
        <v>42</v>
      </c>
      <c r="X292" s="4" t="s">
        <v>43</v>
      </c>
    </row>
    <row r="293" spans="1:24" x14ac:dyDescent="0.25">
      <c r="A293" s="3">
        <v>291</v>
      </c>
      <c r="B293" s="4" t="s">
        <v>87</v>
      </c>
      <c r="C293" s="4" t="s">
        <v>26</v>
      </c>
      <c r="D293" s="4" t="s">
        <v>27</v>
      </c>
      <c r="E293" s="4" t="s">
        <v>28</v>
      </c>
      <c r="F293" s="4">
        <v>2016</v>
      </c>
      <c r="G293" s="4">
        <v>119</v>
      </c>
      <c r="H293" s="4" t="s">
        <v>857</v>
      </c>
      <c r="I293" s="4">
        <v>2</v>
      </c>
      <c r="J293" s="4" t="s">
        <v>30</v>
      </c>
      <c r="K293" s="4" t="s">
        <v>67</v>
      </c>
      <c r="L293" s="4" t="s">
        <v>32</v>
      </c>
      <c r="M293" s="4" t="s">
        <v>424</v>
      </c>
      <c r="N293" s="4" t="s">
        <v>858</v>
      </c>
      <c r="O293" s="4" t="s">
        <v>576</v>
      </c>
      <c r="P293" s="4" t="s">
        <v>97</v>
      </c>
      <c r="Q293" s="4" t="s">
        <v>98</v>
      </c>
      <c r="R293" s="4" t="s">
        <v>99</v>
      </c>
      <c r="S293" s="4">
        <v>0.8</v>
      </c>
      <c r="T293" s="4" t="s">
        <v>93</v>
      </c>
      <c r="U293" s="4" t="s">
        <v>94</v>
      </c>
      <c r="V293" s="4" t="s">
        <v>100</v>
      </c>
      <c r="W293" s="4" t="s">
        <v>42</v>
      </c>
      <c r="X293" s="4" t="s">
        <v>43</v>
      </c>
    </row>
    <row r="294" spans="1:24" x14ac:dyDescent="0.25">
      <c r="A294" s="3">
        <v>292</v>
      </c>
      <c r="B294" s="4" t="s">
        <v>87</v>
      </c>
      <c r="C294" s="4" t="s">
        <v>26</v>
      </c>
      <c r="D294" s="4" t="s">
        <v>27</v>
      </c>
      <c r="E294" s="4" t="s">
        <v>28</v>
      </c>
      <c r="F294" s="4">
        <v>2016</v>
      </c>
      <c r="G294" s="4">
        <v>119</v>
      </c>
      <c r="H294" s="4" t="s">
        <v>857</v>
      </c>
      <c r="I294" s="4">
        <v>3</v>
      </c>
      <c r="J294" s="4" t="s">
        <v>30</v>
      </c>
      <c r="K294" s="4" t="s">
        <v>67</v>
      </c>
      <c r="L294" s="4" t="s">
        <v>32</v>
      </c>
      <c r="M294" s="4" t="s">
        <v>424</v>
      </c>
      <c r="N294" s="4" t="s">
        <v>858</v>
      </c>
      <c r="O294" s="4" t="s">
        <v>862</v>
      </c>
      <c r="P294" s="4" t="s">
        <v>863</v>
      </c>
      <c r="Q294" s="4" t="s">
        <v>864</v>
      </c>
      <c r="R294" s="4" t="s">
        <v>865</v>
      </c>
      <c r="S294" s="4">
        <v>1</v>
      </c>
      <c r="T294" s="4" t="s">
        <v>866</v>
      </c>
      <c r="U294" s="4" t="s">
        <v>354</v>
      </c>
      <c r="V294" s="4" t="s">
        <v>355</v>
      </c>
      <c r="W294" s="4" t="s">
        <v>42</v>
      </c>
      <c r="X294" s="4" t="s">
        <v>43</v>
      </c>
    </row>
    <row r="295" spans="1:24" x14ac:dyDescent="0.25">
      <c r="A295" s="3">
        <v>293</v>
      </c>
      <c r="B295" s="4" t="s">
        <v>87</v>
      </c>
      <c r="C295" s="4" t="s">
        <v>26</v>
      </c>
      <c r="D295" s="4" t="s">
        <v>27</v>
      </c>
      <c r="E295" s="4" t="s">
        <v>28</v>
      </c>
      <c r="F295" s="4">
        <v>2016</v>
      </c>
      <c r="G295" s="4">
        <v>119</v>
      </c>
      <c r="H295" s="4" t="s">
        <v>857</v>
      </c>
      <c r="I295" s="4">
        <v>4</v>
      </c>
      <c r="J295" s="4" t="s">
        <v>30</v>
      </c>
      <c r="K295" s="4" t="s">
        <v>67</v>
      </c>
      <c r="L295" s="4" t="s">
        <v>32</v>
      </c>
      <c r="M295" s="4" t="s">
        <v>424</v>
      </c>
      <c r="N295" s="4" t="s">
        <v>858</v>
      </c>
      <c r="O295" s="4" t="s">
        <v>862</v>
      </c>
      <c r="P295" s="4" t="s">
        <v>867</v>
      </c>
      <c r="Q295" s="4" t="s">
        <v>868</v>
      </c>
      <c r="R295" s="4" t="s">
        <v>869</v>
      </c>
      <c r="S295" s="4">
        <v>1</v>
      </c>
      <c r="T295" s="4" t="s">
        <v>870</v>
      </c>
      <c r="U295" s="4" t="s">
        <v>354</v>
      </c>
      <c r="V295" s="4" t="s">
        <v>355</v>
      </c>
      <c r="W295" s="4" t="s">
        <v>42</v>
      </c>
      <c r="X295" s="4" t="s">
        <v>43</v>
      </c>
    </row>
    <row r="296" spans="1:24" x14ac:dyDescent="0.25">
      <c r="A296" s="3">
        <v>294</v>
      </c>
      <c r="B296" s="4" t="s">
        <v>87</v>
      </c>
      <c r="C296" s="4" t="s">
        <v>26</v>
      </c>
      <c r="D296" s="4" t="s">
        <v>27</v>
      </c>
      <c r="E296" s="4" t="s">
        <v>28</v>
      </c>
      <c r="F296" s="4">
        <v>2016</v>
      </c>
      <c r="G296" s="4">
        <v>119</v>
      </c>
      <c r="H296" s="4" t="s">
        <v>871</v>
      </c>
      <c r="I296" s="4">
        <v>1</v>
      </c>
      <c r="J296" s="4" t="s">
        <v>30</v>
      </c>
      <c r="K296" s="4" t="s">
        <v>67</v>
      </c>
      <c r="L296" s="4" t="s">
        <v>32</v>
      </c>
      <c r="M296" s="4" t="s">
        <v>424</v>
      </c>
      <c r="N296" s="4" t="s">
        <v>872</v>
      </c>
      <c r="O296" s="4" t="s">
        <v>873</v>
      </c>
      <c r="P296" s="4" t="s">
        <v>874</v>
      </c>
      <c r="Q296" s="4" t="s">
        <v>868</v>
      </c>
      <c r="R296" s="4" t="s">
        <v>860</v>
      </c>
      <c r="S296" s="4">
        <v>100</v>
      </c>
      <c r="T296" s="4" t="s">
        <v>861</v>
      </c>
      <c r="U296" s="4" t="s">
        <v>354</v>
      </c>
      <c r="V296" s="4" t="s">
        <v>875</v>
      </c>
      <c r="W296" s="4" t="s">
        <v>42</v>
      </c>
      <c r="X296" s="4" t="s">
        <v>442</v>
      </c>
    </row>
    <row r="297" spans="1:24" x14ac:dyDescent="0.25">
      <c r="A297" s="3">
        <v>295</v>
      </c>
      <c r="B297" s="4" t="s">
        <v>87</v>
      </c>
      <c r="C297" s="4" t="s">
        <v>26</v>
      </c>
      <c r="D297" s="4" t="s">
        <v>27</v>
      </c>
      <c r="E297" s="4" t="s">
        <v>28</v>
      </c>
      <c r="F297" s="4">
        <v>2016</v>
      </c>
      <c r="G297" s="4">
        <v>119</v>
      </c>
      <c r="H297" s="4" t="s">
        <v>871</v>
      </c>
      <c r="I297" s="4">
        <v>2</v>
      </c>
      <c r="J297" s="4" t="s">
        <v>30</v>
      </c>
      <c r="K297" s="4" t="s">
        <v>67</v>
      </c>
      <c r="L297" s="4" t="s">
        <v>32</v>
      </c>
      <c r="M297" s="4" t="s">
        <v>424</v>
      </c>
      <c r="N297" s="4" t="s">
        <v>872</v>
      </c>
      <c r="O297" s="4" t="s">
        <v>873</v>
      </c>
      <c r="P297" s="4" t="s">
        <v>867</v>
      </c>
      <c r="Q297" s="4" t="s">
        <v>714</v>
      </c>
      <c r="R297" s="4" t="s">
        <v>876</v>
      </c>
      <c r="S297" s="4">
        <v>100</v>
      </c>
      <c r="T297" s="4" t="s">
        <v>861</v>
      </c>
      <c r="U297" s="4" t="s">
        <v>354</v>
      </c>
      <c r="V297" s="4" t="s">
        <v>532</v>
      </c>
      <c r="W297" s="4" t="s">
        <v>42</v>
      </c>
      <c r="X297" s="4" t="s">
        <v>43</v>
      </c>
    </row>
    <row r="298" spans="1:24" x14ac:dyDescent="0.25">
      <c r="A298" s="3">
        <v>296</v>
      </c>
      <c r="B298" s="4" t="s">
        <v>87</v>
      </c>
      <c r="C298" s="4" t="s">
        <v>26</v>
      </c>
      <c r="D298" s="4" t="s">
        <v>27</v>
      </c>
      <c r="E298" s="4" t="s">
        <v>28</v>
      </c>
      <c r="F298" s="4">
        <v>2016</v>
      </c>
      <c r="G298" s="4">
        <v>119</v>
      </c>
      <c r="H298" s="4" t="s">
        <v>871</v>
      </c>
      <c r="I298" s="4">
        <v>3</v>
      </c>
      <c r="J298" s="4" t="s">
        <v>30</v>
      </c>
      <c r="K298" s="4" t="s">
        <v>67</v>
      </c>
      <c r="L298" s="4" t="s">
        <v>32</v>
      </c>
      <c r="M298" s="4" t="s">
        <v>424</v>
      </c>
      <c r="N298" s="4" t="s">
        <v>872</v>
      </c>
      <c r="O298" s="4" t="s">
        <v>429</v>
      </c>
      <c r="P298" s="4" t="s">
        <v>90</v>
      </c>
      <c r="Q298" s="4" t="s">
        <v>91</v>
      </c>
      <c r="R298" s="4" t="s">
        <v>92</v>
      </c>
      <c r="S298" s="4">
        <v>1</v>
      </c>
      <c r="T298" s="4" t="s">
        <v>93</v>
      </c>
      <c r="U298" s="4" t="s">
        <v>94</v>
      </c>
      <c r="V298" s="4" t="s">
        <v>95</v>
      </c>
      <c r="W298" s="4" t="s">
        <v>42</v>
      </c>
      <c r="X298" s="4" t="s">
        <v>43</v>
      </c>
    </row>
    <row r="299" spans="1:24" x14ac:dyDescent="0.25">
      <c r="A299" s="3">
        <v>297</v>
      </c>
      <c r="B299" s="4" t="s">
        <v>87</v>
      </c>
      <c r="C299" s="4" t="s">
        <v>26</v>
      </c>
      <c r="D299" s="4" t="s">
        <v>27</v>
      </c>
      <c r="E299" s="4" t="s">
        <v>28</v>
      </c>
      <c r="F299" s="4">
        <v>2016</v>
      </c>
      <c r="G299" s="4">
        <v>119</v>
      </c>
      <c r="H299" s="4" t="s">
        <v>871</v>
      </c>
      <c r="I299" s="4">
        <v>4</v>
      </c>
      <c r="J299" s="4" t="s">
        <v>30</v>
      </c>
      <c r="K299" s="4" t="s">
        <v>67</v>
      </c>
      <c r="L299" s="4" t="s">
        <v>32</v>
      </c>
      <c r="M299" s="4" t="s">
        <v>424</v>
      </c>
      <c r="N299" s="4" t="s">
        <v>872</v>
      </c>
      <c r="O299" s="4" t="s">
        <v>576</v>
      </c>
      <c r="P299" s="4" t="s">
        <v>97</v>
      </c>
      <c r="Q299" s="4" t="s">
        <v>98</v>
      </c>
      <c r="R299" s="4" t="s">
        <v>99</v>
      </c>
      <c r="S299" s="4">
        <v>0.8</v>
      </c>
      <c r="T299" s="4" t="s">
        <v>93</v>
      </c>
      <c r="U299" s="4" t="s">
        <v>94</v>
      </c>
      <c r="V299" s="4" t="s">
        <v>100</v>
      </c>
      <c r="W299" s="4" t="s">
        <v>42</v>
      </c>
      <c r="X299" s="4" t="s">
        <v>43</v>
      </c>
    </row>
    <row r="300" spans="1:24" x14ac:dyDescent="0.25">
      <c r="A300" s="3">
        <v>298</v>
      </c>
      <c r="B300" s="4" t="s">
        <v>87</v>
      </c>
      <c r="C300" s="4" t="s">
        <v>26</v>
      </c>
      <c r="D300" s="4" t="s">
        <v>27</v>
      </c>
      <c r="E300" s="4" t="s">
        <v>28</v>
      </c>
      <c r="F300" s="4">
        <v>2016</v>
      </c>
      <c r="G300" s="4">
        <v>119</v>
      </c>
      <c r="H300" s="4" t="s">
        <v>877</v>
      </c>
      <c r="I300" s="4">
        <v>1</v>
      </c>
      <c r="J300" s="4" t="s">
        <v>30</v>
      </c>
      <c r="K300" s="4" t="s">
        <v>67</v>
      </c>
      <c r="L300" s="4" t="s">
        <v>32</v>
      </c>
      <c r="M300" s="4" t="s">
        <v>424</v>
      </c>
      <c r="N300" s="4" t="s">
        <v>878</v>
      </c>
      <c r="O300" s="4" t="s">
        <v>496</v>
      </c>
      <c r="P300" s="4" t="s">
        <v>879</v>
      </c>
      <c r="Q300" s="4" t="s">
        <v>98</v>
      </c>
      <c r="R300" s="4" t="s">
        <v>99</v>
      </c>
      <c r="S300" s="4">
        <v>100</v>
      </c>
      <c r="T300" s="4" t="s">
        <v>749</v>
      </c>
      <c r="U300" s="4" t="s">
        <v>94</v>
      </c>
      <c r="V300" s="4" t="s">
        <v>532</v>
      </c>
      <c r="W300" s="4" t="s">
        <v>42</v>
      </c>
      <c r="X300" s="4" t="s">
        <v>43</v>
      </c>
    </row>
    <row r="301" spans="1:24" x14ac:dyDescent="0.25">
      <c r="A301" s="3">
        <v>299</v>
      </c>
      <c r="B301" s="4" t="s">
        <v>87</v>
      </c>
      <c r="C301" s="4" t="s">
        <v>26</v>
      </c>
      <c r="D301" s="4" t="s">
        <v>27</v>
      </c>
      <c r="E301" s="4" t="s">
        <v>28</v>
      </c>
      <c r="F301" s="4">
        <v>2016</v>
      </c>
      <c r="G301" s="4">
        <v>119</v>
      </c>
      <c r="H301" s="4" t="s">
        <v>877</v>
      </c>
      <c r="I301" s="4">
        <v>2</v>
      </c>
      <c r="J301" s="4" t="s">
        <v>30</v>
      </c>
      <c r="K301" s="4" t="s">
        <v>67</v>
      </c>
      <c r="L301" s="4" t="s">
        <v>32</v>
      </c>
      <c r="M301" s="4" t="s">
        <v>424</v>
      </c>
      <c r="N301" s="4" t="s">
        <v>878</v>
      </c>
      <c r="O301" s="4" t="s">
        <v>576</v>
      </c>
      <c r="P301" s="4" t="s">
        <v>97</v>
      </c>
      <c r="Q301" s="4" t="s">
        <v>98</v>
      </c>
      <c r="R301" s="4" t="s">
        <v>99</v>
      </c>
      <c r="S301" s="4">
        <v>0.8</v>
      </c>
      <c r="T301" s="4" t="s">
        <v>93</v>
      </c>
      <c r="U301" s="4" t="s">
        <v>94</v>
      </c>
      <c r="V301" s="4" t="s">
        <v>100</v>
      </c>
      <c r="W301" s="4" t="s">
        <v>42</v>
      </c>
      <c r="X301" s="4" t="s">
        <v>43</v>
      </c>
    </row>
    <row r="302" spans="1:24" x14ac:dyDescent="0.25">
      <c r="A302" s="3">
        <v>300</v>
      </c>
      <c r="B302" s="4" t="s">
        <v>87</v>
      </c>
      <c r="C302" s="4" t="s">
        <v>26</v>
      </c>
      <c r="D302" s="4" t="s">
        <v>27</v>
      </c>
      <c r="E302" s="4" t="s">
        <v>28</v>
      </c>
      <c r="F302" s="4">
        <v>2016</v>
      </c>
      <c r="G302" s="4">
        <v>119</v>
      </c>
      <c r="H302" s="4" t="s">
        <v>880</v>
      </c>
      <c r="I302" s="4">
        <v>1</v>
      </c>
      <c r="J302" s="4" t="s">
        <v>30</v>
      </c>
      <c r="K302" s="4" t="s">
        <v>67</v>
      </c>
      <c r="L302" s="4" t="s">
        <v>32</v>
      </c>
      <c r="M302" s="4" t="s">
        <v>424</v>
      </c>
      <c r="N302" s="4" t="s">
        <v>881</v>
      </c>
      <c r="O302" s="4" t="s">
        <v>743</v>
      </c>
      <c r="P302" s="4" t="s">
        <v>879</v>
      </c>
      <c r="Q302" s="4" t="s">
        <v>98</v>
      </c>
      <c r="R302" s="4" t="s">
        <v>99</v>
      </c>
      <c r="S302" s="4">
        <v>100</v>
      </c>
      <c r="T302" s="4" t="s">
        <v>749</v>
      </c>
      <c r="U302" s="4" t="s">
        <v>94</v>
      </c>
      <c r="V302" s="4" t="s">
        <v>532</v>
      </c>
      <c r="W302" s="4" t="s">
        <v>42</v>
      </c>
      <c r="X302" s="4" t="s">
        <v>43</v>
      </c>
    </row>
    <row r="303" spans="1:24" x14ac:dyDescent="0.25">
      <c r="A303" s="3">
        <v>301</v>
      </c>
      <c r="B303" s="4" t="s">
        <v>87</v>
      </c>
      <c r="C303" s="4" t="s">
        <v>26</v>
      </c>
      <c r="D303" s="4" t="s">
        <v>27</v>
      </c>
      <c r="E303" s="4" t="s">
        <v>28</v>
      </c>
      <c r="F303" s="4">
        <v>2016</v>
      </c>
      <c r="G303" s="4">
        <v>119</v>
      </c>
      <c r="H303" s="4" t="s">
        <v>880</v>
      </c>
      <c r="I303" s="4">
        <v>2</v>
      </c>
      <c r="J303" s="4" t="s">
        <v>30</v>
      </c>
      <c r="K303" s="4" t="s">
        <v>67</v>
      </c>
      <c r="L303" s="4" t="s">
        <v>32</v>
      </c>
      <c r="M303" s="4" t="s">
        <v>424</v>
      </c>
      <c r="N303" s="4" t="s">
        <v>881</v>
      </c>
      <c r="O303" s="4" t="s">
        <v>576</v>
      </c>
      <c r="P303" s="4" t="s">
        <v>97</v>
      </c>
      <c r="Q303" s="4" t="s">
        <v>98</v>
      </c>
      <c r="R303" s="4" t="s">
        <v>99</v>
      </c>
      <c r="S303" s="4">
        <v>0.8</v>
      </c>
      <c r="T303" s="4" t="s">
        <v>93</v>
      </c>
      <c r="U303" s="4" t="s">
        <v>94</v>
      </c>
      <c r="V303" s="4" t="s">
        <v>100</v>
      </c>
      <c r="W303" s="4" t="s">
        <v>42</v>
      </c>
      <c r="X303" s="4" t="s">
        <v>43</v>
      </c>
    </row>
    <row r="304" spans="1:24" x14ac:dyDescent="0.25">
      <c r="A304" s="3">
        <v>302</v>
      </c>
      <c r="B304" s="4" t="s">
        <v>87</v>
      </c>
      <c r="C304" s="4" t="s">
        <v>26</v>
      </c>
      <c r="D304" s="4" t="s">
        <v>27</v>
      </c>
      <c r="E304" s="4" t="s">
        <v>28</v>
      </c>
      <c r="F304" s="4">
        <v>2016</v>
      </c>
      <c r="G304" s="4">
        <v>119</v>
      </c>
      <c r="H304" s="4" t="s">
        <v>882</v>
      </c>
      <c r="I304" s="4">
        <v>1</v>
      </c>
      <c r="J304" s="4" t="s">
        <v>30</v>
      </c>
      <c r="K304" s="4" t="s">
        <v>67</v>
      </c>
      <c r="L304" s="4" t="s">
        <v>32</v>
      </c>
      <c r="M304" s="4" t="s">
        <v>424</v>
      </c>
      <c r="N304" s="4" t="s">
        <v>883</v>
      </c>
      <c r="O304" s="4" t="s">
        <v>884</v>
      </c>
      <c r="P304" s="4" t="s">
        <v>885</v>
      </c>
      <c r="Q304" s="4" t="s">
        <v>714</v>
      </c>
      <c r="R304" s="4" t="s">
        <v>886</v>
      </c>
      <c r="S304" s="4">
        <v>100</v>
      </c>
      <c r="T304" s="4" t="s">
        <v>861</v>
      </c>
      <c r="U304" s="4" t="s">
        <v>354</v>
      </c>
      <c r="V304" s="4" t="s">
        <v>532</v>
      </c>
      <c r="W304" s="4" t="s">
        <v>42</v>
      </c>
      <c r="X304" s="4" t="s">
        <v>43</v>
      </c>
    </row>
    <row r="305" spans="1:24" x14ac:dyDescent="0.25">
      <c r="A305" s="3">
        <v>303</v>
      </c>
      <c r="B305" s="4" t="s">
        <v>87</v>
      </c>
      <c r="C305" s="4" t="s">
        <v>26</v>
      </c>
      <c r="D305" s="4" t="s">
        <v>27</v>
      </c>
      <c r="E305" s="4" t="s">
        <v>28</v>
      </c>
      <c r="F305" s="4">
        <v>2016</v>
      </c>
      <c r="G305" s="4">
        <v>119</v>
      </c>
      <c r="H305" s="4" t="s">
        <v>887</v>
      </c>
      <c r="I305" s="4">
        <v>1</v>
      </c>
      <c r="J305" s="4" t="s">
        <v>30</v>
      </c>
      <c r="K305" s="4" t="s">
        <v>67</v>
      </c>
      <c r="L305" s="4" t="s">
        <v>32</v>
      </c>
      <c r="M305" s="4" t="s">
        <v>424</v>
      </c>
      <c r="N305" s="4" t="s">
        <v>888</v>
      </c>
      <c r="O305" s="4" t="s">
        <v>889</v>
      </c>
      <c r="P305" s="4" t="s">
        <v>890</v>
      </c>
      <c r="Q305" s="4" t="s">
        <v>891</v>
      </c>
      <c r="R305" s="4" t="s">
        <v>892</v>
      </c>
      <c r="S305" s="4">
        <v>100</v>
      </c>
      <c r="T305" s="4" t="s">
        <v>893</v>
      </c>
      <c r="U305" s="4" t="s">
        <v>354</v>
      </c>
      <c r="V305" s="4" t="s">
        <v>875</v>
      </c>
      <c r="W305" s="4" t="s">
        <v>42</v>
      </c>
      <c r="X305" s="4" t="s">
        <v>43</v>
      </c>
    </row>
    <row r="306" spans="1:24" x14ac:dyDescent="0.25">
      <c r="A306" s="3">
        <v>304</v>
      </c>
      <c r="B306" s="4" t="s">
        <v>87</v>
      </c>
      <c r="C306" s="4" t="s">
        <v>26</v>
      </c>
      <c r="D306" s="4" t="s">
        <v>27</v>
      </c>
      <c r="E306" s="4" t="s">
        <v>28</v>
      </c>
      <c r="F306" s="4">
        <v>2016</v>
      </c>
      <c r="G306" s="4">
        <v>119</v>
      </c>
      <c r="H306" s="4" t="s">
        <v>894</v>
      </c>
      <c r="I306" s="4">
        <v>1</v>
      </c>
      <c r="J306" s="4" t="s">
        <v>30</v>
      </c>
      <c r="K306" s="4" t="s">
        <v>67</v>
      </c>
      <c r="L306" s="4" t="s">
        <v>32</v>
      </c>
      <c r="M306" s="4" t="s">
        <v>424</v>
      </c>
      <c r="N306" s="4" t="s">
        <v>895</v>
      </c>
      <c r="O306" s="4" t="s">
        <v>496</v>
      </c>
      <c r="P306" s="4" t="s">
        <v>90</v>
      </c>
      <c r="Q306" s="4" t="s">
        <v>91</v>
      </c>
      <c r="R306" s="4" t="s">
        <v>92</v>
      </c>
      <c r="S306" s="4">
        <v>1</v>
      </c>
      <c r="T306" s="4" t="s">
        <v>93</v>
      </c>
      <c r="U306" s="4" t="s">
        <v>94</v>
      </c>
      <c r="V306" s="4" t="s">
        <v>95</v>
      </c>
      <c r="W306" s="4" t="s">
        <v>42</v>
      </c>
      <c r="X306" s="4" t="s">
        <v>43</v>
      </c>
    </row>
    <row r="307" spans="1:24" x14ac:dyDescent="0.25">
      <c r="A307" s="3">
        <v>305</v>
      </c>
      <c r="B307" s="4" t="s">
        <v>87</v>
      </c>
      <c r="C307" s="4" t="s">
        <v>26</v>
      </c>
      <c r="D307" s="4" t="s">
        <v>27</v>
      </c>
      <c r="E307" s="4" t="s">
        <v>28</v>
      </c>
      <c r="F307" s="4">
        <v>2016</v>
      </c>
      <c r="G307" s="4">
        <v>119</v>
      </c>
      <c r="H307" s="4" t="s">
        <v>894</v>
      </c>
      <c r="I307" s="4">
        <v>2</v>
      </c>
      <c r="J307" s="4" t="s">
        <v>30</v>
      </c>
      <c r="K307" s="4" t="s">
        <v>67</v>
      </c>
      <c r="L307" s="4" t="s">
        <v>32</v>
      </c>
      <c r="M307" s="4" t="s">
        <v>424</v>
      </c>
      <c r="N307" s="4" t="s">
        <v>895</v>
      </c>
      <c r="O307" s="4" t="s">
        <v>576</v>
      </c>
      <c r="P307" s="4" t="s">
        <v>97</v>
      </c>
      <c r="Q307" s="4" t="s">
        <v>98</v>
      </c>
      <c r="R307" s="4" t="s">
        <v>99</v>
      </c>
      <c r="S307" s="4">
        <v>0.8</v>
      </c>
      <c r="T307" s="4" t="s">
        <v>93</v>
      </c>
      <c r="U307" s="4" t="s">
        <v>94</v>
      </c>
      <c r="V307" s="4" t="s">
        <v>100</v>
      </c>
      <c r="W307" s="4" t="s">
        <v>42</v>
      </c>
      <c r="X307" s="4" t="s">
        <v>43</v>
      </c>
    </row>
    <row r="308" spans="1:24" x14ac:dyDescent="0.25">
      <c r="A308" s="3">
        <v>306</v>
      </c>
      <c r="B308" s="4" t="s">
        <v>65</v>
      </c>
      <c r="C308" s="4" t="s">
        <v>26</v>
      </c>
      <c r="D308" s="4" t="s">
        <v>27</v>
      </c>
      <c r="E308" s="4" t="s">
        <v>28</v>
      </c>
      <c r="F308" s="4">
        <v>2017</v>
      </c>
      <c r="G308" s="4">
        <v>91</v>
      </c>
      <c r="H308" s="4" t="s">
        <v>896</v>
      </c>
      <c r="I308" s="4">
        <v>1</v>
      </c>
      <c r="J308" s="4" t="s">
        <v>30</v>
      </c>
      <c r="K308" s="4" t="s">
        <v>67</v>
      </c>
      <c r="L308" s="4" t="s">
        <v>32</v>
      </c>
      <c r="M308" s="4" t="s">
        <v>424</v>
      </c>
      <c r="N308" s="4" t="s">
        <v>897</v>
      </c>
      <c r="O308" s="4" t="s">
        <v>898</v>
      </c>
      <c r="P308" s="4" t="s">
        <v>581</v>
      </c>
      <c r="Q308" s="4" t="s">
        <v>583</v>
      </c>
      <c r="R308" s="4" t="s">
        <v>583</v>
      </c>
      <c r="S308" s="4">
        <v>1</v>
      </c>
      <c r="T308" s="4" t="s">
        <v>584</v>
      </c>
      <c r="U308" s="4" t="s">
        <v>75</v>
      </c>
      <c r="V308" s="4" t="s">
        <v>454</v>
      </c>
      <c r="W308" s="4" t="s">
        <v>42</v>
      </c>
      <c r="X308" s="4" t="s">
        <v>43</v>
      </c>
    </row>
    <row r="309" spans="1:24" x14ac:dyDescent="0.25">
      <c r="A309" s="3">
        <v>307</v>
      </c>
      <c r="B309" s="4" t="s">
        <v>65</v>
      </c>
      <c r="C309" s="4" t="s">
        <v>26</v>
      </c>
      <c r="D309" s="4" t="s">
        <v>27</v>
      </c>
      <c r="E309" s="4" t="s">
        <v>28</v>
      </c>
      <c r="F309" s="4">
        <v>2017</v>
      </c>
      <c r="G309" s="4">
        <v>91</v>
      </c>
      <c r="H309" s="4" t="s">
        <v>896</v>
      </c>
      <c r="I309" s="4">
        <v>2</v>
      </c>
      <c r="J309" s="4" t="s">
        <v>30</v>
      </c>
      <c r="K309" s="4" t="s">
        <v>67</v>
      </c>
      <c r="L309" s="4" t="s">
        <v>32</v>
      </c>
      <c r="M309" s="4" t="s">
        <v>424</v>
      </c>
      <c r="N309" s="4" t="s">
        <v>897</v>
      </c>
      <c r="O309" s="4" t="s">
        <v>899</v>
      </c>
      <c r="P309" s="4" t="s">
        <v>900</v>
      </c>
      <c r="Q309" s="4" t="s">
        <v>586</v>
      </c>
      <c r="R309" s="4" t="s">
        <v>811</v>
      </c>
      <c r="S309" s="4">
        <v>1</v>
      </c>
      <c r="T309" s="4" t="s">
        <v>584</v>
      </c>
      <c r="U309" s="4" t="s">
        <v>75</v>
      </c>
      <c r="V309" s="4" t="s">
        <v>901</v>
      </c>
      <c r="W309" s="4" t="s">
        <v>42</v>
      </c>
      <c r="X309" s="4" t="s">
        <v>43</v>
      </c>
    </row>
    <row r="310" spans="1:24" x14ac:dyDescent="0.25">
      <c r="A310" s="3">
        <v>308</v>
      </c>
      <c r="B310" s="4" t="s">
        <v>65</v>
      </c>
      <c r="C310" s="4" t="s">
        <v>26</v>
      </c>
      <c r="D310" s="4" t="s">
        <v>27</v>
      </c>
      <c r="E310" s="4" t="s">
        <v>28</v>
      </c>
      <c r="F310" s="4">
        <v>2017</v>
      </c>
      <c r="G310" s="4">
        <v>91</v>
      </c>
      <c r="H310" s="4" t="s">
        <v>896</v>
      </c>
      <c r="I310" s="4">
        <v>3</v>
      </c>
      <c r="J310" s="4" t="s">
        <v>30</v>
      </c>
      <c r="K310" s="4" t="s">
        <v>67</v>
      </c>
      <c r="L310" s="4" t="s">
        <v>32</v>
      </c>
      <c r="M310" s="4" t="s">
        <v>424</v>
      </c>
      <c r="N310" s="4" t="s">
        <v>897</v>
      </c>
      <c r="O310" s="4" t="s">
        <v>902</v>
      </c>
      <c r="P310" s="4" t="s">
        <v>903</v>
      </c>
      <c r="Q310" s="4" t="s">
        <v>479</v>
      </c>
      <c r="R310" s="4" t="s">
        <v>480</v>
      </c>
      <c r="S310" s="4">
        <v>4</v>
      </c>
      <c r="T310" s="4" t="s">
        <v>481</v>
      </c>
      <c r="U310" s="4" t="s">
        <v>75</v>
      </c>
      <c r="V310" s="4" t="s">
        <v>482</v>
      </c>
      <c r="W310" s="4" t="s">
        <v>42</v>
      </c>
      <c r="X310" s="4" t="s">
        <v>43</v>
      </c>
    </row>
    <row r="311" spans="1:24" x14ac:dyDescent="0.25">
      <c r="A311" s="3">
        <v>309</v>
      </c>
      <c r="B311" s="4" t="s">
        <v>65</v>
      </c>
      <c r="C311" s="4" t="s">
        <v>26</v>
      </c>
      <c r="D311" s="4" t="s">
        <v>27</v>
      </c>
      <c r="E311" s="4" t="s">
        <v>28</v>
      </c>
      <c r="F311" s="4">
        <v>2017</v>
      </c>
      <c r="G311" s="4">
        <v>91</v>
      </c>
      <c r="H311" s="4" t="s">
        <v>896</v>
      </c>
      <c r="I311" s="4">
        <v>4</v>
      </c>
      <c r="J311" s="4" t="s">
        <v>30</v>
      </c>
      <c r="K311" s="4" t="s">
        <v>67</v>
      </c>
      <c r="L311" s="4" t="s">
        <v>32</v>
      </c>
      <c r="M311" s="4" t="s">
        <v>424</v>
      </c>
      <c r="N311" s="4" t="s">
        <v>897</v>
      </c>
      <c r="O311" s="4" t="s">
        <v>477</v>
      </c>
      <c r="P311" s="4" t="s">
        <v>904</v>
      </c>
      <c r="Q311" s="4" t="s">
        <v>485</v>
      </c>
      <c r="R311" s="4" t="s">
        <v>905</v>
      </c>
      <c r="S311" s="4">
        <v>4</v>
      </c>
      <c r="T311" s="4" t="s">
        <v>481</v>
      </c>
      <c r="U311" s="4" t="s">
        <v>75</v>
      </c>
      <c r="V311" s="4" t="s">
        <v>482</v>
      </c>
      <c r="W311" s="4" t="s">
        <v>42</v>
      </c>
      <c r="X311" s="4" t="s">
        <v>43</v>
      </c>
    </row>
    <row r="312" spans="1:24" x14ac:dyDescent="0.25">
      <c r="A312" s="3">
        <v>310</v>
      </c>
      <c r="B312" s="4" t="s">
        <v>25</v>
      </c>
      <c r="C312" s="4" t="s">
        <v>26</v>
      </c>
      <c r="D312" s="4" t="s">
        <v>27</v>
      </c>
      <c r="E312" s="4" t="s">
        <v>28</v>
      </c>
      <c r="F312" s="4">
        <v>2014</v>
      </c>
      <c r="G312" s="4">
        <v>811</v>
      </c>
      <c r="H312" s="4" t="s">
        <v>906</v>
      </c>
      <c r="I312" s="4">
        <v>1</v>
      </c>
      <c r="J312" s="4" t="s">
        <v>30</v>
      </c>
      <c r="K312" s="4" t="s">
        <v>31</v>
      </c>
      <c r="L312" s="4" t="s">
        <v>32</v>
      </c>
      <c r="M312" s="4" t="s">
        <v>33</v>
      </c>
      <c r="N312" s="4" t="s">
        <v>907</v>
      </c>
      <c r="O312" s="4" t="s">
        <v>908</v>
      </c>
      <c r="P312" s="4" t="s">
        <v>909</v>
      </c>
      <c r="Q312" s="4" t="s">
        <v>48</v>
      </c>
      <c r="R312" s="4" t="s">
        <v>910</v>
      </c>
      <c r="S312" s="4">
        <v>1</v>
      </c>
      <c r="T312" s="4" t="s">
        <v>50</v>
      </c>
      <c r="U312" s="4" t="s">
        <v>51</v>
      </c>
      <c r="V312" s="4" t="s">
        <v>62</v>
      </c>
      <c r="W312" s="4" t="s">
        <v>42</v>
      </c>
      <c r="X312" s="4" t="s">
        <v>53</v>
      </c>
    </row>
    <row r="313" spans="1:24" x14ac:dyDescent="0.25">
      <c r="A313" s="3">
        <v>311</v>
      </c>
      <c r="B313" s="4" t="s">
        <v>25</v>
      </c>
      <c r="C313" s="4" t="s">
        <v>26</v>
      </c>
      <c r="D313" s="4" t="s">
        <v>27</v>
      </c>
      <c r="E313" s="4" t="s">
        <v>28</v>
      </c>
      <c r="F313" s="4">
        <v>2014</v>
      </c>
      <c r="G313" s="4">
        <v>811</v>
      </c>
      <c r="H313" s="4" t="s">
        <v>906</v>
      </c>
      <c r="I313" s="4">
        <v>2</v>
      </c>
      <c r="J313" s="4" t="s">
        <v>30</v>
      </c>
      <c r="K313" s="4" t="s">
        <v>31</v>
      </c>
      <c r="L313" s="4" t="s">
        <v>32</v>
      </c>
      <c r="M313" s="4" t="s">
        <v>33</v>
      </c>
      <c r="N313" s="4" t="s">
        <v>907</v>
      </c>
      <c r="O313" s="4" t="s">
        <v>908</v>
      </c>
      <c r="P313" s="4" t="s">
        <v>911</v>
      </c>
      <c r="Q313" s="4" t="s">
        <v>912</v>
      </c>
      <c r="R313" s="4" t="s">
        <v>913</v>
      </c>
      <c r="S313" s="4">
        <v>1</v>
      </c>
      <c r="T313" s="4" t="s">
        <v>50</v>
      </c>
      <c r="U313" s="4" t="s">
        <v>51</v>
      </c>
      <c r="V313" s="4" t="s">
        <v>139</v>
      </c>
      <c r="W313" s="4" t="s">
        <v>42</v>
      </c>
      <c r="X313" s="4" t="s">
        <v>53</v>
      </c>
    </row>
    <row r="314" spans="1:24" x14ac:dyDescent="0.25">
      <c r="A314" s="3">
        <v>312</v>
      </c>
      <c r="B314" s="4" t="s">
        <v>25</v>
      </c>
      <c r="C314" s="4" t="s">
        <v>26</v>
      </c>
      <c r="D314" s="4" t="s">
        <v>27</v>
      </c>
      <c r="E314" s="4" t="s">
        <v>28</v>
      </c>
      <c r="F314" s="4">
        <v>2014</v>
      </c>
      <c r="G314" s="4">
        <v>811</v>
      </c>
      <c r="H314" s="4" t="s">
        <v>906</v>
      </c>
      <c r="I314" s="4">
        <v>3</v>
      </c>
      <c r="J314" s="4" t="s">
        <v>30</v>
      </c>
      <c r="K314" s="4" t="s">
        <v>31</v>
      </c>
      <c r="L314" s="4" t="s">
        <v>32</v>
      </c>
      <c r="M314" s="4" t="s">
        <v>33</v>
      </c>
      <c r="N314" s="4" t="s">
        <v>907</v>
      </c>
      <c r="O314" s="4" t="s">
        <v>908</v>
      </c>
      <c r="P314" s="4" t="s">
        <v>58</v>
      </c>
      <c r="Q314" s="4" t="s">
        <v>280</v>
      </c>
      <c r="R314" s="4" t="s">
        <v>60</v>
      </c>
      <c r="S314" s="4">
        <v>1</v>
      </c>
      <c r="T314" s="4" t="s">
        <v>281</v>
      </c>
      <c r="U314" s="4" t="s">
        <v>51</v>
      </c>
      <c r="V314" s="4" t="s">
        <v>62</v>
      </c>
      <c r="W314" s="4" t="s">
        <v>42</v>
      </c>
      <c r="X314" s="4" t="s">
        <v>53</v>
      </c>
    </row>
    <row r="315" spans="1:24" x14ac:dyDescent="0.25">
      <c r="A315" s="3">
        <v>313</v>
      </c>
      <c r="B315" s="4" t="s">
        <v>25</v>
      </c>
      <c r="C315" s="4" t="s">
        <v>26</v>
      </c>
      <c r="D315" s="4" t="s">
        <v>27</v>
      </c>
      <c r="E315" s="4" t="s">
        <v>28</v>
      </c>
      <c r="F315" s="4">
        <v>2014</v>
      </c>
      <c r="G315" s="4">
        <v>811</v>
      </c>
      <c r="H315" s="4" t="s">
        <v>906</v>
      </c>
      <c r="I315" s="4">
        <v>4</v>
      </c>
      <c r="J315" s="4" t="s">
        <v>30</v>
      </c>
      <c r="K315" s="4" t="s">
        <v>31</v>
      </c>
      <c r="L315" s="4" t="s">
        <v>32</v>
      </c>
      <c r="M315" s="4" t="s">
        <v>33</v>
      </c>
      <c r="N315" s="4" t="s">
        <v>907</v>
      </c>
      <c r="O315" s="4" t="s">
        <v>908</v>
      </c>
      <c r="P315" s="4" t="s">
        <v>63</v>
      </c>
      <c r="Q315" s="4" t="s">
        <v>48</v>
      </c>
      <c r="R315" s="4" t="s">
        <v>64</v>
      </c>
      <c r="S315" s="4">
        <v>1</v>
      </c>
      <c r="T315" s="4" t="s">
        <v>50</v>
      </c>
      <c r="U315" s="4" t="s">
        <v>51</v>
      </c>
      <c r="V315" s="4" t="s">
        <v>62</v>
      </c>
      <c r="W315" s="4" t="s">
        <v>42</v>
      </c>
      <c r="X315" s="4" t="s">
        <v>53</v>
      </c>
    </row>
    <row r="316" spans="1:24" x14ac:dyDescent="0.25">
      <c r="A316" s="3">
        <v>314</v>
      </c>
      <c r="B316" s="4" t="s">
        <v>25</v>
      </c>
      <c r="C316" s="4" t="s">
        <v>26</v>
      </c>
      <c r="D316" s="4" t="s">
        <v>27</v>
      </c>
      <c r="E316" s="4" t="s">
        <v>28</v>
      </c>
      <c r="F316" s="4">
        <v>2014</v>
      </c>
      <c r="G316" s="4">
        <v>816</v>
      </c>
      <c r="H316" s="4" t="s">
        <v>914</v>
      </c>
      <c r="I316" s="4">
        <v>1</v>
      </c>
      <c r="J316" s="4" t="s">
        <v>30</v>
      </c>
      <c r="K316" s="4" t="s">
        <v>67</v>
      </c>
      <c r="L316" s="4" t="s">
        <v>32</v>
      </c>
      <c r="M316" s="4" t="s">
        <v>33</v>
      </c>
      <c r="N316" s="4" t="s">
        <v>915</v>
      </c>
      <c r="O316" s="4" t="s">
        <v>916</v>
      </c>
      <c r="P316" s="4" t="s">
        <v>917</v>
      </c>
      <c r="Q316" s="4" t="s">
        <v>918</v>
      </c>
      <c r="R316" s="4" t="s">
        <v>919</v>
      </c>
      <c r="S316" s="4">
        <v>1</v>
      </c>
      <c r="T316" s="4" t="s">
        <v>920</v>
      </c>
      <c r="U316" s="4" t="s">
        <v>921</v>
      </c>
      <c r="V316" s="4" t="s">
        <v>156</v>
      </c>
      <c r="W316" s="4" t="s">
        <v>42</v>
      </c>
      <c r="X316" s="4" t="s">
        <v>53</v>
      </c>
    </row>
    <row r="317" spans="1:24" x14ac:dyDescent="0.25">
      <c r="A317" s="3">
        <v>315</v>
      </c>
      <c r="B317" s="4" t="s">
        <v>25</v>
      </c>
      <c r="C317" s="4" t="s">
        <v>26</v>
      </c>
      <c r="D317" s="4" t="s">
        <v>27</v>
      </c>
      <c r="E317" s="4" t="s">
        <v>28</v>
      </c>
      <c r="F317" s="4">
        <v>2014</v>
      </c>
      <c r="G317" s="4">
        <v>816</v>
      </c>
      <c r="H317" s="4" t="s">
        <v>914</v>
      </c>
      <c r="I317" s="4">
        <v>2</v>
      </c>
      <c r="J317" s="4" t="s">
        <v>30</v>
      </c>
      <c r="K317" s="4" t="s">
        <v>67</v>
      </c>
      <c r="L317" s="4" t="s">
        <v>32</v>
      </c>
      <c r="M317" s="4" t="s">
        <v>33</v>
      </c>
      <c r="N317" s="4" t="s">
        <v>915</v>
      </c>
      <c r="O317" s="4" t="s">
        <v>916</v>
      </c>
      <c r="P317" s="4" t="s">
        <v>922</v>
      </c>
      <c r="Q317" s="4" t="s">
        <v>923</v>
      </c>
      <c r="R317" s="4" t="s">
        <v>924</v>
      </c>
      <c r="S317" s="4">
        <v>1</v>
      </c>
      <c r="T317" s="4" t="s">
        <v>920</v>
      </c>
      <c r="U317" s="4" t="s">
        <v>921</v>
      </c>
      <c r="V317" s="4" t="s">
        <v>156</v>
      </c>
      <c r="W317" s="4" t="s">
        <v>42</v>
      </c>
      <c r="X317" s="4" t="s">
        <v>53</v>
      </c>
    </row>
    <row r="318" spans="1:24" x14ac:dyDescent="0.25">
      <c r="A318" s="3">
        <v>316</v>
      </c>
      <c r="B318" s="4" t="s">
        <v>25</v>
      </c>
      <c r="C318" s="4" t="s">
        <v>26</v>
      </c>
      <c r="D318" s="4" t="s">
        <v>27</v>
      </c>
      <c r="E318" s="4" t="s">
        <v>28</v>
      </c>
      <c r="F318" s="4">
        <v>2014</v>
      </c>
      <c r="G318" s="4">
        <v>816</v>
      </c>
      <c r="H318" s="4" t="s">
        <v>914</v>
      </c>
      <c r="I318" s="4">
        <v>3</v>
      </c>
      <c r="J318" s="4" t="s">
        <v>30</v>
      </c>
      <c r="K318" s="4" t="s">
        <v>67</v>
      </c>
      <c r="L318" s="4" t="s">
        <v>32</v>
      </c>
      <c r="M318" s="4" t="s">
        <v>33</v>
      </c>
      <c r="N318" s="4" t="s">
        <v>915</v>
      </c>
      <c r="O318" s="4" t="s">
        <v>916</v>
      </c>
      <c r="P318" s="4" t="s">
        <v>925</v>
      </c>
      <c r="Q318" s="4" t="s">
        <v>923</v>
      </c>
      <c r="R318" s="4" t="s">
        <v>924</v>
      </c>
      <c r="S318" s="4">
        <v>1</v>
      </c>
      <c r="T318" s="4" t="s">
        <v>920</v>
      </c>
      <c r="U318" s="4" t="s">
        <v>921</v>
      </c>
      <c r="V318" s="4" t="s">
        <v>156</v>
      </c>
      <c r="W318" s="4" t="s">
        <v>42</v>
      </c>
      <c r="X318" s="4" t="s">
        <v>53</v>
      </c>
    </row>
    <row r="319" spans="1:24" x14ac:dyDescent="0.25">
      <c r="A319" s="3">
        <v>317</v>
      </c>
      <c r="B319" s="4" t="s">
        <v>87</v>
      </c>
      <c r="C319" s="4" t="s">
        <v>26</v>
      </c>
      <c r="D319" s="4" t="s">
        <v>27</v>
      </c>
      <c r="E319" s="4" t="s">
        <v>28</v>
      </c>
      <c r="F319" s="4">
        <v>2016</v>
      </c>
      <c r="G319" s="4">
        <v>119</v>
      </c>
      <c r="H319" s="4" t="s">
        <v>914</v>
      </c>
      <c r="I319" s="4">
        <v>1</v>
      </c>
      <c r="J319" s="4" t="s">
        <v>30</v>
      </c>
      <c r="K319" s="4" t="s">
        <v>67</v>
      </c>
      <c r="L319" s="4" t="s">
        <v>32</v>
      </c>
      <c r="M319" s="4" t="s">
        <v>926</v>
      </c>
      <c r="N319" s="4" t="s">
        <v>927</v>
      </c>
      <c r="O319" s="4" t="s">
        <v>928</v>
      </c>
      <c r="P319" s="4" t="s">
        <v>929</v>
      </c>
      <c r="Q319" s="4" t="s">
        <v>930</v>
      </c>
      <c r="R319" s="4" t="s">
        <v>931</v>
      </c>
      <c r="S319" s="4">
        <v>1</v>
      </c>
      <c r="T319" s="4" t="s">
        <v>421</v>
      </c>
      <c r="U319" s="4" t="s">
        <v>412</v>
      </c>
      <c r="V319" s="4" t="s">
        <v>95</v>
      </c>
      <c r="W319" s="4" t="s">
        <v>42</v>
      </c>
      <c r="X319" s="4" t="s">
        <v>43</v>
      </c>
    </row>
    <row r="320" spans="1:24" x14ac:dyDescent="0.25">
      <c r="A320" s="3">
        <v>318</v>
      </c>
      <c r="B320" s="4" t="s">
        <v>25</v>
      </c>
      <c r="C320" s="4" t="s">
        <v>26</v>
      </c>
      <c r="D320" s="4" t="s">
        <v>27</v>
      </c>
      <c r="E320" s="4" t="s">
        <v>28</v>
      </c>
      <c r="F320" s="4">
        <v>2014</v>
      </c>
      <c r="G320" s="4">
        <v>817</v>
      </c>
      <c r="H320" s="4" t="s">
        <v>932</v>
      </c>
      <c r="I320" s="4">
        <v>1</v>
      </c>
      <c r="J320" s="4" t="s">
        <v>30</v>
      </c>
      <c r="K320" s="4" t="s">
        <v>67</v>
      </c>
      <c r="L320" s="4" t="s">
        <v>32</v>
      </c>
      <c r="M320" s="4" t="s">
        <v>33</v>
      </c>
      <c r="N320" s="4" t="s">
        <v>933</v>
      </c>
      <c r="O320" s="4" t="s">
        <v>916</v>
      </c>
      <c r="P320" s="4" t="s">
        <v>934</v>
      </c>
      <c r="Q320" s="4" t="s">
        <v>918</v>
      </c>
      <c r="R320" s="4" t="s">
        <v>919</v>
      </c>
      <c r="S320" s="4">
        <v>1</v>
      </c>
      <c r="T320" s="4" t="s">
        <v>920</v>
      </c>
      <c r="U320" s="4" t="s">
        <v>921</v>
      </c>
      <c r="V320" s="4" t="s">
        <v>156</v>
      </c>
      <c r="W320" s="4" t="s">
        <v>42</v>
      </c>
      <c r="X320" s="4" t="s">
        <v>53</v>
      </c>
    </row>
    <row r="321" spans="1:24" x14ac:dyDescent="0.25">
      <c r="A321" s="3">
        <v>319</v>
      </c>
      <c r="B321" s="4" t="s">
        <v>25</v>
      </c>
      <c r="C321" s="4" t="s">
        <v>26</v>
      </c>
      <c r="D321" s="4" t="s">
        <v>27</v>
      </c>
      <c r="E321" s="4" t="s">
        <v>28</v>
      </c>
      <c r="F321" s="4">
        <v>2014</v>
      </c>
      <c r="G321" s="4">
        <v>817</v>
      </c>
      <c r="H321" s="4" t="s">
        <v>932</v>
      </c>
      <c r="I321" s="4">
        <v>2</v>
      </c>
      <c r="J321" s="4" t="s">
        <v>30</v>
      </c>
      <c r="K321" s="4" t="s">
        <v>67</v>
      </c>
      <c r="L321" s="4" t="s">
        <v>32</v>
      </c>
      <c r="M321" s="4" t="s">
        <v>33</v>
      </c>
      <c r="N321" s="4" t="s">
        <v>933</v>
      </c>
      <c r="O321" s="4" t="s">
        <v>916</v>
      </c>
      <c r="P321" s="4" t="s">
        <v>935</v>
      </c>
      <c r="Q321" s="4" t="s">
        <v>923</v>
      </c>
      <c r="R321" s="4" t="s">
        <v>924</v>
      </c>
      <c r="S321" s="4">
        <v>1</v>
      </c>
      <c r="T321" s="4" t="s">
        <v>920</v>
      </c>
      <c r="U321" s="4" t="s">
        <v>921</v>
      </c>
      <c r="V321" s="4" t="s">
        <v>156</v>
      </c>
      <c r="W321" s="4" t="s">
        <v>42</v>
      </c>
      <c r="X321" s="4" t="s">
        <v>53</v>
      </c>
    </row>
    <row r="322" spans="1:24" x14ac:dyDescent="0.25">
      <c r="A322" s="3">
        <v>320</v>
      </c>
      <c r="B322" s="4" t="s">
        <v>25</v>
      </c>
      <c r="C322" s="4" t="s">
        <v>26</v>
      </c>
      <c r="D322" s="4" t="s">
        <v>27</v>
      </c>
      <c r="E322" s="4" t="s">
        <v>28</v>
      </c>
      <c r="F322" s="4">
        <v>2014</v>
      </c>
      <c r="G322" s="4">
        <v>817</v>
      </c>
      <c r="H322" s="4" t="s">
        <v>932</v>
      </c>
      <c r="I322" s="4">
        <v>3</v>
      </c>
      <c r="J322" s="4" t="s">
        <v>30</v>
      </c>
      <c r="K322" s="4" t="s">
        <v>67</v>
      </c>
      <c r="L322" s="4" t="s">
        <v>32</v>
      </c>
      <c r="M322" s="4" t="s">
        <v>33</v>
      </c>
      <c r="N322" s="4" t="s">
        <v>933</v>
      </c>
      <c r="O322" s="4" t="s">
        <v>916</v>
      </c>
      <c r="P322" s="4" t="s">
        <v>936</v>
      </c>
      <c r="Q322" s="4" t="s">
        <v>923</v>
      </c>
      <c r="R322" s="4" t="s">
        <v>924</v>
      </c>
      <c r="S322" s="4">
        <v>1</v>
      </c>
      <c r="T322" s="4" t="s">
        <v>920</v>
      </c>
      <c r="U322" s="4" t="s">
        <v>921</v>
      </c>
      <c r="V322" s="4" t="s">
        <v>156</v>
      </c>
      <c r="W322" s="4" t="s">
        <v>42</v>
      </c>
      <c r="X322" s="4" t="s">
        <v>53</v>
      </c>
    </row>
    <row r="323" spans="1:24" x14ac:dyDescent="0.25">
      <c r="A323" s="3">
        <v>321</v>
      </c>
      <c r="B323" s="4" t="s">
        <v>25</v>
      </c>
      <c r="C323" s="4" t="s">
        <v>26</v>
      </c>
      <c r="D323" s="4" t="s">
        <v>27</v>
      </c>
      <c r="E323" s="4" t="s">
        <v>28</v>
      </c>
      <c r="F323" s="4">
        <v>2014</v>
      </c>
      <c r="G323" s="4">
        <v>818</v>
      </c>
      <c r="H323" s="4" t="s">
        <v>937</v>
      </c>
      <c r="I323" s="4">
        <v>1</v>
      </c>
      <c r="J323" s="4" t="s">
        <v>30</v>
      </c>
      <c r="K323" s="4" t="s">
        <v>67</v>
      </c>
      <c r="L323" s="4" t="s">
        <v>32</v>
      </c>
      <c r="M323" s="4" t="s">
        <v>33</v>
      </c>
      <c r="N323" s="4" t="s">
        <v>938</v>
      </c>
      <c r="O323" s="4" t="s">
        <v>939</v>
      </c>
      <c r="P323" s="4" t="s">
        <v>940</v>
      </c>
      <c r="Q323" s="4" t="s">
        <v>918</v>
      </c>
      <c r="R323" s="4" t="s">
        <v>941</v>
      </c>
      <c r="S323" s="4">
        <v>1</v>
      </c>
      <c r="T323" s="4" t="s">
        <v>297</v>
      </c>
      <c r="U323" s="4" t="s">
        <v>942</v>
      </c>
      <c r="V323" s="4" t="s">
        <v>943</v>
      </c>
      <c r="W323" s="4" t="s">
        <v>42</v>
      </c>
      <c r="X323" s="4" t="s">
        <v>53</v>
      </c>
    </row>
    <row r="324" spans="1:24" x14ac:dyDescent="0.25">
      <c r="A324" s="3">
        <v>322</v>
      </c>
      <c r="B324" s="4" t="s">
        <v>25</v>
      </c>
      <c r="C324" s="4" t="s">
        <v>26</v>
      </c>
      <c r="D324" s="4" t="s">
        <v>27</v>
      </c>
      <c r="E324" s="4" t="s">
        <v>28</v>
      </c>
      <c r="F324" s="4">
        <v>2014</v>
      </c>
      <c r="G324" s="4">
        <v>812</v>
      </c>
      <c r="H324" s="4" t="s">
        <v>944</v>
      </c>
      <c r="I324" s="4">
        <v>1</v>
      </c>
      <c r="J324" s="4" t="s">
        <v>30</v>
      </c>
      <c r="K324" s="4" t="s">
        <v>31</v>
      </c>
      <c r="L324" s="4" t="s">
        <v>32</v>
      </c>
      <c r="M324" s="4" t="s">
        <v>33</v>
      </c>
      <c r="N324" s="4" t="s">
        <v>945</v>
      </c>
      <c r="O324" s="4" t="s">
        <v>946</v>
      </c>
      <c r="P324" s="4" t="s">
        <v>947</v>
      </c>
      <c r="Q324" s="4" t="s">
        <v>912</v>
      </c>
      <c r="R324" s="4" t="s">
        <v>948</v>
      </c>
      <c r="S324" s="4">
        <v>1</v>
      </c>
      <c r="T324" s="4" t="s">
        <v>920</v>
      </c>
      <c r="U324" s="4" t="s">
        <v>51</v>
      </c>
      <c r="V324" s="4" t="s">
        <v>949</v>
      </c>
      <c r="W324" s="4" t="s">
        <v>42</v>
      </c>
      <c r="X324" s="4" t="s">
        <v>53</v>
      </c>
    </row>
    <row r="325" spans="1:24" x14ac:dyDescent="0.25">
      <c r="A325" s="3">
        <v>323</v>
      </c>
      <c r="B325" s="4" t="s">
        <v>25</v>
      </c>
      <c r="C325" s="4" t="s">
        <v>26</v>
      </c>
      <c r="D325" s="4" t="s">
        <v>27</v>
      </c>
      <c r="E325" s="4" t="s">
        <v>28</v>
      </c>
      <c r="F325" s="4">
        <v>2014</v>
      </c>
      <c r="G325" s="4">
        <v>813</v>
      </c>
      <c r="H325" s="4" t="s">
        <v>950</v>
      </c>
      <c r="I325" s="4">
        <v>1</v>
      </c>
      <c r="J325" s="4" t="s">
        <v>30</v>
      </c>
      <c r="K325" s="4" t="s">
        <v>31</v>
      </c>
      <c r="L325" s="4" t="s">
        <v>32</v>
      </c>
      <c r="M325" s="4" t="s">
        <v>33</v>
      </c>
      <c r="N325" s="4" t="s">
        <v>951</v>
      </c>
      <c r="O325" s="4" t="s">
        <v>952</v>
      </c>
      <c r="P325" s="4" t="s">
        <v>953</v>
      </c>
      <c r="Q325" s="4" t="s">
        <v>954</v>
      </c>
      <c r="R325" s="4" t="s">
        <v>955</v>
      </c>
      <c r="S325" s="4">
        <v>1</v>
      </c>
      <c r="T325" s="4" t="s">
        <v>956</v>
      </c>
      <c r="U325" s="4" t="s">
        <v>957</v>
      </c>
      <c r="V325" s="4" t="s">
        <v>62</v>
      </c>
      <c r="W325" s="4" t="s">
        <v>42</v>
      </c>
      <c r="X325" s="4" t="s">
        <v>53</v>
      </c>
    </row>
    <row r="326" spans="1:24" x14ac:dyDescent="0.25">
      <c r="A326" s="3">
        <v>324</v>
      </c>
      <c r="B326" s="4" t="s">
        <v>25</v>
      </c>
      <c r="C326" s="4" t="s">
        <v>26</v>
      </c>
      <c r="D326" s="4" t="s">
        <v>27</v>
      </c>
      <c r="E326" s="4" t="s">
        <v>28</v>
      </c>
      <c r="F326" s="4">
        <v>2014</v>
      </c>
      <c r="G326" s="4">
        <v>813</v>
      </c>
      <c r="H326" s="4" t="s">
        <v>950</v>
      </c>
      <c r="I326" s="4">
        <v>2</v>
      </c>
      <c r="J326" s="4" t="s">
        <v>30</v>
      </c>
      <c r="K326" s="4" t="s">
        <v>31</v>
      </c>
      <c r="L326" s="4" t="s">
        <v>32</v>
      </c>
      <c r="M326" s="4" t="s">
        <v>33</v>
      </c>
      <c r="N326" s="4" t="s">
        <v>951</v>
      </c>
      <c r="O326" s="4" t="s">
        <v>958</v>
      </c>
      <c r="P326" s="4" t="s">
        <v>959</v>
      </c>
      <c r="Q326" s="4" t="s">
        <v>138</v>
      </c>
      <c r="R326" s="4" t="s">
        <v>960</v>
      </c>
      <c r="S326" s="4">
        <v>1</v>
      </c>
      <c r="T326" s="4" t="s">
        <v>961</v>
      </c>
      <c r="U326" s="4" t="s">
        <v>51</v>
      </c>
      <c r="V326" s="4" t="s">
        <v>62</v>
      </c>
      <c r="W326" s="4" t="s">
        <v>42</v>
      </c>
      <c r="X326" s="4" t="s">
        <v>53</v>
      </c>
    </row>
    <row r="327" spans="1:24" x14ac:dyDescent="0.25">
      <c r="A327" s="3">
        <v>325</v>
      </c>
      <c r="B327" s="4" t="s">
        <v>25</v>
      </c>
      <c r="C327" s="4" t="s">
        <v>26</v>
      </c>
      <c r="D327" s="4" t="s">
        <v>27</v>
      </c>
      <c r="E327" s="4" t="s">
        <v>28</v>
      </c>
      <c r="F327" s="4">
        <v>2014</v>
      </c>
      <c r="G327" s="4">
        <v>813</v>
      </c>
      <c r="H327" s="4" t="s">
        <v>950</v>
      </c>
      <c r="I327" s="4">
        <v>3</v>
      </c>
      <c r="J327" s="4" t="s">
        <v>30</v>
      </c>
      <c r="K327" s="4" t="s">
        <v>31</v>
      </c>
      <c r="L327" s="4" t="s">
        <v>32</v>
      </c>
      <c r="M327" s="4" t="s">
        <v>33</v>
      </c>
      <c r="N327" s="4" t="s">
        <v>951</v>
      </c>
      <c r="O327" s="4" t="s">
        <v>958</v>
      </c>
      <c r="P327" s="4" t="s">
        <v>959</v>
      </c>
      <c r="Q327" s="4" t="s">
        <v>138</v>
      </c>
      <c r="R327" s="4" t="s">
        <v>960</v>
      </c>
      <c r="S327" s="4">
        <v>1</v>
      </c>
      <c r="T327" s="4" t="s">
        <v>961</v>
      </c>
      <c r="U327" s="4" t="s">
        <v>51</v>
      </c>
      <c r="V327" s="4" t="s">
        <v>62</v>
      </c>
      <c r="W327" s="4" t="s">
        <v>42</v>
      </c>
      <c r="X327" s="4" t="s">
        <v>53</v>
      </c>
    </row>
    <row r="328" spans="1:24" x14ac:dyDescent="0.25">
      <c r="A328" s="3">
        <v>326</v>
      </c>
      <c r="B328" s="4" t="s">
        <v>25</v>
      </c>
      <c r="C328" s="4" t="s">
        <v>26</v>
      </c>
      <c r="D328" s="4" t="s">
        <v>27</v>
      </c>
      <c r="E328" s="4" t="s">
        <v>28</v>
      </c>
      <c r="F328" s="4">
        <v>2014</v>
      </c>
      <c r="G328" s="4">
        <v>813</v>
      </c>
      <c r="H328" s="4" t="s">
        <v>950</v>
      </c>
      <c r="I328" s="4">
        <v>4</v>
      </c>
      <c r="J328" s="4" t="s">
        <v>30</v>
      </c>
      <c r="K328" s="4" t="s">
        <v>31</v>
      </c>
      <c r="L328" s="4" t="s">
        <v>32</v>
      </c>
      <c r="M328" s="4" t="s">
        <v>33</v>
      </c>
      <c r="N328" s="4" t="s">
        <v>951</v>
      </c>
      <c r="O328" s="4" t="s">
        <v>952</v>
      </c>
      <c r="P328" s="4" t="s">
        <v>953</v>
      </c>
      <c r="Q328" s="4" t="s">
        <v>954</v>
      </c>
      <c r="R328" s="4" t="s">
        <v>955</v>
      </c>
      <c r="S328" s="4">
        <v>1</v>
      </c>
      <c r="T328" s="4" t="s">
        <v>956</v>
      </c>
      <c r="U328" s="4" t="s">
        <v>957</v>
      </c>
      <c r="V328" s="4" t="s">
        <v>62</v>
      </c>
      <c r="W328" s="4" t="s">
        <v>42</v>
      </c>
      <c r="X328" s="4" t="s">
        <v>53</v>
      </c>
    </row>
    <row r="329" spans="1:24" x14ac:dyDescent="0.25">
      <c r="A329" s="3">
        <v>327</v>
      </c>
      <c r="B329" s="4" t="s">
        <v>25</v>
      </c>
      <c r="C329" s="4" t="s">
        <v>26</v>
      </c>
      <c r="D329" s="4" t="s">
        <v>27</v>
      </c>
      <c r="E329" s="4" t="s">
        <v>28</v>
      </c>
      <c r="F329" s="4">
        <v>2014</v>
      </c>
      <c r="G329" s="4">
        <v>813</v>
      </c>
      <c r="H329" s="4" t="s">
        <v>950</v>
      </c>
      <c r="I329" s="4">
        <v>5</v>
      </c>
      <c r="J329" s="4" t="s">
        <v>30</v>
      </c>
      <c r="K329" s="4" t="s">
        <v>31</v>
      </c>
      <c r="L329" s="4" t="s">
        <v>32</v>
      </c>
      <c r="M329" s="4" t="s">
        <v>33</v>
      </c>
      <c r="N329" s="4" t="s">
        <v>951</v>
      </c>
      <c r="O329" s="4" t="s">
        <v>962</v>
      </c>
      <c r="P329" s="4" t="s">
        <v>963</v>
      </c>
      <c r="Q329" s="4" t="s">
        <v>964</v>
      </c>
      <c r="R329" s="4" t="s">
        <v>965</v>
      </c>
      <c r="S329" s="4">
        <v>1</v>
      </c>
      <c r="T329" s="4" t="s">
        <v>50</v>
      </c>
      <c r="U329" s="4" t="s">
        <v>51</v>
      </c>
      <c r="V329" s="4" t="s">
        <v>62</v>
      </c>
      <c r="W329" s="4" t="s">
        <v>42</v>
      </c>
      <c r="X329" s="4" t="s">
        <v>53</v>
      </c>
    </row>
    <row r="330" spans="1:24" x14ac:dyDescent="0.25">
      <c r="A330" s="3">
        <v>328</v>
      </c>
      <c r="B330" s="4" t="s">
        <v>25</v>
      </c>
      <c r="C330" s="4" t="s">
        <v>26</v>
      </c>
      <c r="D330" s="4" t="s">
        <v>27</v>
      </c>
      <c r="E330" s="4" t="s">
        <v>28</v>
      </c>
      <c r="F330" s="4">
        <v>2014</v>
      </c>
      <c r="G330" s="4">
        <v>813</v>
      </c>
      <c r="H330" s="4" t="s">
        <v>950</v>
      </c>
      <c r="I330" s="4">
        <v>6</v>
      </c>
      <c r="J330" s="4" t="s">
        <v>30</v>
      </c>
      <c r="K330" s="4" t="s">
        <v>31</v>
      </c>
      <c r="L330" s="4" t="s">
        <v>32</v>
      </c>
      <c r="M330" s="4" t="s">
        <v>33</v>
      </c>
      <c r="N330" s="4" t="s">
        <v>951</v>
      </c>
      <c r="O330" s="4" t="s">
        <v>962</v>
      </c>
      <c r="P330" s="4" t="s">
        <v>966</v>
      </c>
      <c r="Q330" s="4" t="s">
        <v>967</v>
      </c>
      <c r="R330" s="4" t="s">
        <v>968</v>
      </c>
      <c r="S330" s="4">
        <v>1</v>
      </c>
      <c r="T330" s="4" t="s">
        <v>50</v>
      </c>
      <c r="U330" s="4" t="s">
        <v>51</v>
      </c>
      <c r="V330" s="4" t="s">
        <v>62</v>
      </c>
      <c r="W330" s="4" t="s">
        <v>42</v>
      </c>
      <c r="X330" s="4" t="s">
        <v>53</v>
      </c>
    </row>
    <row r="331" spans="1:24" x14ac:dyDescent="0.25">
      <c r="A331" s="3">
        <v>329</v>
      </c>
      <c r="B331" s="4" t="s">
        <v>25</v>
      </c>
      <c r="C331" s="4" t="s">
        <v>26</v>
      </c>
      <c r="D331" s="4" t="s">
        <v>27</v>
      </c>
      <c r="E331" s="4" t="s">
        <v>28</v>
      </c>
      <c r="F331" s="4">
        <v>2014</v>
      </c>
      <c r="G331" s="4">
        <v>819</v>
      </c>
      <c r="H331" s="4" t="s">
        <v>969</v>
      </c>
      <c r="I331" s="4">
        <v>1</v>
      </c>
      <c r="J331" s="4" t="s">
        <v>30</v>
      </c>
      <c r="K331" s="4" t="s">
        <v>67</v>
      </c>
      <c r="L331" s="4" t="s">
        <v>32</v>
      </c>
      <c r="M331" s="4" t="s">
        <v>33</v>
      </c>
      <c r="N331" s="4" t="s">
        <v>970</v>
      </c>
      <c r="O331" s="4" t="s">
        <v>971</v>
      </c>
      <c r="P331" s="4" t="s">
        <v>972</v>
      </c>
      <c r="Q331" s="4" t="s">
        <v>973</v>
      </c>
      <c r="R331" s="4" t="s">
        <v>974</v>
      </c>
      <c r="S331" s="4">
        <v>1</v>
      </c>
      <c r="T331" s="4" t="s">
        <v>920</v>
      </c>
      <c r="U331" s="4" t="s">
        <v>921</v>
      </c>
      <c r="V331" s="4" t="s">
        <v>975</v>
      </c>
      <c r="W331" s="4" t="s">
        <v>42</v>
      </c>
      <c r="X331" s="4" t="s">
        <v>43</v>
      </c>
    </row>
    <row r="332" spans="1:24" x14ac:dyDescent="0.25">
      <c r="A332" s="3">
        <v>330</v>
      </c>
      <c r="B332" s="4" t="s">
        <v>25</v>
      </c>
      <c r="C332" s="4" t="s">
        <v>26</v>
      </c>
      <c r="D332" s="4" t="s">
        <v>27</v>
      </c>
      <c r="E332" s="4" t="s">
        <v>28</v>
      </c>
      <c r="F332" s="4">
        <v>2014</v>
      </c>
      <c r="G332" s="4">
        <v>819</v>
      </c>
      <c r="H332" s="4" t="s">
        <v>969</v>
      </c>
      <c r="I332" s="4">
        <v>2</v>
      </c>
      <c r="J332" s="4" t="s">
        <v>30</v>
      </c>
      <c r="K332" s="4" t="s">
        <v>67</v>
      </c>
      <c r="L332" s="4" t="s">
        <v>32</v>
      </c>
      <c r="M332" s="4" t="s">
        <v>33</v>
      </c>
      <c r="N332" s="4" t="s">
        <v>970</v>
      </c>
      <c r="O332" s="4" t="s">
        <v>971</v>
      </c>
      <c r="P332" s="4" t="s">
        <v>976</v>
      </c>
      <c r="Q332" s="4" t="s">
        <v>977</v>
      </c>
      <c r="R332" s="4" t="s">
        <v>978</v>
      </c>
      <c r="S332" s="4">
        <v>1</v>
      </c>
      <c r="T332" s="4" t="s">
        <v>979</v>
      </c>
      <c r="U332" s="4" t="s">
        <v>208</v>
      </c>
      <c r="V332" s="4" t="s">
        <v>209</v>
      </c>
      <c r="W332" s="4" t="s">
        <v>42</v>
      </c>
      <c r="X332" s="4" t="s">
        <v>53</v>
      </c>
    </row>
    <row r="333" spans="1:24" x14ac:dyDescent="0.25">
      <c r="A333" s="3">
        <v>331</v>
      </c>
      <c r="B333" s="4" t="s">
        <v>25</v>
      </c>
      <c r="C333" s="4" t="s">
        <v>26</v>
      </c>
      <c r="D333" s="4" t="s">
        <v>27</v>
      </c>
      <c r="E333" s="4" t="s">
        <v>28</v>
      </c>
      <c r="F333" s="4">
        <v>2015</v>
      </c>
      <c r="G333" s="4">
        <v>108</v>
      </c>
      <c r="H333" s="4" t="s">
        <v>980</v>
      </c>
      <c r="I333" s="4">
        <v>1</v>
      </c>
      <c r="J333" s="4" t="s">
        <v>30</v>
      </c>
      <c r="K333" s="4" t="s">
        <v>67</v>
      </c>
      <c r="L333" s="4" t="s">
        <v>32</v>
      </c>
      <c r="M333" s="4" t="s">
        <v>68</v>
      </c>
      <c r="N333" s="4" t="s">
        <v>981</v>
      </c>
      <c r="O333" s="4" t="s">
        <v>143</v>
      </c>
      <c r="P333" s="4" t="s">
        <v>982</v>
      </c>
      <c r="Q333" s="4" t="s">
        <v>983</v>
      </c>
      <c r="R333" s="4" t="s">
        <v>984</v>
      </c>
      <c r="S333" s="4">
        <v>1</v>
      </c>
      <c r="T333" s="4" t="s">
        <v>147</v>
      </c>
      <c r="U333" s="4" t="s">
        <v>148</v>
      </c>
      <c r="V333" s="4" t="s">
        <v>148</v>
      </c>
      <c r="W333" s="4" t="s">
        <v>42</v>
      </c>
      <c r="X333" s="4" t="s">
        <v>43</v>
      </c>
    </row>
    <row r="334" spans="1:24" x14ac:dyDescent="0.25">
      <c r="A334" s="3">
        <v>332</v>
      </c>
      <c r="B334" s="4" t="s">
        <v>25</v>
      </c>
      <c r="C334" s="4" t="s">
        <v>26</v>
      </c>
      <c r="D334" s="4" t="s">
        <v>27</v>
      </c>
      <c r="E334" s="4" t="s">
        <v>28</v>
      </c>
      <c r="F334" s="4">
        <v>2013</v>
      </c>
      <c r="G334" s="4">
        <v>808</v>
      </c>
      <c r="H334" s="4" t="s">
        <v>985</v>
      </c>
      <c r="I334" s="4">
        <v>1</v>
      </c>
      <c r="J334" s="4" t="s">
        <v>30</v>
      </c>
      <c r="K334" s="4" t="s">
        <v>67</v>
      </c>
      <c r="L334" s="4" t="s">
        <v>32</v>
      </c>
      <c r="M334" s="4" t="s">
        <v>33</v>
      </c>
      <c r="N334" s="4" t="s">
        <v>986</v>
      </c>
      <c r="O334" s="4" t="s">
        <v>987</v>
      </c>
      <c r="P334" s="4" t="s">
        <v>988</v>
      </c>
      <c r="Q334" s="4" t="s">
        <v>379</v>
      </c>
      <c r="R334" s="4" t="s">
        <v>989</v>
      </c>
      <c r="S334" s="4">
        <v>0.8</v>
      </c>
      <c r="T334" s="4" t="s">
        <v>126</v>
      </c>
      <c r="U334" s="4" t="s">
        <v>990</v>
      </c>
      <c r="V334" s="4" t="s">
        <v>991</v>
      </c>
      <c r="W334" s="4" t="s">
        <v>42</v>
      </c>
      <c r="X334" s="4" t="s">
        <v>43</v>
      </c>
    </row>
    <row r="335" spans="1:24" x14ac:dyDescent="0.25">
      <c r="A335" s="3">
        <v>333</v>
      </c>
      <c r="B335" s="4" t="s">
        <v>25</v>
      </c>
      <c r="C335" s="4" t="s">
        <v>26</v>
      </c>
      <c r="D335" s="4" t="s">
        <v>27</v>
      </c>
      <c r="E335" s="4" t="s">
        <v>28</v>
      </c>
      <c r="F335" s="4">
        <v>2014</v>
      </c>
      <c r="G335" s="4">
        <v>869</v>
      </c>
      <c r="H335" s="4" t="s">
        <v>992</v>
      </c>
      <c r="I335" s="4">
        <v>1</v>
      </c>
      <c r="J335" s="4" t="s">
        <v>30</v>
      </c>
      <c r="K335" s="4" t="s">
        <v>31</v>
      </c>
      <c r="L335" s="4" t="s">
        <v>32</v>
      </c>
      <c r="M335" s="4" t="s">
        <v>33</v>
      </c>
      <c r="N335" s="4" t="s">
        <v>993</v>
      </c>
      <c r="O335" s="4" t="s">
        <v>994</v>
      </c>
      <c r="P335" s="4" t="s">
        <v>995</v>
      </c>
      <c r="Q335" s="4" t="s">
        <v>996</v>
      </c>
      <c r="R335" s="4" t="s">
        <v>997</v>
      </c>
      <c r="S335" s="4">
        <v>100</v>
      </c>
      <c r="T335" s="4" t="s">
        <v>39</v>
      </c>
      <c r="U335" s="4" t="s">
        <v>40</v>
      </c>
      <c r="V335" s="4" t="s">
        <v>209</v>
      </c>
      <c r="W335" s="4" t="s">
        <v>42</v>
      </c>
      <c r="X335" s="4" t="s">
        <v>43</v>
      </c>
    </row>
    <row r="336" spans="1:24" x14ac:dyDescent="0.25">
      <c r="A336" s="3">
        <v>334</v>
      </c>
      <c r="B336" s="4" t="s">
        <v>25</v>
      </c>
      <c r="C336" s="4" t="s">
        <v>26</v>
      </c>
      <c r="D336" s="4" t="s">
        <v>27</v>
      </c>
      <c r="E336" s="4" t="s">
        <v>28</v>
      </c>
      <c r="F336" s="4">
        <v>2015</v>
      </c>
      <c r="G336" s="4">
        <v>108</v>
      </c>
      <c r="H336" s="4" t="s">
        <v>998</v>
      </c>
      <c r="I336" s="4">
        <v>1</v>
      </c>
      <c r="J336" s="4" t="s">
        <v>30</v>
      </c>
      <c r="K336" s="4" t="s">
        <v>67</v>
      </c>
      <c r="L336" s="4" t="s">
        <v>32</v>
      </c>
      <c r="M336" s="4" t="s">
        <v>68</v>
      </c>
      <c r="N336" s="4" t="s">
        <v>999</v>
      </c>
      <c r="O336" s="4" t="s">
        <v>1000</v>
      </c>
      <c r="P336" s="4" t="s">
        <v>1001</v>
      </c>
      <c r="Q336" s="4" t="s">
        <v>1002</v>
      </c>
      <c r="R336" s="4" t="s">
        <v>1003</v>
      </c>
      <c r="S336" s="4">
        <v>1</v>
      </c>
      <c r="T336" s="4" t="s">
        <v>1004</v>
      </c>
      <c r="U336" s="4" t="s">
        <v>118</v>
      </c>
      <c r="V336" s="4" t="s">
        <v>1005</v>
      </c>
      <c r="W336" s="4" t="s">
        <v>42</v>
      </c>
      <c r="X336" s="4" t="s">
        <v>43</v>
      </c>
    </row>
    <row r="337" spans="1:24" x14ac:dyDescent="0.25">
      <c r="A337" s="3">
        <v>335</v>
      </c>
      <c r="B337" s="4" t="s">
        <v>25</v>
      </c>
      <c r="C337" s="4" t="s">
        <v>26</v>
      </c>
      <c r="D337" s="4" t="s">
        <v>27</v>
      </c>
      <c r="E337" s="4" t="s">
        <v>28</v>
      </c>
      <c r="F337" s="4">
        <v>2015</v>
      </c>
      <c r="G337" s="4">
        <v>108</v>
      </c>
      <c r="H337" s="4" t="s">
        <v>1006</v>
      </c>
      <c r="I337" s="4">
        <v>1</v>
      </c>
      <c r="J337" s="4" t="s">
        <v>30</v>
      </c>
      <c r="K337" s="4" t="s">
        <v>67</v>
      </c>
      <c r="L337" s="4" t="s">
        <v>32</v>
      </c>
      <c r="M337" s="4" t="s">
        <v>68</v>
      </c>
      <c r="N337" s="4" t="s">
        <v>1007</v>
      </c>
      <c r="O337" s="4" t="s">
        <v>1008</v>
      </c>
      <c r="P337" s="4" t="s">
        <v>1009</v>
      </c>
      <c r="Q337" s="4" t="s">
        <v>1010</v>
      </c>
      <c r="R337" s="4" t="s">
        <v>1011</v>
      </c>
      <c r="S337" s="4">
        <v>1</v>
      </c>
      <c r="T337" s="4" t="s">
        <v>1012</v>
      </c>
      <c r="U337" s="4" t="s">
        <v>118</v>
      </c>
      <c r="V337" s="4" t="s">
        <v>87</v>
      </c>
      <c r="W337" s="4" t="s">
        <v>42</v>
      </c>
      <c r="X337" s="4" t="s">
        <v>43</v>
      </c>
    </row>
    <row r="338" spans="1:24" x14ac:dyDescent="0.25">
      <c r="A338" s="3">
        <v>336</v>
      </c>
      <c r="B338" s="4" t="s">
        <v>25</v>
      </c>
      <c r="C338" s="4" t="s">
        <v>26</v>
      </c>
      <c r="D338" s="4" t="s">
        <v>27</v>
      </c>
      <c r="E338" s="4" t="s">
        <v>28</v>
      </c>
      <c r="F338" s="4">
        <v>2015</v>
      </c>
      <c r="G338" s="4">
        <v>108</v>
      </c>
      <c r="H338" s="4" t="s">
        <v>1006</v>
      </c>
      <c r="I338" s="4">
        <v>2</v>
      </c>
      <c r="J338" s="4" t="s">
        <v>30</v>
      </c>
      <c r="K338" s="4" t="s">
        <v>67</v>
      </c>
      <c r="L338" s="4" t="s">
        <v>32</v>
      </c>
      <c r="M338" s="4" t="s">
        <v>68</v>
      </c>
      <c r="N338" s="4" t="s">
        <v>1007</v>
      </c>
      <c r="O338" s="4" t="s">
        <v>1008</v>
      </c>
      <c r="P338" s="4" t="s">
        <v>1013</v>
      </c>
      <c r="Q338" s="4" t="s">
        <v>1014</v>
      </c>
      <c r="R338" s="4" t="s">
        <v>1015</v>
      </c>
      <c r="S338" s="4">
        <v>1</v>
      </c>
      <c r="T338" s="4" t="s">
        <v>1012</v>
      </c>
      <c r="U338" s="4" t="s">
        <v>118</v>
      </c>
      <c r="V338" s="4" t="s">
        <v>87</v>
      </c>
      <c r="W338" s="4" t="s">
        <v>42</v>
      </c>
      <c r="X338" s="4" t="s">
        <v>43</v>
      </c>
    </row>
    <row r="339" spans="1:24" x14ac:dyDescent="0.25">
      <c r="A339" s="3">
        <v>337</v>
      </c>
      <c r="B339" s="4" t="s">
        <v>87</v>
      </c>
      <c r="C339" s="4" t="s">
        <v>26</v>
      </c>
      <c r="D339" s="4" t="s">
        <v>27</v>
      </c>
      <c r="E339" s="4" t="s">
        <v>28</v>
      </c>
      <c r="F339" s="4">
        <v>2016</v>
      </c>
      <c r="G339" s="4">
        <v>119</v>
      </c>
      <c r="H339" s="4" t="s">
        <v>1016</v>
      </c>
      <c r="I339" s="4">
        <v>1</v>
      </c>
      <c r="J339" s="4" t="s">
        <v>30</v>
      </c>
      <c r="K339" s="4" t="s">
        <v>67</v>
      </c>
      <c r="L339" s="4" t="s">
        <v>1017</v>
      </c>
      <c r="M339" s="4" t="s">
        <v>1018</v>
      </c>
      <c r="N339" s="4" t="s">
        <v>1019</v>
      </c>
      <c r="O339" s="4" t="s">
        <v>1020</v>
      </c>
      <c r="P339" s="4" t="s">
        <v>1021</v>
      </c>
      <c r="Q339" s="4" t="s">
        <v>1022</v>
      </c>
      <c r="R339" s="4" t="s">
        <v>1023</v>
      </c>
      <c r="S339" s="4">
        <v>1</v>
      </c>
      <c r="T339" s="4" t="s">
        <v>411</v>
      </c>
      <c r="U339" s="4" t="s">
        <v>412</v>
      </c>
      <c r="V339" s="4" t="s">
        <v>413</v>
      </c>
      <c r="W339" s="4" t="s">
        <v>42</v>
      </c>
      <c r="X339" s="4" t="s">
        <v>43</v>
      </c>
    </row>
    <row r="340" spans="1:24" x14ac:dyDescent="0.25">
      <c r="A340" s="3">
        <v>338</v>
      </c>
      <c r="B340" s="4" t="s">
        <v>87</v>
      </c>
      <c r="C340" s="4" t="s">
        <v>26</v>
      </c>
      <c r="D340" s="4" t="s">
        <v>27</v>
      </c>
      <c r="E340" s="4" t="s">
        <v>28</v>
      </c>
      <c r="F340" s="4">
        <v>2016</v>
      </c>
      <c r="G340" s="4">
        <v>119</v>
      </c>
      <c r="H340" s="4" t="s">
        <v>1016</v>
      </c>
      <c r="I340" s="4">
        <v>2</v>
      </c>
      <c r="J340" s="4" t="s">
        <v>30</v>
      </c>
      <c r="K340" s="4" t="s">
        <v>67</v>
      </c>
      <c r="L340" s="4" t="s">
        <v>1017</v>
      </c>
      <c r="M340" s="4" t="s">
        <v>1018</v>
      </c>
      <c r="N340" s="4" t="s">
        <v>1019</v>
      </c>
      <c r="O340" s="4" t="s">
        <v>1020</v>
      </c>
      <c r="P340" s="4" t="s">
        <v>1024</v>
      </c>
      <c r="Q340" s="4" t="s">
        <v>1025</v>
      </c>
      <c r="R340" s="4" t="s">
        <v>420</v>
      </c>
      <c r="S340" s="4">
        <v>1</v>
      </c>
      <c r="T340" s="4" t="s">
        <v>421</v>
      </c>
      <c r="U340" s="4" t="s">
        <v>412</v>
      </c>
      <c r="V340" s="4" t="s">
        <v>422</v>
      </c>
      <c r="W340" s="4" t="s">
        <v>42</v>
      </c>
      <c r="X340" s="4" t="s">
        <v>43</v>
      </c>
    </row>
    <row r="341" spans="1:24" x14ac:dyDescent="0.25">
      <c r="A341" s="3">
        <v>339</v>
      </c>
      <c r="B341" s="4" t="s">
        <v>87</v>
      </c>
      <c r="C341" s="4" t="s">
        <v>26</v>
      </c>
      <c r="D341" s="4" t="s">
        <v>27</v>
      </c>
      <c r="E341" s="4" t="s">
        <v>28</v>
      </c>
      <c r="F341" s="4">
        <v>2016</v>
      </c>
      <c r="G341" s="4">
        <v>119</v>
      </c>
      <c r="H341" s="4" t="s">
        <v>1016</v>
      </c>
      <c r="I341" s="4">
        <v>3</v>
      </c>
      <c r="J341" s="4" t="s">
        <v>30</v>
      </c>
      <c r="K341" s="4" t="s">
        <v>67</v>
      </c>
      <c r="L341" s="4" t="s">
        <v>1017</v>
      </c>
      <c r="M341" s="4" t="s">
        <v>1018</v>
      </c>
      <c r="N341" s="4" t="s">
        <v>1019</v>
      </c>
      <c r="O341" s="4" t="s">
        <v>1026</v>
      </c>
      <c r="P341" s="4" t="s">
        <v>1027</v>
      </c>
      <c r="Q341" s="4" t="s">
        <v>1028</v>
      </c>
      <c r="R341" s="4" t="s">
        <v>1029</v>
      </c>
      <c r="S341" s="4">
        <v>1</v>
      </c>
      <c r="T341" s="4" t="s">
        <v>411</v>
      </c>
      <c r="U341" s="4" t="s">
        <v>412</v>
      </c>
      <c r="V341" s="4" t="s">
        <v>413</v>
      </c>
      <c r="W341" s="4" t="s">
        <v>42</v>
      </c>
      <c r="X341" s="4" t="s">
        <v>43</v>
      </c>
    </row>
    <row r="342" spans="1:24" x14ac:dyDescent="0.25">
      <c r="A342" s="3">
        <v>340</v>
      </c>
      <c r="B342" s="4" t="s">
        <v>87</v>
      </c>
      <c r="C342" s="4" t="s">
        <v>26</v>
      </c>
      <c r="D342" s="4" t="s">
        <v>27</v>
      </c>
      <c r="E342" s="4" t="s">
        <v>28</v>
      </c>
      <c r="F342" s="4">
        <v>2016</v>
      </c>
      <c r="G342" s="4">
        <v>119</v>
      </c>
      <c r="H342" s="4" t="s">
        <v>1016</v>
      </c>
      <c r="I342" s="4">
        <v>4</v>
      </c>
      <c r="J342" s="4" t="s">
        <v>30</v>
      </c>
      <c r="K342" s="4" t="s">
        <v>67</v>
      </c>
      <c r="L342" s="4" t="s">
        <v>1017</v>
      </c>
      <c r="M342" s="4" t="s">
        <v>1018</v>
      </c>
      <c r="N342" s="4" t="s">
        <v>1019</v>
      </c>
      <c r="O342" s="4" t="s">
        <v>1026</v>
      </c>
      <c r="P342" s="4" t="s">
        <v>414</v>
      </c>
      <c r="Q342" s="4" t="s">
        <v>1028</v>
      </c>
      <c r="R342" s="4" t="s">
        <v>415</v>
      </c>
      <c r="S342" s="4">
        <v>0.9</v>
      </c>
      <c r="T342" s="4" t="s">
        <v>411</v>
      </c>
      <c r="U342" s="4" t="s">
        <v>412</v>
      </c>
      <c r="V342" s="4" t="s">
        <v>416</v>
      </c>
      <c r="W342" s="4" t="s">
        <v>42</v>
      </c>
      <c r="X342" s="4" t="s">
        <v>43</v>
      </c>
    </row>
    <row r="343" spans="1:24" x14ac:dyDescent="0.25">
      <c r="A343" s="3">
        <v>341</v>
      </c>
      <c r="B343" s="4" t="s">
        <v>65</v>
      </c>
      <c r="C343" s="4" t="s">
        <v>26</v>
      </c>
      <c r="D343" s="4" t="s">
        <v>27</v>
      </c>
      <c r="E343" s="4" t="s">
        <v>28</v>
      </c>
      <c r="F343" s="4">
        <v>2017</v>
      </c>
      <c r="G343" s="4">
        <v>91</v>
      </c>
      <c r="H343" s="4" t="s">
        <v>1016</v>
      </c>
      <c r="I343" s="4">
        <v>1</v>
      </c>
      <c r="J343" s="4" t="s">
        <v>30</v>
      </c>
      <c r="K343" s="4" t="s">
        <v>67</v>
      </c>
      <c r="L343" s="4" t="s">
        <v>1017</v>
      </c>
      <c r="M343" s="4" t="s">
        <v>1018</v>
      </c>
      <c r="N343" s="4" t="s">
        <v>1030</v>
      </c>
      <c r="O343" s="4" t="s">
        <v>1031</v>
      </c>
      <c r="P343" s="4" t="s">
        <v>1032</v>
      </c>
      <c r="Q343" s="4" t="s">
        <v>1033</v>
      </c>
      <c r="R343" s="4" t="s">
        <v>1034</v>
      </c>
      <c r="S343" s="4">
        <v>1</v>
      </c>
      <c r="T343" s="4" t="s">
        <v>1035</v>
      </c>
      <c r="U343" s="4" t="s">
        <v>75</v>
      </c>
      <c r="V343" s="4" t="s">
        <v>1036</v>
      </c>
      <c r="W343" s="4" t="s">
        <v>42</v>
      </c>
      <c r="X343" s="4" t="s">
        <v>333</v>
      </c>
    </row>
    <row r="344" spans="1:24" x14ac:dyDescent="0.25">
      <c r="A344" s="3">
        <v>342</v>
      </c>
      <c r="B344" s="4" t="s">
        <v>65</v>
      </c>
      <c r="C344" s="4" t="s">
        <v>26</v>
      </c>
      <c r="D344" s="4" t="s">
        <v>27</v>
      </c>
      <c r="E344" s="4" t="s">
        <v>28</v>
      </c>
      <c r="F344" s="4">
        <v>2017</v>
      </c>
      <c r="G344" s="4">
        <v>91</v>
      </c>
      <c r="H344" s="4" t="s">
        <v>1016</v>
      </c>
      <c r="I344" s="4">
        <v>2</v>
      </c>
      <c r="J344" s="4" t="s">
        <v>30</v>
      </c>
      <c r="K344" s="4" t="s">
        <v>67</v>
      </c>
      <c r="L344" s="4" t="s">
        <v>1017</v>
      </c>
      <c r="M344" s="4" t="s">
        <v>1018</v>
      </c>
      <c r="N344" s="4" t="s">
        <v>1030</v>
      </c>
      <c r="O344" s="4" t="s">
        <v>1031</v>
      </c>
      <c r="P344" s="4" t="s">
        <v>1037</v>
      </c>
      <c r="Q344" s="4" t="s">
        <v>1038</v>
      </c>
      <c r="R344" s="4" t="s">
        <v>912</v>
      </c>
      <c r="S344" s="4">
        <v>1</v>
      </c>
      <c r="T344" s="4" t="s">
        <v>1039</v>
      </c>
      <c r="U344" s="4" t="s">
        <v>75</v>
      </c>
      <c r="V344" s="4" t="s">
        <v>1040</v>
      </c>
      <c r="W344" s="4" t="s">
        <v>42</v>
      </c>
      <c r="X344" s="4" t="s">
        <v>43</v>
      </c>
    </row>
    <row r="345" spans="1:24" x14ac:dyDescent="0.25">
      <c r="A345" s="3">
        <v>343</v>
      </c>
      <c r="B345" s="4" t="s">
        <v>25</v>
      </c>
      <c r="C345" s="4" t="s">
        <v>26</v>
      </c>
      <c r="D345" s="4" t="s">
        <v>27</v>
      </c>
      <c r="E345" s="4" t="s">
        <v>28</v>
      </c>
      <c r="F345" s="4">
        <v>2015</v>
      </c>
      <c r="G345" s="4">
        <v>108</v>
      </c>
      <c r="H345" s="4" t="s">
        <v>1041</v>
      </c>
      <c r="I345" s="4">
        <v>1</v>
      </c>
      <c r="J345" s="4" t="s">
        <v>30</v>
      </c>
      <c r="K345" s="4" t="s">
        <v>67</v>
      </c>
      <c r="L345" s="4" t="s">
        <v>32</v>
      </c>
      <c r="M345" s="4" t="s">
        <v>68</v>
      </c>
      <c r="N345" s="4" t="s">
        <v>1042</v>
      </c>
      <c r="O345" s="4" t="s">
        <v>1043</v>
      </c>
      <c r="P345" s="4" t="s">
        <v>1044</v>
      </c>
      <c r="Q345" s="4" t="s">
        <v>116</v>
      </c>
      <c r="R345" s="4" t="s">
        <v>1045</v>
      </c>
      <c r="S345" s="4">
        <v>1</v>
      </c>
      <c r="T345" s="4" t="s">
        <v>1046</v>
      </c>
      <c r="U345" s="4" t="s">
        <v>118</v>
      </c>
      <c r="V345" s="4" t="s">
        <v>1047</v>
      </c>
      <c r="W345" s="4" t="s">
        <v>42</v>
      </c>
      <c r="X345" s="4" t="s">
        <v>43</v>
      </c>
    </row>
    <row r="346" spans="1:24" x14ac:dyDescent="0.25">
      <c r="A346" s="3">
        <v>344</v>
      </c>
      <c r="B346" s="4" t="s">
        <v>65</v>
      </c>
      <c r="C346" s="4" t="s">
        <v>26</v>
      </c>
      <c r="D346" s="4" t="s">
        <v>27</v>
      </c>
      <c r="E346" s="4" t="s">
        <v>28</v>
      </c>
      <c r="F346" s="4">
        <v>2017</v>
      </c>
      <c r="G346" s="4">
        <v>91</v>
      </c>
      <c r="H346" s="4" t="s">
        <v>1048</v>
      </c>
      <c r="I346" s="4">
        <v>1</v>
      </c>
      <c r="J346" s="4" t="s">
        <v>30</v>
      </c>
      <c r="K346" s="4" t="s">
        <v>67</v>
      </c>
      <c r="L346" s="4" t="s">
        <v>1017</v>
      </c>
      <c r="M346" s="4" t="s">
        <v>1018</v>
      </c>
      <c r="N346" s="4" t="s">
        <v>1049</v>
      </c>
      <c r="O346" s="4" t="s">
        <v>1050</v>
      </c>
      <c r="P346" s="4" t="s">
        <v>1051</v>
      </c>
      <c r="Q346" s="4" t="s">
        <v>1038</v>
      </c>
      <c r="R346" s="4" t="s">
        <v>912</v>
      </c>
      <c r="S346" s="4">
        <v>1</v>
      </c>
      <c r="T346" s="4" t="s">
        <v>1039</v>
      </c>
      <c r="U346" s="4" t="s">
        <v>75</v>
      </c>
      <c r="V346" s="4" t="s">
        <v>1040</v>
      </c>
      <c r="W346" s="4" t="s">
        <v>42</v>
      </c>
      <c r="X346" s="4" t="s">
        <v>43</v>
      </c>
    </row>
    <row r="347" spans="1:24" x14ac:dyDescent="0.25">
      <c r="A347" s="3">
        <v>345</v>
      </c>
      <c r="B347" s="4" t="s">
        <v>65</v>
      </c>
      <c r="C347" s="4" t="s">
        <v>26</v>
      </c>
      <c r="D347" s="4" t="s">
        <v>27</v>
      </c>
      <c r="E347" s="4" t="s">
        <v>28</v>
      </c>
      <c r="F347" s="4">
        <v>2017</v>
      </c>
      <c r="G347" s="4">
        <v>91</v>
      </c>
      <c r="H347" s="4" t="s">
        <v>1048</v>
      </c>
      <c r="I347" s="4">
        <v>2</v>
      </c>
      <c r="J347" s="4" t="s">
        <v>30</v>
      </c>
      <c r="K347" s="4" t="s">
        <v>67</v>
      </c>
      <c r="L347" s="4" t="s">
        <v>1017</v>
      </c>
      <c r="M347" s="4" t="s">
        <v>1018</v>
      </c>
      <c r="N347" s="4" t="s">
        <v>1049</v>
      </c>
      <c r="O347" s="4" t="s">
        <v>1050</v>
      </c>
      <c r="P347" s="4" t="s">
        <v>1052</v>
      </c>
      <c r="Q347" s="4" t="s">
        <v>1053</v>
      </c>
      <c r="R347" s="4" t="s">
        <v>1054</v>
      </c>
      <c r="S347" s="4">
        <v>90</v>
      </c>
      <c r="T347" s="4" t="s">
        <v>1039</v>
      </c>
      <c r="U347" s="4" t="s">
        <v>75</v>
      </c>
      <c r="V347" s="4" t="s">
        <v>1040</v>
      </c>
      <c r="W347" s="4" t="s">
        <v>42</v>
      </c>
      <c r="X347" s="4" t="s">
        <v>43</v>
      </c>
    </row>
    <row r="348" spans="1:24" x14ac:dyDescent="0.25">
      <c r="A348" s="3">
        <v>346</v>
      </c>
      <c r="B348" s="4" t="s">
        <v>25</v>
      </c>
      <c r="C348" s="4" t="s">
        <v>26</v>
      </c>
      <c r="D348" s="4" t="s">
        <v>27</v>
      </c>
      <c r="E348" s="4" t="s">
        <v>28</v>
      </c>
      <c r="F348" s="4">
        <v>2015</v>
      </c>
      <c r="G348" s="4">
        <v>108</v>
      </c>
      <c r="H348" s="4" t="s">
        <v>1055</v>
      </c>
      <c r="I348" s="4">
        <v>1</v>
      </c>
      <c r="J348" s="4" t="s">
        <v>30</v>
      </c>
      <c r="K348" s="4" t="s">
        <v>67</v>
      </c>
      <c r="L348" s="4" t="s">
        <v>32</v>
      </c>
      <c r="M348" s="4" t="s">
        <v>68</v>
      </c>
      <c r="N348" s="4" t="s">
        <v>1056</v>
      </c>
      <c r="O348" s="4" t="s">
        <v>1057</v>
      </c>
      <c r="P348" s="4" t="s">
        <v>1058</v>
      </c>
      <c r="Q348" s="4" t="s">
        <v>1059</v>
      </c>
      <c r="R348" s="4" t="s">
        <v>1060</v>
      </c>
      <c r="S348" s="4">
        <v>1</v>
      </c>
      <c r="T348" s="4" t="s">
        <v>1061</v>
      </c>
      <c r="U348" s="4" t="s">
        <v>118</v>
      </c>
      <c r="V348" s="4" t="s">
        <v>119</v>
      </c>
      <c r="W348" s="4" t="s">
        <v>42</v>
      </c>
      <c r="X348" s="4" t="s">
        <v>43</v>
      </c>
    </row>
    <row r="349" spans="1:24" x14ac:dyDescent="0.25">
      <c r="A349" s="3">
        <v>347</v>
      </c>
      <c r="B349" s="4" t="s">
        <v>25</v>
      </c>
      <c r="C349" s="4" t="s">
        <v>26</v>
      </c>
      <c r="D349" s="4" t="s">
        <v>27</v>
      </c>
      <c r="E349" s="4" t="s">
        <v>28</v>
      </c>
      <c r="F349" s="4">
        <v>2015</v>
      </c>
      <c r="G349" s="4">
        <v>108</v>
      </c>
      <c r="H349" s="4" t="s">
        <v>1055</v>
      </c>
      <c r="I349" s="4">
        <v>2</v>
      </c>
      <c r="J349" s="4" t="s">
        <v>30</v>
      </c>
      <c r="K349" s="4" t="s">
        <v>67</v>
      </c>
      <c r="L349" s="4" t="s">
        <v>32</v>
      </c>
      <c r="M349" s="4" t="s">
        <v>68</v>
      </c>
      <c r="N349" s="4" t="s">
        <v>1056</v>
      </c>
      <c r="O349" s="4" t="s">
        <v>1057</v>
      </c>
      <c r="P349" s="4" t="s">
        <v>1062</v>
      </c>
      <c r="Q349" s="4" t="s">
        <v>1063</v>
      </c>
      <c r="R349" s="4" t="s">
        <v>1064</v>
      </c>
      <c r="S349" s="4">
        <v>1</v>
      </c>
      <c r="T349" s="4" t="s">
        <v>126</v>
      </c>
      <c r="U349" s="4" t="s">
        <v>118</v>
      </c>
      <c r="V349" s="4" t="s">
        <v>119</v>
      </c>
      <c r="W349" s="4" t="s">
        <v>42</v>
      </c>
      <c r="X349" s="4" t="s">
        <v>43</v>
      </c>
    </row>
    <row r="350" spans="1:24" x14ac:dyDescent="0.25">
      <c r="A350" s="3">
        <v>348</v>
      </c>
      <c r="B350" s="4" t="s">
        <v>25</v>
      </c>
      <c r="C350" s="4" t="s">
        <v>26</v>
      </c>
      <c r="D350" s="4" t="s">
        <v>27</v>
      </c>
      <c r="E350" s="4" t="s">
        <v>28</v>
      </c>
      <c r="F350" s="4">
        <v>2015</v>
      </c>
      <c r="G350" s="4">
        <v>108</v>
      </c>
      <c r="H350" s="4" t="s">
        <v>1065</v>
      </c>
      <c r="I350" s="4">
        <v>1</v>
      </c>
      <c r="J350" s="4" t="s">
        <v>30</v>
      </c>
      <c r="K350" s="4" t="s">
        <v>67</v>
      </c>
      <c r="L350" s="4" t="s">
        <v>32</v>
      </c>
      <c r="M350" s="4" t="s">
        <v>68</v>
      </c>
      <c r="N350" s="4" t="s">
        <v>1066</v>
      </c>
      <c r="O350" s="4" t="s">
        <v>1067</v>
      </c>
      <c r="P350" s="4" t="s">
        <v>1068</v>
      </c>
      <c r="Q350" s="4" t="s">
        <v>1069</v>
      </c>
      <c r="R350" s="4" t="s">
        <v>912</v>
      </c>
      <c r="S350" s="4">
        <v>1</v>
      </c>
      <c r="T350" s="4" t="s">
        <v>74</v>
      </c>
      <c r="U350" s="4" t="s">
        <v>1070</v>
      </c>
      <c r="V350" s="4" t="s">
        <v>1071</v>
      </c>
      <c r="W350" s="4" t="s">
        <v>42</v>
      </c>
      <c r="X350" s="4" t="s">
        <v>43</v>
      </c>
    </row>
    <row r="351" spans="1:24" x14ac:dyDescent="0.25">
      <c r="A351" s="3">
        <v>349</v>
      </c>
      <c r="B351" s="4" t="s">
        <v>87</v>
      </c>
      <c r="C351" s="4" t="s">
        <v>26</v>
      </c>
      <c r="D351" s="4" t="s">
        <v>27</v>
      </c>
      <c r="E351" s="4" t="s">
        <v>28</v>
      </c>
      <c r="F351" s="4">
        <v>2016</v>
      </c>
      <c r="G351" s="4">
        <v>119</v>
      </c>
      <c r="H351" s="4" t="s">
        <v>1072</v>
      </c>
      <c r="I351" s="4">
        <v>1</v>
      </c>
      <c r="J351" s="4" t="s">
        <v>30</v>
      </c>
      <c r="K351" s="4" t="s">
        <v>67</v>
      </c>
      <c r="L351" s="4" t="s">
        <v>32</v>
      </c>
      <c r="M351" s="4" t="s">
        <v>68</v>
      </c>
      <c r="N351" s="4" t="s">
        <v>1073</v>
      </c>
      <c r="O351" s="4" t="s">
        <v>1074</v>
      </c>
      <c r="P351" s="4" t="s">
        <v>1075</v>
      </c>
      <c r="Q351" s="4" t="s">
        <v>1076</v>
      </c>
      <c r="R351" s="4" t="s">
        <v>1077</v>
      </c>
      <c r="S351" s="4">
        <v>1</v>
      </c>
      <c r="T351" s="4" t="s">
        <v>1078</v>
      </c>
      <c r="U351" s="4" t="s">
        <v>354</v>
      </c>
      <c r="V351" s="4" t="s">
        <v>1079</v>
      </c>
      <c r="W351" s="4" t="s">
        <v>42</v>
      </c>
      <c r="X351" s="4" t="s">
        <v>43</v>
      </c>
    </row>
    <row r="352" spans="1:24" x14ac:dyDescent="0.25">
      <c r="A352" s="3">
        <v>350</v>
      </c>
      <c r="B352" s="4" t="s">
        <v>87</v>
      </c>
      <c r="C352" s="4" t="s">
        <v>26</v>
      </c>
      <c r="D352" s="4" t="s">
        <v>27</v>
      </c>
      <c r="E352" s="4" t="s">
        <v>28</v>
      </c>
      <c r="F352" s="4">
        <v>2016</v>
      </c>
      <c r="G352" s="4">
        <v>119</v>
      </c>
      <c r="H352" s="4" t="s">
        <v>1080</v>
      </c>
      <c r="I352" s="4">
        <v>2</v>
      </c>
      <c r="J352" s="4" t="s">
        <v>30</v>
      </c>
      <c r="K352" s="4" t="s">
        <v>67</v>
      </c>
      <c r="L352" s="4" t="s">
        <v>32</v>
      </c>
      <c r="M352" s="4" t="s">
        <v>424</v>
      </c>
      <c r="N352" s="4" t="s">
        <v>1081</v>
      </c>
      <c r="O352" s="4" t="s">
        <v>1082</v>
      </c>
      <c r="P352" s="4" t="s">
        <v>1083</v>
      </c>
      <c r="Q352" s="4" t="s">
        <v>1084</v>
      </c>
      <c r="R352" s="4" t="s">
        <v>1085</v>
      </c>
      <c r="S352" s="4">
        <v>1</v>
      </c>
      <c r="T352" s="4" t="s">
        <v>297</v>
      </c>
      <c r="U352" s="4" t="s">
        <v>354</v>
      </c>
      <c r="V352" s="4" t="s">
        <v>389</v>
      </c>
      <c r="W352" s="4" t="s">
        <v>42</v>
      </c>
      <c r="X352" s="4" t="s">
        <v>43</v>
      </c>
    </row>
    <row r="353" spans="1:24" x14ac:dyDescent="0.25">
      <c r="A353" s="3">
        <v>351</v>
      </c>
      <c r="B353" s="4" t="s">
        <v>87</v>
      </c>
      <c r="C353" s="4" t="s">
        <v>26</v>
      </c>
      <c r="D353" s="4" t="s">
        <v>27</v>
      </c>
      <c r="E353" s="4" t="s">
        <v>28</v>
      </c>
      <c r="F353" s="4">
        <v>2016</v>
      </c>
      <c r="G353" s="4">
        <v>119</v>
      </c>
      <c r="H353" s="4" t="s">
        <v>1080</v>
      </c>
      <c r="I353" s="4">
        <v>3</v>
      </c>
      <c r="J353" s="4" t="s">
        <v>30</v>
      </c>
      <c r="K353" s="4" t="s">
        <v>67</v>
      </c>
      <c r="L353" s="4" t="s">
        <v>32</v>
      </c>
      <c r="M353" s="4" t="s">
        <v>424</v>
      </c>
      <c r="N353" s="4" t="s">
        <v>1081</v>
      </c>
      <c r="O353" s="4" t="s">
        <v>1086</v>
      </c>
      <c r="P353" s="4" t="s">
        <v>1087</v>
      </c>
      <c r="Q353" s="4" t="s">
        <v>1088</v>
      </c>
      <c r="R353" s="4" t="s">
        <v>1089</v>
      </c>
      <c r="S353" s="4">
        <v>1</v>
      </c>
      <c r="T353" s="4" t="s">
        <v>421</v>
      </c>
      <c r="U353" s="4" t="s">
        <v>412</v>
      </c>
      <c r="V353" s="4" t="s">
        <v>422</v>
      </c>
      <c r="W353" s="4" t="s">
        <v>42</v>
      </c>
      <c r="X353" s="4" t="s">
        <v>43</v>
      </c>
    </row>
    <row r="354" spans="1:24" x14ac:dyDescent="0.25">
      <c r="A354" s="3">
        <v>352</v>
      </c>
      <c r="B354" s="4" t="s">
        <v>87</v>
      </c>
      <c r="C354" s="4" t="s">
        <v>26</v>
      </c>
      <c r="D354" s="4" t="s">
        <v>27</v>
      </c>
      <c r="E354" s="4" t="s">
        <v>28</v>
      </c>
      <c r="F354" s="4">
        <v>2016</v>
      </c>
      <c r="G354" s="4">
        <v>119</v>
      </c>
      <c r="H354" s="4" t="s">
        <v>1090</v>
      </c>
      <c r="I354" s="4">
        <v>1</v>
      </c>
      <c r="J354" s="4" t="s">
        <v>30</v>
      </c>
      <c r="K354" s="4" t="s">
        <v>67</v>
      </c>
      <c r="L354" s="4" t="s">
        <v>32</v>
      </c>
      <c r="M354" s="4" t="s">
        <v>424</v>
      </c>
      <c r="N354" s="4" t="s">
        <v>1091</v>
      </c>
      <c r="O354" s="4" t="s">
        <v>1092</v>
      </c>
      <c r="P354" s="4" t="s">
        <v>1093</v>
      </c>
      <c r="Q354" s="4" t="s">
        <v>1028</v>
      </c>
      <c r="R354" s="4" t="s">
        <v>1029</v>
      </c>
      <c r="S354" s="4">
        <v>1</v>
      </c>
      <c r="T354" s="4" t="s">
        <v>411</v>
      </c>
      <c r="U354" s="4" t="s">
        <v>412</v>
      </c>
      <c r="V354" s="4" t="s">
        <v>413</v>
      </c>
      <c r="W354" s="4" t="s">
        <v>42</v>
      </c>
      <c r="X354" s="4" t="s">
        <v>43</v>
      </c>
    </row>
    <row r="355" spans="1:24" x14ac:dyDescent="0.25">
      <c r="A355" s="3">
        <v>353</v>
      </c>
      <c r="B355" s="4" t="s">
        <v>87</v>
      </c>
      <c r="C355" s="4" t="s">
        <v>26</v>
      </c>
      <c r="D355" s="4" t="s">
        <v>27</v>
      </c>
      <c r="E355" s="4" t="s">
        <v>28</v>
      </c>
      <c r="F355" s="4">
        <v>2016</v>
      </c>
      <c r="G355" s="4">
        <v>119</v>
      </c>
      <c r="H355" s="4" t="s">
        <v>1090</v>
      </c>
      <c r="I355" s="4">
        <v>2</v>
      </c>
      <c r="J355" s="4" t="s">
        <v>30</v>
      </c>
      <c r="K355" s="4" t="s">
        <v>67</v>
      </c>
      <c r="L355" s="4" t="s">
        <v>32</v>
      </c>
      <c r="M355" s="4" t="s">
        <v>424</v>
      </c>
      <c r="N355" s="4" t="s">
        <v>1091</v>
      </c>
      <c r="O355" s="4" t="s">
        <v>1092</v>
      </c>
      <c r="P355" s="4" t="s">
        <v>414</v>
      </c>
      <c r="Q355" s="4" t="s">
        <v>1028</v>
      </c>
      <c r="R355" s="4" t="s">
        <v>415</v>
      </c>
      <c r="S355" s="4">
        <v>0.9</v>
      </c>
      <c r="T355" s="4" t="s">
        <v>411</v>
      </c>
      <c r="U355" s="4" t="s">
        <v>412</v>
      </c>
      <c r="V355" s="4" t="s">
        <v>416</v>
      </c>
      <c r="W355" s="4" t="s">
        <v>42</v>
      </c>
      <c r="X355" s="4" t="s">
        <v>43</v>
      </c>
    </row>
    <row r="356" spans="1:24" x14ac:dyDescent="0.25">
      <c r="A356" s="3">
        <v>354</v>
      </c>
      <c r="B356" s="4" t="s">
        <v>87</v>
      </c>
      <c r="C356" s="4" t="s">
        <v>26</v>
      </c>
      <c r="D356" s="4" t="s">
        <v>27</v>
      </c>
      <c r="E356" s="4" t="s">
        <v>28</v>
      </c>
      <c r="F356" s="4">
        <v>2016</v>
      </c>
      <c r="G356" s="4">
        <v>119</v>
      </c>
      <c r="H356" s="4" t="s">
        <v>1090</v>
      </c>
      <c r="I356" s="4">
        <v>3</v>
      </c>
      <c r="J356" s="4" t="s">
        <v>30</v>
      </c>
      <c r="K356" s="4" t="s">
        <v>67</v>
      </c>
      <c r="L356" s="4" t="s">
        <v>32</v>
      </c>
      <c r="M356" s="4" t="s">
        <v>424</v>
      </c>
      <c r="N356" s="4" t="s">
        <v>1091</v>
      </c>
      <c r="O356" s="4" t="s">
        <v>1094</v>
      </c>
      <c r="P356" s="4" t="s">
        <v>1095</v>
      </c>
      <c r="Q356" s="4" t="s">
        <v>777</v>
      </c>
      <c r="R356" s="4" t="s">
        <v>1096</v>
      </c>
      <c r="S356" s="4">
        <v>1</v>
      </c>
      <c r="T356" s="4" t="s">
        <v>655</v>
      </c>
      <c r="U356" s="4" t="s">
        <v>376</v>
      </c>
      <c r="V356" s="4" t="s">
        <v>332</v>
      </c>
      <c r="W356" s="4" t="s">
        <v>42</v>
      </c>
      <c r="X356" s="4" t="s">
        <v>442</v>
      </c>
    </row>
    <row r="357" spans="1:24" x14ac:dyDescent="0.25">
      <c r="A357" s="3">
        <v>355</v>
      </c>
      <c r="B357" s="4" t="s">
        <v>87</v>
      </c>
      <c r="C357" s="4" t="s">
        <v>26</v>
      </c>
      <c r="D357" s="4" t="s">
        <v>27</v>
      </c>
      <c r="E357" s="4" t="s">
        <v>28</v>
      </c>
      <c r="F357" s="4">
        <v>2016</v>
      </c>
      <c r="G357" s="4">
        <v>119</v>
      </c>
      <c r="H357" s="4" t="s">
        <v>1090</v>
      </c>
      <c r="I357" s="4">
        <v>4</v>
      </c>
      <c r="J357" s="4" t="s">
        <v>30</v>
      </c>
      <c r="K357" s="4" t="s">
        <v>67</v>
      </c>
      <c r="L357" s="4" t="s">
        <v>32</v>
      </c>
      <c r="M357" s="4" t="s">
        <v>424</v>
      </c>
      <c r="N357" s="4" t="s">
        <v>1091</v>
      </c>
      <c r="O357" s="4" t="s">
        <v>1097</v>
      </c>
      <c r="P357" s="4" t="s">
        <v>1098</v>
      </c>
      <c r="Q357" s="4" t="s">
        <v>1025</v>
      </c>
      <c r="R357" s="4" t="s">
        <v>420</v>
      </c>
      <c r="S357" s="4">
        <v>1</v>
      </c>
      <c r="T357" s="4" t="s">
        <v>421</v>
      </c>
      <c r="U357" s="4" t="s">
        <v>412</v>
      </c>
      <c r="V357" s="4" t="s">
        <v>422</v>
      </c>
      <c r="W357" s="4" t="s">
        <v>42</v>
      </c>
      <c r="X357" s="4" t="s">
        <v>43</v>
      </c>
    </row>
    <row r="358" spans="1:24" x14ac:dyDescent="0.25">
      <c r="A358" s="3">
        <v>356</v>
      </c>
      <c r="B358" s="4" t="s">
        <v>87</v>
      </c>
      <c r="C358" s="4" t="s">
        <v>26</v>
      </c>
      <c r="D358" s="4" t="s">
        <v>27</v>
      </c>
      <c r="E358" s="4" t="s">
        <v>28</v>
      </c>
      <c r="F358" s="4">
        <v>2016</v>
      </c>
      <c r="G358" s="4">
        <v>119</v>
      </c>
      <c r="H358" s="4" t="s">
        <v>1099</v>
      </c>
      <c r="I358" s="4">
        <v>1</v>
      </c>
      <c r="J358" s="4" t="s">
        <v>30</v>
      </c>
      <c r="K358" s="4" t="s">
        <v>67</v>
      </c>
      <c r="L358" s="4" t="s">
        <v>32</v>
      </c>
      <c r="M358" s="4" t="s">
        <v>424</v>
      </c>
      <c r="N358" s="4" t="s">
        <v>1100</v>
      </c>
      <c r="O358" s="4" t="s">
        <v>1101</v>
      </c>
      <c r="P358" s="4" t="s">
        <v>408</v>
      </c>
      <c r="Q358" s="4" t="s">
        <v>409</v>
      </c>
      <c r="R358" s="4" t="s">
        <v>410</v>
      </c>
      <c r="S358" s="4">
        <v>1</v>
      </c>
      <c r="T358" s="4" t="s">
        <v>411</v>
      </c>
      <c r="U358" s="4" t="s">
        <v>412</v>
      </c>
      <c r="V358" s="4" t="s">
        <v>413</v>
      </c>
      <c r="W358" s="4" t="s">
        <v>42</v>
      </c>
      <c r="X358" s="4" t="s">
        <v>43</v>
      </c>
    </row>
    <row r="359" spans="1:24" x14ac:dyDescent="0.25">
      <c r="A359" s="3">
        <v>357</v>
      </c>
      <c r="B359" s="4" t="s">
        <v>87</v>
      </c>
      <c r="C359" s="4" t="s">
        <v>26</v>
      </c>
      <c r="D359" s="4" t="s">
        <v>27</v>
      </c>
      <c r="E359" s="4" t="s">
        <v>28</v>
      </c>
      <c r="F359" s="4">
        <v>2016</v>
      </c>
      <c r="G359" s="4">
        <v>119</v>
      </c>
      <c r="H359" s="4" t="s">
        <v>1099</v>
      </c>
      <c r="I359" s="4">
        <v>2</v>
      </c>
      <c r="J359" s="4" t="s">
        <v>30</v>
      </c>
      <c r="K359" s="4" t="s">
        <v>67</v>
      </c>
      <c r="L359" s="4" t="s">
        <v>32</v>
      </c>
      <c r="M359" s="4" t="s">
        <v>424</v>
      </c>
      <c r="N359" s="4" t="s">
        <v>1100</v>
      </c>
      <c r="O359" s="4" t="s">
        <v>1101</v>
      </c>
      <c r="P359" s="4" t="s">
        <v>414</v>
      </c>
      <c r="Q359" s="4" t="s">
        <v>409</v>
      </c>
      <c r="R359" s="4" t="s">
        <v>415</v>
      </c>
      <c r="S359" s="4">
        <v>0.9</v>
      </c>
      <c r="T359" s="4" t="s">
        <v>411</v>
      </c>
      <c r="U359" s="4" t="s">
        <v>412</v>
      </c>
      <c r="V359" s="4" t="s">
        <v>416</v>
      </c>
      <c r="W359" s="4" t="s">
        <v>42</v>
      </c>
      <c r="X359" s="4" t="s">
        <v>43</v>
      </c>
    </row>
    <row r="360" spans="1:24" x14ac:dyDescent="0.25">
      <c r="A360" s="3">
        <v>358</v>
      </c>
      <c r="B360" s="4" t="s">
        <v>87</v>
      </c>
      <c r="C360" s="4" t="s">
        <v>26</v>
      </c>
      <c r="D360" s="4" t="s">
        <v>27</v>
      </c>
      <c r="E360" s="4" t="s">
        <v>28</v>
      </c>
      <c r="F360" s="4">
        <v>2016</v>
      </c>
      <c r="G360" s="4">
        <v>119</v>
      </c>
      <c r="H360" s="4" t="s">
        <v>1099</v>
      </c>
      <c r="I360" s="4">
        <v>3</v>
      </c>
      <c r="J360" s="4" t="s">
        <v>30</v>
      </c>
      <c r="K360" s="4" t="s">
        <v>67</v>
      </c>
      <c r="L360" s="4" t="s">
        <v>32</v>
      </c>
      <c r="M360" s="4" t="s">
        <v>424</v>
      </c>
      <c r="N360" s="4" t="s">
        <v>1100</v>
      </c>
      <c r="O360" s="4" t="s">
        <v>1101</v>
      </c>
      <c r="P360" s="4" t="s">
        <v>418</v>
      </c>
      <c r="Q360" s="4" t="s">
        <v>1102</v>
      </c>
      <c r="R360" s="4" t="s">
        <v>420</v>
      </c>
      <c r="S360" s="4">
        <v>1</v>
      </c>
      <c r="T360" s="4" t="s">
        <v>421</v>
      </c>
      <c r="U360" s="4" t="s">
        <v>412</v>
      </c>
      <c r="V360" s="4" t="s">
        <v>422</v>
      </c>
      <c r="W360" s="4" t="s">
        <v>42</v>
      </c>
      <c r="X360" s="4" t="s">
        <v>43</v>
      </c>
    </row>
    <row r="361" spans="1:24" x14ac:dyDescent="0.25">
      <c r="A361" s="3">
        <v>359</v>
      </c>
      <c r="B361" s="4" t="s">
        <v>87</v>
      </c>
      <c r="C361" s="4" t="s">
        <v>26</v>
      </c>
      <c r="D361" s="4" t="s">
        <v>27</v>
      </c>
      <c r="E361" s="4" t="s">
        <v>28</v>
      </c>
      <c r="F361" s="4">
        <v>2016</v>
      </c>
      <c r="G361" s="4">
        <v>119</v>
      </c>
      <c r="H361" s="4" t="s">
        <v>1103</v>
      </c>
      <c r="I361" s="4">
        <v>1</v>
      </c>
      <c r="J361" s="4" t="s">
        <v>30</v>
      </c>
      <c r="K361" s="4" t="s">
        <v>67</v>
      </c>
      <c r="L361" s="4" t="s">
        <v>32</v>
      </c>
      <c r="M361" s="4" t="s">
        <v>424</v>
      </c>
      <c r="N361" s="4" t="s">
        <v>1104</v>
      </c>
      <c r="O361" s="4" t="s">
        <v>1101</v>
      </c>
      <c r="P361" s="4" t="s">
        <v>408</v>
      </c>
      <c r="Q361" s="4" t="s">
        <v>409</v>
      </c>
      <c r="R361" s="4" t="s">
        <v>410</v>
      </c>
      <c r="S361" s="4">
        <v>1</v>
      </c>
      <c r="T361" s="4" t="s">
        <v>411</v>
      </c>
      <c r="U361" s="4" t="s">
        <v>412</v>
      </c>
      <c r="V361" s="4" t="s">
        <v>413</v>
      </c>
      <c r="W361" s="4" t="s">
        <v>42</v>
      </c>
      <c r="X361" s="4" t="s">
        <v>43</v>
      </c>
    </row>
    <row r="362" spans="1:24" x14ac:dyDescent="0.25">
      <c r="A362" s="3">
        <v>360</v>
      </c>
      <c r="B362" s="4" t="s">
        <v>87</v>
      </c>
      <c r="C362" s="4" t="s">
        <v>26</v>
      </c>
      <c r="D362" s="4" t="s">
        <v>27</v>
      </c>
      <c r="E362" s="4" t="s">
        <v>28</v>
      </c>
      <c r="F362" s="4">
        <v>2016</v>
      </c>
      <c r="G362" s="4">
        <v>119</v>
      </c>
      <c r="H362" s="4" t="s">
        <v>1103</v>
      </c>
      <c r="I362" s="4">
        <v>2</v>
      </c>
      <c r="J362" s="4" t="s">
        <v>30</v>
      </c>
      <c r="K362" s="4" t="s">
        <v>67</v>
      </c>
      <c r="L362" s="4" t="s">
        <v>32</v>
      </c>
      <c r="M362" s="4" t="s">
        <v>424</v>
      </c>
      <c r="N362" s="4" t="s">
        <v>1104</v>
      </c>
      <c r="O362" s="4" t="s">
        <v>1101</v>
      </c>
      <c r="P362" s="4" t="s">
        <v>414</v>
      </c>
      <c r="Q362" s="4" t="s">
        <v>409</v>
      </c>
      <c r="R362" s="4" t="s">
        <v>415</v>
      </c>
      <c r="S362" s="4">
        <v>0.9</v>
      </c>
      <c r="T362" s="4" t="s">
        <v>411</v>
      </c>
      <c r="U362" s="4" t="s">
        <v>412</v>
      </c>
      <c r="V362" s="4" t="s">
        <v>416</v>
      </c>
      <c r="W362" s="4" t="s">
        <v>42</v>
      </c>
      <c r="X362" s="4" t="s">
        <v>43</v>
      </c>
    </row>
    <row r="363" spans="1:24" x14ac:dyDescent="0.25">
      <c r="A363" s="3">
        <v>361</v>
      </c>
      <c r="B363" s="4" t="s">
        <v>87</v>
      </c>
      <c r="C363" s="4" t="s">
        <v>26</v>
      </c>
      <c r="D363" s="4" t="s">
        <v>27</v>
      </c>
      <c r="E363" s="4" t="s">
        <v>28</v>
      </c>
      <c r="F363" s="4">
        <v>2016</v>
      </c>
      <c r="G363" s="4">
        <v>119</v>
      </c>
      <c r="H363" s="4" t="s">
        <v>1103</v>
      </c>
      <c r="I363" s="4">
        <v>3</v>
      </c>
      <c r="J363" s="4" t="s">
        <v>30</v>
      </c>
      <c r="K363" s="4" t="s">
        <v>67</v>
      </c>
      <c r="L363" s="4" t="s">
        <v>32</v>
      </c>
      <c r="M363" s="4" t="s">
        <v>424</v>
      </c>
      <c r="N363" s="4" t="s">
        <v>1104</v>
      </c>
      <c r="O363" s="4" t="s">
        <v>1101</v>
      </c>
      <c r="P363" s="4" t="s">
        <v>418</v>
      </c>
      <c r="Q363" s="4" t="s">
        <v>1102</v>
      </c>
      <c r="R363" s="4" t="s">
        <v>420</v>
      </c>
      <c r="S363" s="4">
        <v>1</v>
      </c>
      <c r="T363" s="4" t="s">
        <v>421</v>
      </c>
      <c r="U363" s="4" t="s">
        <v>412</v>
      </c>
      <c r="V363" s="4" t="s">
        <v>422</v>
      </c>
      <c r="W363" s="4" t="s">
        <v>42</v>
      </c>
      <c r="X363" s="4" t="s">
        <v>43</v>
      </c>
    </row>
    <row r="364" spans="1:24" x14ac:dyDescent="0.25">
      <c r="A364" s="3">
        <v>362</v>
      </c>
      <c r="B364" s="4" t="s">
        <v>25</v>
      </c>
      <c r="C364" s="4" t="s">
        <v>26</v>
      </c>
      <c r="D364" s="4" t="s">
        <v>27</v>
      </c>
      <c r="E364" s="4" t="s">
        <v>28</v>
      </c>
      <c r="F364" s="4">
        <v>2015</v>
      </c>
      <c r="G364" s="4">
        <v>108</v>
      </c>
      <c r="H364" s="4" t="s">
        <v>1105</v>
      </c>
      <c r="I364" s="4">
        <v>1</v>
      </c>
      <c r="J364" s="4" t="s">
        <v>30</v>
      </c>
      <c r="K364" s="4" t="s">
        <v>67</v>
      </c>
      <c r="L364" s="4" t="s">
        <v>32</v>
      </c>
      <c r="M364" s="4" t="s">
        <v>68</v>
      </c>
      <c r="N364" s="4" t="s">
        <v>1106</v>
      </c>
      <c r="O364" s="4" t="s">
        <v>1107</v>
      </c>
      <c r="P364" s="4" t="s">
        <v>1108</v>
      </c>
      <c r="Q364" s="4" t="s">
        <v>1109</v>
      </c>
      <c r="R364" s="4" t="s">
        <v>1110</v>
      </c>
      <c r="S364" s="4">
        <v>1</v>
      </c>
      <c r="T364" s="4" t="s">
        <v>1078</v>
      </c>
      <c r="U364" s="4" t="s">
        <v>118</v>
      </c>
      <c r="V364" s="4" t="s">
        <v>1111</v>
      </c>
      <c r="W364" s="4" t="s">
        <v>42</v>
      </c>
      <c r="X364" s="4" t="s">
        <v>43</v>
      </c>
    </row>
    <row r="365" spans="1:24" x14ac:dyDescent="0.25">
      <c r="A365" s="3">
        <v>363</v>
      </c>
      <c r="B365" s="4" t="s">
        <v>25</v>
      </c>
      <c r="C365" s="4" t="s">
        <v>26</v>
      </c>
      <c r="D365" s="4" t="s">
        <v>27</v>
      </c>
      <c r="E365" s="4" t="s">
        <v>28</v>
      </c>
      <c r="F365" s="4">
        <v>2015</v>
      </c>
      <c r="G365" s="4">
        <v>108</v>
      </c>
      <c r="H365" s="4" t="s">
        <v>1105</v>
      </c>
      <c r="I365" s="4">
        <v>2</v>
      </c>
      <c r="J365" s="4" t="s">
        <v>30</v>
      </c>
      <c r="K365" s="4" t="s">
        <v>67</v>
      </c>
      <c r="L365" s="4" t="s">
        <v>32</v>
      </c>
      <c r="M365" s="4" t="s">
        <v>68</v>
      </c>
      <c r="N365" s="4" t="s">
        <v>1106</v>
      </c>
      <c r="O365" s="4" t="s">
        <v>1107</v>
      </c>
      <c r="P365" s="4" t="s">
        <v>1112</v>
      </c>
      <c r="Q365" s="4" t="s">
        <v>1113</v>
      </c>
      <c r="R365" s="4" t="s">
        <v>1114</v>
      </c>
      <c r="S365" s="4">
        <v>1</v>
      </c>
      <c r="T365" s="4" t="s">
        <v>1078</v>
      </c>
      <c r="U365" s="4" t="s">
        <v>118</v>
      </c>
      <c r="V365" s="4" t="s">
        <v>1111</v>
      </c>
      <c r="W365" s="4" t="s">
        <v>42</v>
      </c>
      <c r="X365" s="4" t="s">
        <v>43</v>
      </c>
    </row>
    <row r="366" spans="1:24" x14ac:dyDescent="0.25">
      <c r="A366" s="3">
        <v>364</v>
      </c>
      <c r="B366" s="4" t="s">
        <v>87</v>
      </c>
      <c r="C366" s="4" t="s">
        <v>26</v>
      </c>
      <c r="D366" s="4" t="s">
        <v>27</v>
      </c>
      <c r="E366" s="4" t="s">
        <v>28</v>
      </c>
      <c r="F366" s="4">
        <v>2016</v>
      </c>
      <c r="G366" s="4">
        <v>119</v>
      </c>
      <c r="H366" s="4" t="s">
        <v>1115</v>
      </c>
      <c r="I366" s="4">
        <v>1</v>
      </c>
      <c r="J366" s="4" t="s">
        <v>30</v>
      </c>
      <c r="K366" s="4" t="s">
        <v>67</v>
      </c>
      <c r="L366" s="4" t="s">
        <v>32</v>
      </c>
      <c r="M366" s="4" t="s">
        <v>424</v>
      </c>
      <c r="N366" s="4" t="s">
        <v>1116</v>
      </c>
      <c r="O366" s="4" t="s">
        <v>1117</v>
      </c>
      <c r="P366" s="4" t="s">
        <v>1118</v>
      </c>
      <c r="Q366" s="4" t="s">
        <v>1119</v>
      </c>
      <c r="R366" s="4" t="s">
        <v>1120</v>
      </c>
      <c r="S366" s="4">
        <v>1</v>
      </c>
      <c r="T366" s="4" t="s">
        <v>1121</v>
      </c>
      <c r="U366" s="4" t="s">
        <v>412</v>
      </c>
      <c r="V366" s="4" t="s">
        <v>1122</v>
      </c>
      <c r="W366" s="4" t="s">
        <v>42</v>
      </c>
      <c r="X366" s="4" t="s">
        <v>43</v>
      </c>
    </row>
    <row r="367" spans="1:24" x14ac:dyDescent="0.25">
      <c r="A367" s="3">
        <v>365</v>
      </c>
      <c r="B367" s="4" t="s">
        <v>87</v>
      </c>
      <c r="C367" s="4" t="s">
        <v>26</v>
      </c>
      <c r="D367" s="4" t="s">
        <v>27</v>
      </c>
      <c r="E367" s="4" t="s">
        <v>28</v>
      </c>
      <c r="F367" s="4">
        <v>2016</v>
      </c>
      <c r="G367" s="4">
        <v>119</v>
      </c>
      <c r="H367" s="4" t="s">
        <v>1123</v>
      </c>
      <c r="I367" s="4">
        <v>1</v>
      </c>
      <c r="J367" s="4" t="s">
        <v>30</v>
      </c>
      <c r="K367" s="4" t="s">
        <v>67</v>
      </c>
      <c r="L367" s="4" t="s">
        <v>32</v>
      </c>
      <c r="M367" s="4" t="s">
        <v>424</v>
      </c>
      <c r="N367" s="4" t="s">
        <v>1124</v>
      </c>
      <c r="O367" s="4" t="s">
        <v>1125</v>
      </c>
      <c r="P367" s="4" t="s">
        <v>1126</v>
      </c>
      <c r="Q367" s="4" t="s">
        <v>1127</v>
      </c>
      <c r="R367" s="4" t="s">
        <v>1127</v>
      </c>
      <c r="S367" s="4">
        <v>1</v>
      </c>
      <c r="T367" s="4" t="s">
        <v>440</v>
      </c>
      <c r="U367" s="4" t="s">
        <v>412</v>
      </c>
      <c r="V367" s="4" t="s">
        <v>1128</v>
      </c>
      <c r="W367" s="4" t="s">
        <v>42</v>
      </c>
      <c r="X367" s="4" t="s">
        <v>442</v>
      </c>
    </row>
    <row r="368" spans="1:24" x14ac:dyDescent="0.25">
      <c r="A368" s="3">
        <v>366</v>
      </c>
      <c r="B368" s="4" t="s">
        <v>25</v>
      </c>
      <c r="C368" s="4" t="s">
        <v>26</v>
      </c>
      <c r="D368" s="4" t="s">
        <v>27</v>
      </c>
      <c r="E368" s="4" t="s">
        <v>28</v>
      </c>
      <c r="F368" s="4">
        <v>2015</v>
      </c>
      <c r="G368" s="4">
        <v>108</v>
      </c>
      <c r="H368" s="4" t="s">
        <v>1129</v>
      </c>
      <c r="I368" s="4">
        <v>1</v>
      </c>
      <c r="J368" s="4" t="s">
        <v>30</v>
      </c>
      <c r="K368" s="4" t="s">
        <v>67</v>
      </c>
      <c r="L368" s="4" t="s">
        <v>32</v>
      </c>
      <c r="M368" s="4" t="s">
        <v>68</v>
      </c>
      <c r="N368" s="4" t="s">
        <v>1130</v>
      </c>
      <c r="O368" s="4" t="s">
        <v>1131</v>
      </c>
      <c r="P368" s="4" t="s">
        <v>1132</v>
      </c>
      <c r="Q368" s="4" t="s">
        <v>1133</v>
      </c>
      <c r="R368" s="4" t="s">
        <v>1134</v>
      </c>
      <c r="S368" s="4">
        <v>1</v>
      </c>
      <c r="T368" s="4" t="s">
        <v>133</v>
      </c>
      <c r="U368" s="4" t="s">
        <v>118</v>
      </c>
      <c r="V368" s="4" t="s">
        <v>170</v>
      </c>
      <c r="W368" s="4" t="s">
        <v>42</v>
      </c>
      <c r="X368" s="4" t="s">
        <v>43</v>
      </c>
    </row>
    <row r="369" spans="1:24" x14ac:dyDescent="0.25">
      <c r="A369" s="3">
        <v>367</v>
      </c>
      <c r="B369" s="4" t="s">
        <v>25</v>
      </c>
      <c r="C369" s="4" t="s">
        <v>26</v>
      </c>
      <c r="D369" s="4" t="s">
        <v>27</v>
      </c>
      <c r="E369" s="4" t="s">
        <v>28</v>
      </c>
      <c r="F369" s="4">
        <v>2015</v>
      </c>
      <c r="G369" s="4">
        <v>108</v>
      </c>
      <c r="H369" s="4" t="s">
        <v>1129</v>
      </c>
      <c r="I369" s="4">
        <v>2</v>
      </c>
      <c r="J369" s="4" t="s">
        <v>30</v>
      </c>
      <c r="K369" s="4" t="s">
        <v>67</v>
      </c>
      <c r="L369" s="4" t="s">
        <v>32</v>
      </c>
      <c r="M369" s="4" t="s">
        <v>68</v>
      </c>
      <c r="N369" s="4" t="s">
        <v>1130</v>
      </c>
      <c r="O369" s="4" t="s">
        <v>1131</v>
      </c>
      <c r="P369" s="4" t="s">
        <v>1135</v>
      </c>
      <c r="Q369" s="4" t="s">
        <v>1136</v>
      </c>
      <c r="R369" s="4" t="s">
        <v>1137</v>
      </c>
      <c r="S369" s="4">
        <v>1</v>
      </c>
      <c r="T369" s="4" t="s">
        <v>133</v>
      </c>
      <c r="U369" s="4" t="s">
        <v>169</v>
      </c>
      <c r="V369" s="4" t="s">
        <v>1138</v>
      </c>
      <c r="W369" s="4" t="s">
        <v>42</v>
      </c>
      <c r="X369" s="4" t="s">
        <v>43</v>
      </c>
    </row>
    <row r="370" spans="1:24" x14ac:dyDescent="0.25">
      <c r="A370" s="3">
        <v>368</v>
      </c>
      <c r="B370" s="4" t="s">
        <v>25</v>
      </c>
      <c r="C370" s="4" t="s">
        <v>26</v>
      </c>
      <c r="D370" s="4" t="s">
        <v>27</v>
      </c>
      <c r="E370" s="4" t="s">
        <v>28</v>
      </c>
      <c r="F370" s="4">
        <v>2015</v>
      </c>
      <c r="G370" s="4">
        <v>108</v>
      </c>
      <c r="H370" s="4" t="s">
        <v>1139</v>
      </c>
      <c r="I370" s="4">
        <v>1</v>
      </c>
      <c r="J370" s="4" t="s">
        <v>30</v>
      </c>
      <c r="K370" s="4" t="s">
        <v>67</v>
      </c>
      <c r="L370" s="4" t="s">
        <v>32</v>
      </c>
      <c r="M370" s="4" t="s">
        <v>68</v>
      </c>
      <c r="N370" s="4" t="s">
        <v>1140</v>
      </c>
      <c r="O370" s="4" t="s">
        <v>1141</v>
      </c>
      <c r="P370" s="4" t="s">
        <v>1142</v>
      </c>
      <c r="Q370" s="4" t="s">
        <v>1143</v>
      </c>
      <c r="R370" s="4" t="s">
        <v>1144</v>
      </c>
      <c r="S370" s="4">
        <v>1</v>
      </c>
      <c r="T370" s="4" t="s">
        <v>133</v>
      </c>
      <c r="U370" s="4" t="s">
        <v>118</v>
      </c>
      <c r="V370" s="4" t="s">
        <v>1111</v>
      </c>
      <c r="W370" s="4" t="s">
        <v>42</v>
      </c>
      <c r="X370" s="4" t="s">
        <v>43</v>
      </c>
    </row>
    <row r="371" spans="1:24" x14ac:dyDescent="0.25">
      <c r="A371" s="3">
        <v>369</v>
      </c>
      <c r="B371" s="4" t="s">
        <v>25</v>
      </c>
      <c r="C371" s="4" t="s">
        <v>26</v>
      </c>
      <c r="D371" s="4" t="s">
        <v>27</v>
      </c>
      <c r="E371" s="4" t="s">
        <v>28</v>
      </c>
      <c r="F371" s="4">
        <v>2015</v>
      </c>
      <c r="G371" s="4">
        <v>108</v>
      </c>
      <c r="H371" s="4" t="s">
        <v>1145</v>
      </c>
      <c r="I371" s="4">
        <v>1</v>
      </c>
      <c r="J371" s="4" t="s">
        <v>30</v>
      </c>
      <c r="K371" s="4" t="s">
        <v>67</v>
      </c>
      <c r="L371" s="4" t="s">
        <v>32</v>
      </c>
      <c r="M371" s="4" t="s">
        <v>68</v>
      </c>
      <c r="N371" s="4" t="s">
        <v>1146</v>
      </c>
      <c r="O371" s="4" t="s">
        <v>1147</v>
      </c>
      <c r="P371" s="4" t="s">
        <v>1148</v>
      </c>
      <c r="Q371" s="4" t="s">
        <v>1149</v>
      </c>
      <c r="R371" s="4" t="s">
        <v>1150</v>
      </c>
      <c r="S371" s="4">
        <v>1</v>
      </c>
      <c r="T371" s="4" t="s">
        <v>133</v>
      </c>
      <c r="U371" s="4" t="s">
        <v>118</v>
      </c>
      <c r="V371" s="4" t="s">
        <v>1151</v>
      </c>
      <c r="W371" s="4" t="s">
        <v>42</v>
      </c>
      <c r="X371" s="4" t="s">
        <v>43</v>
      </c>
    </row>
    <row r="372" spans="1:24" x14ac:dyDescent="0.25">
      <c r="A372" s="3">
        <v>370</v>
      </c>
      <c r="B372" s="4" t="s">
        <v>25</v>
      </c>
      <c r="C372" s="4" t="s">
        <v>26</v>
      </c>
      <c r="D372" s="4" t="s">
        <v>27</v>
      </c>
      <c r="E372" s="4" t="s">
        <v>28</v>
      </c>
      <c r="F372" s="4">
        <v>2015</v>
      </c>
      <c r="G372" s="4">
        <v>108</v>
      </c>
      <c r="H372" s="4" t="s">
        <v>1152</v>
      </c>
      <c r="I372" s="4">
        <v>1</v>
      </c>
      <c r="J372" s="4" t="s">
        <v>30</v>
      </c>
      <c r="K372" s="4" t="s">
        <v>67</v>
      </c>
      <c r="L372" s="4" t="s">
        <v>32</v>
      </c>
      <c r="M372" s="4" t="s">
        <v>68</v>
      </c>
      <c r="N372" s="4" t="s">
        <v>1153</v>
      </c>
      <c r="O372" s="4" t="s">
        <v>1154</v>
      </c>
      <c r="P372" s="4" t="s">
        <v>1155</v>
      </c>
      <c r="Q372" s="4" t="s">
        <v>1156</v>
      </c>
      <c r="R372" s="4" t="s">
        <v>1157</v>
      </c>
      <c r="S372" s="4">
        <v>1</v>
      </c>
      <c r="T372" s="4" t="s">
        <v>1158</v>
      </c>
      <c r="U372" s="4" t="s">
        <v>169</v>
      </c>
      <c r="V372" s="4" t="s">
        <v>170</v>
      </c>
      <c r="W372" s="4" t="s">
        <v>42</v>
      </c>
      <c r="X372" s="4" t="s">
        <v>43</v>
      </c>
    </row>
    <row r="373" spans="1:24" x14ac:dyDescent="0.25">
      <c r="A373" s="3">
        <v>371</v>
      </c>
      <c r="B373" s="4" t="s">
        <v>25</v>
      </c>
      <c r="C373" s="4" t="s">
        <v>26</v>
      </c>
      <c r="D373" s="4" t="s">
        <v>27</v>
      </c>
      <c r="E373" s="4" t="s">
        <v>28</v>
      </c>
      <c r="F373" s="4">
        <v>2015</v>
      </c>
      <c r="G373" s="4">
        <v>108</v>
      </c>
      <c r="H373" s="4" t="s">
        <v>1159</v>
      </c>
      <c r="I373" s="4">
        <v>1</v>
      </c>
      <c r="J373" s="4" t="s">
        <v>30</v>
      </c>
      <c r="K373" s="4" t="s">
        <v>67</v>
      </c>
      <c r="L373" s="4" t="s">
        <v>32</v>
      </c>
      <c r="M373" s="4" t="s">
        <v>68</v>
      </c>
      <c r="N373" s="4" t="s">
        <v>1160</v>
      </c>
      <c r="O373" s="4" t="s">
        <v>1161</v>
      </c>
      <c r="P373" s="4" t="s">
        <v>1162</v>
      </c>
      <c r="Q373" s="4" t="s">
        <v>1084</v>
      </c>
      <c r="R373" s="4" t="s">
        <v>1163</v>
      </c>
      <c r="S373" s="4">
        <v>1</v>
      </c>
      <c r="T373" s="4" t="s">
        <v>133</v>
      </c>
      <c r="U373" s="4" t="s">
        <v>118</v>
      </c>
      <c r="V373" s="4" t="s">
        <v>730</v>
      </c>
      <c r="W373" s="4" t="s">
        <v>42</v>
      </c>
      <c r="X373" s="4" t="s">
        <v>442</v>
      </c>
    </row>
    <row r="374" spans="1:24" x14ac:dyDescent="0.25">
      <c r="A374" s="3">
        <v>372</v>
      </c>
      <c r="B374" s="4" t="s">
        <v>25</v>
      </c>
      <c r="C374" s="4" t="s">
        <v>26</v>
      </c>
      <c r="D374" s="4" t="s">
        <v>27</v>
      </c>
      <c r="E374" s="4" t="s">
        <v>28</v>
      </c>
      <c r="F374" s="4">
        <v>2015</v>
      </c>
      <c r="G374" s="4">
        <v>108</v>
      </c>
      <c r="H374" s="4" t="s">
        <v>1159</v>
      </c>
      <c r="I374" s="4">
        <v>2</v>
      </c>
      <c r="J374" s="4" t="s">
        <v>30</v>
      </c>
      <c r="K374" s="4" t="s">
        <v>67</v>
      </c>
      <c r="L374" s="4" t="s">
        <v>32</v>
      </c>
      <c r="M374" s="4" t="s">
        <v>68</v>
      </c>
      <c r="N374" s="4" t="s">
        <v>1160</v>
      </c>
      <c r="O374" s="4" t="s">
        <v>1164</v>
      </c>
      <c r="P374" s="4" t="s">
        <v>1165</v>
      </c>
      <c r="Q374" s="4" t="s">
        <v>1084</v>
      </c>
      <c r="R374" s="4" t="s">
        <v>1166</v>
      </c>
      <c r="S374" s="4">
        <v>1</v>
      </c>
      <c r="T374" s="4" t="s">
        <v>133</v>
      </c>
      <c r="U374" s="4" t="s">
        <v>118</v>
      </c>
      <c r="V374" s="4" t="s">
        <v>730</v>
      </c>
      <c r="W374" s="4" t="s">
        <v>42</v>
      </c>
      <c r="X374" s="4" t="s">
        <v>442</v>
      </c>
    </row>
    <row r="375" spans="1:24" x14ac:dyDescent="0.25">
      <c r="A375" s="3">
        <v>373</v>
      </c>
      <c r="B375" s="4" t="s">
        <v>25</v>
      </c>
      <c r="C375" s="4" t="s">
        <v>26</v>
      </c>
      <c r="D375" s="4" t="s">
        <v>27</v>
      </c>
      <c r="E375" s="4" t="s">
        <v>28</v>
      </c>
      <c r="F375" s="4">
        <v>2015</v>
      </c>
      <c r="G375" s="4">
        <v>108</v>
      </c>
      <c r="H375" s="4" t="s">
        <v>1159</v>
      </c>
      <c r="I375" s="4">
        <v>3</v>
      </c>
      <c r="J375" s="4" t="s">
        <v>30</v>
      </c>
      <c r="K375" s="4" t="s">
        <v>67</v>
      </c>
      <c r="L375" s="4" t="s">
        <v>32</v>
      </c>
      <c r="M375" s="4" t="s">
        <v>68</v>
      </c>
      <c r="N375" s="4" t="s">
        <v>1160</v>
      </c>
      <c r="O375" s="4" t="s">
        <v>1161</v>
      </c>
      <c r="P375" s="4" t="s">
        <v>1167</v>
      </c>
      <c r="Q375" s="4" t="s">
        <v>1084</v>
      </c>
      <c r="R375" s="4" t="s">
        <v>1168</v>
      </c>
      <c r="S375" s="4">
        <v>1</v>
      </c>
      <c r="T375" s="4" t="s">
        <v>133</v>
      </c>
      <c r="U375" s="4" t="s">
        <v>118</v>
      </c>
      <c r="V375" s="4" t="s">
        <v>730</v>
      </c>
      <c r="W375" s="4" t="s">
        <v>42</v>
      </c>
      <c r="X375" s="4" t="s">
        <v>43</v>
      </c>
    </row>
    <row r="376" spans="1:24" x14ac:dyDescent="0.25">
      <c r="A376" s="3">
        <v>374</v>
      </c>
      <c r="B376" s="4" t="s">
        <v>25</v>
      </c>
      <c r="C376" s="4" t="s">
        <v>26</v>
      </c>
      <c r="D376" s="4" t="s">
        <v>27</v>
      </c>
      <c r="E376" s="4" t="s">
        <v>28</v>
      </c>
      <c r="F376" s="4">
        <v>2015</v>
      </c>
      <c r="G376" s="4">
        <v>108</v>
      </c>
      <c r="H376" s="4" t="s">
        <v>1159</v>
      </c>
      <c r="I376" s="4">
        <v>4</v>
      </c>
      <c r="J376" s="4" t="s">
        <v>30</v>
      </c>
      <c r="K376" s="4" t="s">
        <v>67</v>
      </c>
      <c r="L376" s="4" t="s">
        <v>32</v>
      </c>
      <c r="M376" s="4" t="s">
        <v>68</v>
      </c>
      <c r="N376" s="4" t="s">
        <v>1160</v>
      </c>
      <c r="O376" s="4" t="s">
        <v>1169</v>
      </c>
      <c r="P376" s="4" t="s">
        <v>1170</v>
      </c>
      <c r="Q376" s="4" t="s">
        <v>1084</v>
      </c>
      <c r="R376" s="4" t="s">
        <v>1171</v>
      </c>
      <c r="S376" s="4">
        <v>1</v>
      </c>
      <c r="T376" s="4" t="s">
        <v>133</v>
      </c>
      <c r="U376" s="4" t="s">
        <v>118</v>
      </c>
      <c r="V376" s="4" t="s">
        <v>730</v>
      </c>
      <c r="W376" s="4" t="s">
        <v>42</v>
      </c>
      <c r="X376" s="4" t="s">
        <v>43</v>
      </c>
    </row>
    <row r="377" spans="1:24" x14ac:dyDescent="0.25">
      <c r="A377" s="3">
        <v>375</v>
      </c>
      <c r="B377" s="4" t="s">
        <v>25</v>
      </c>
      <c r="C377" s="4" t="s">
        <v>26</v>
      </c>
      <c r="D377" s="4" t="s">
        <v>27</v>
      </c>
      <c r="E377" s="4" t="s">
        <v>28</v>
      </c>
      <c r="F377" s="4">
        <v>2015</v>
      </c>
      <c r="G377" s="4">
        <v>108</v>
      </c>
      <c r="H377" s="4" t="s">
        <v>1172</v>
      </c>
      <c r="I377" s="4">
        <v>1</v>
      </c>
      <c r="J377" s="4" t="s">
        <v>30</v>
      </c>
      <c r="K377" s="4" t="s">
        <v>67</v>
      </c>
      <c r="L377" s="4" t="s">
        <v>32</v>
      </c>
      <c r="M377" s="4" t="s">
        <v>68</v>
      </c>
      <c r="N377" s="4" t="s">
        <v>1173</v>
      </c>
      <c r="O377" s="4" t="s">
        <v>1174</v>
      </c>
      <c r="P377" s="4" t="s">
        <v>1175</v>
      </c>
      <c r="Q377" s="4" t="s">
        <v>1176</v>
      </c>
      <c r="R377" s="4" t="s">
        <v>1177</v>
      </c>
      <c r="S377" s="4">
        <v>1</v>
      </c>
      <c r="T377" s="4" t="s">
        <v>1178</v>
      </c>
      <c r="U377" s="4" t="s">
        <v>118</v>
      </c>
      <c r="V377" s="4" t="s">
        <v>1138</v>
      </c>
      <c r="W377" s="4" t="s">
        <v>42</v>
      </c>
      <c r="X377" s="4" t="s">
        <v>43</v>
      </c>
    </row>
    <row r="378" spans="1:24" x14ac:dyDescent="0.25">
      <c r="A378" s="3">
        <v>376</v>
      </c>
      <c r="B378" s="4" t="s">
        <v>25</v>
      </c>
      <c r="C378" s="4" t="s">
        <v>26</v>
      </c>
      <c r="D378" s="4" t="s">
        <v>27</v>
      </c>
      <c r="E378" s="4" t="s">
        <v>28</v>
      </c>
      <c r="F378" s="4">
        <v>2015</v>
      </c>
      <c r="G378" s="4">
        <v>108</v>
      </c>
      <c r="H378" s="4" t="s">
        <v>1172</v>
      </c>
      <c r="I378" s="4">
        <v>2</v>
      </c>
      <c r="J378" s="4" t="s">
        <v>30</v>
      </c>
      <c r="K378" s="4" t="s">
        <v>67</v>
      </c>
      <c r="L378" s="4" t="s">
        <v>32</v>
      </c>
      <c r="M378" s="4" t="s">
        <v>68</v>
      </c>
      <c r="N378" s="4" t="s">
        <v>1173</v>
      </c>
      <c r="O378" s="4" t="s">
        <v>1174</v>
      </c>
      <c r="P378" s="4" t="s">
        <v>1179</v>
      </c>
      <c r="Q378" s="4" t="s">
        <v>1180</v>
      </c>
      <c r="R378" s="4" t="s">
        <v>1181</v>
      </c>
      <c r="S378" s="4">
        <v>1</v>
      </c>
      <c r="T378" s="4" t="s">
        <v>1178</v>
      </c>
      <c r="U378" s="4" t="s">
        <v>118</v>
      </c>
      <c r="V378" s="4" t="s">
        <v>1138</v>
      </c>
      <c r="W378" s="4" t="s">
        <v>42</v>
      </c>
      <c r="X378" s="4" t="s">
        <v>43</v>
      </c>
    </row>
    <row r="379" spans="1:24" x14ac:dyDescent="0.25">
      <c r="A379" s="3">
        <v>377</v>
      </c>
      <c r="B379" s="4" t="s">
        <v>25</v>
      </c>
      <c r="C379" s="4" t="s">
        <v>26</v>
      </c>
      <c r="D379" s="4" t="s">
        <v>27</v>
      </c>
      <c r="E379" s="4" t="s">
        <v>28</v>
      </c>
      <c r="F379" s="4">
        <v>2015</v>
      </c>
      <c r="G379" s="4">
        <v>108</v>
      </c>
      <c r="H379" s="4" t="s">
        <v>1182</v>
      </c>
      <c r="I379" s="4">
        <v>1</v>
      </c>
      <c r="J379" s="4" t="s">
        <v>30</v>
      </c>
      <c r="K379" s="4" t="s">
        <v>67</v>
      </c>
      <c r="L379" s="4" t="s">
        <v>32</v>
      </c>
      <c r="M379" s="4" t="s">
        <v>68</v>
      </c>
      <c r="N379" s="4" t="s">
        <v>1183</v>
      </c>
      <c r="O379" s="4" t="s">
        <v>1184</v>
      </c>
      <c r="P379" s="4" t="s">
        <v>1185</v>
      </c>
      <c r="Q379" s="4" t="s">
        <v>1186</v>
      </c>
      <c r="R379" s="4" t="s">
        <v>1187</v>
      </c>
      <c r="S379" s="4">
        <v>1</v>
      </c>
      <c r="T379" s="4" t="s">
        <v>1188</v>
      </c>
      <c r="U379" s="4" t="s">
        <v>1189</v>
      </c>
      <c r="V379" s="4" t="s">
        <v>1111</v>
      </c>
      <c r="W379" s="4" t="s">
        <v>42</v>
      </c>
      <c r="X379" s="4" t="s">
        <v>43</v>
      </c>
    </row>
    <row r="380" spans="1:24" x14ac:dyDescent="0.25">
      <c r="A380" s="3">
        <v>378</v>
      </c>
      <c r="B380" s="4" t="s">
        <v>25</v>
      </c>
      <c r="C380" s="4" t="s">
        <v>26</v>
      </c>
      <c r="D380" s="4" t="s">
        <v>27</v>
      </c>
      <c r="E380" s="4" t="s">
        <v>28</v>
      </c>
      <c r="F380" s="4">
        <v>2015</v>
      </c>
      <c r="G380" s="4">
        <v>108</v>
      </c>
      <c r="H380" s="4" t="s">
        <v>1190</v>
      </c>
      <c r="I380" s="4">
        <v>1</v>
      </c>
      <c r="J380" s="4" t="s">
        <v>30</v>
      </c>
      <c r="K380" s="4" t="s">
        <v>67</v>
      </c>
      <c r="L380" s="4" t="s">
        <v>32</v>
      </c>
      <c r="M380" s="4" t="s">
        <v>68</v>
      </c>
      <c r="N380" s="4" t="s">
        <v>1191</v>
      </c>
      <c r="O380" s="4" t="s">
        <v>1192</v>
      </c>
      <c r="P380" s="4" t="s">
        <v>1193</v>
      </c>
      <c r="Q380" s="4" t="s">
        <v>1194</v>
      </c>
      <c r="R380" s="4" t="s">
        <v>1195</v>
      </c>
      <c r="S380" s="4">
        <v>1</v>
      </c>
      <c r="T380" s="4" t="s">
        <v>1196</v>
      </c>
      <c r="U380" s="4" t="s">
        <v>118</v>
      </c>
      <c r="V380" s="4" t="s">
        <v>1111</v>
      </c>
      <c r="W380" s="4" t="s">
        <v>42</v>
      </c>
      <c r="X380" s="4" t="s">
        <v>43</v>
      </c>
    </row>
    <row r="381" spans="1:24" x14ac:dyDescent="0.25">
      <c r="A381" s="3">
        <v>379</v>
      </c>
      <c r="B381" s="4" t="s">
        <v>25</v>
      </c>
      <c r="C381" s="4" t="s">
        <v>26</v>
      </c>
      <c r="D381" s="4" t="s">
        <v>27</v>
      </c>
      <c r="E381" s="4" t="s">
        <v>28</v>
      </c>
      <c r="F381" s="4">
        <v>2015</v>
      </c>
      <c r="G381" s="4">
        <v>108</v>
      </c>
      <c r="H381" s="4" t="s">
        <v>1190</v>
      </c>
      <c r="I381" s="4">
        <v>2</v>
      </c>
      <c r="J381" s="4" t="s">
        <v>30</v>
      </c>
      <c r="K381" s="4" t="s">
        <v>67</v>
      </c>
      <c r="L381" s="4" t="s">
        <v>32</v>
      </c>
      <c r="M381" s="4" t="s">
        <v>68</v>
      </c>
      <c r="N381" s="4" t="s">
        <v>1191</v>
      </c>
      <c r="O381" s="4" t="s">
        <v>1184</v>
      </c>
      <c r="P381" s="4" t="s">
        <v>1197</v>
      </c>
      <c r="Q381" s="4" t="s">
        <v>1198</v>
      </c>
      <c r="R381" s="4" t="s">
        <v>1199</v>
      </c>
      <c r="S381" s="4">
        <v>1</v>
      </c>
      <c r="T381" s="4" t="s">
        <v>1196</v>
      </c>
      <c r="U381" s="4" t="s">
        <v>118</v>
      </c>
      <c r="V381" s="4" t="s">
        <v>1111</v>
      </c>
      <c r="W381" s="4" t="s">
        <v>42</v>
      </c>
      <c r="X381" s="4" t="s">
        <v>43</v>
      </c>
    </row>
    <row r="382" spans="1:24" x14ac:dyDescent="0.25">
      <c r="A382" s="3">
        <v>380</v>
      </c>
      <c r="B382" s="4" t="s">
        <v>25</v>
      </c>
      <c r="C382" s="4" t="s">
        <v>26</v>
      </c>
      <c r="D382" s="4" t="s">
        <v>27</v>
      </c>
      <c r="E382" s="4" t="s">
        <v>28</v>
      </c>
      <c r="F382" s="4">
        <v>2015</v>
      </c>
      <c r="G382" s="4">
        <v>108</v>
      </c>
      <c r="H382" s="4" t="s">
        <v>1200</v>
      </c>
      <c r="I382" s="4">
        <v>1</v>
      </c>
      <c r="J382" s="4" t="s">
        <v>30</v>
      </c>
      <c r="K382" s="4" t="s">
        <v>67</v>
      </c>
      <c r="L382" s="4" t="s">
        <v>32</v>
      </c>
      <c r="M382" s="4" t="s">
        <v>68</v>
      </c>
      <c r="N382" s="4" t="s">
        <v>1201</v>
      </c>
      <c r="O382" s="4" t="s">
        <v>1202</v>
      </c>
      <c r="P382" s="4" t="s">
        <v>1203</v>
      </c>
      <c r="Q382" s="4" t="s">
        <v>1204</v>
      </c>
      <c r="R382" s="4" t="s">
        <v>1205</v>
      </c>
      <c r="S382" s="4">
        <v>1</v>
      </c>
      <c r="T382" s="4" t="s">
        <v>1206</v>
      </c>
      <c r="U382" s="4" t="s">
        <v>169</v>
      </c>
      <c r="V382" s="4" t="s">
        <v>1047</v>
      </c>
      <c r="W382" s="4" t="s">
        <v>42</v>
      </c>
      <c r="X382" s="4" t="s">
        <v>43</v>
      </c>
    </row>
    <row r="383" spans="1:24" x14ac:dyDescent="0.25">
      <c r="A383" s="3">
        <v>381</v>
      </c>
      <c r="B383" s="4" t="s">
        <v>25</v>
      </c>
      <c r="C383" s="4" t="s">
        <v>26</v>
      </c>
      <c r="D383" s="4" t="s">
        <v>27</v>
      </c>
      <c r="E383" s="4" t="s">
        <v>28</v>
      </c>
      <c r="F383" s="4">
        <v>2015</v>
      </c>
      <c r="G383" s="4">
        <v>108</v>
      </c>
      <c r="H383" s="4" t="s">
        <v>1207</v>
      </c>
      <c r="I383" s="4">
        <v>1</v>
      </c>
      <c r="J383" s="4" t="s">
        <v>30</v>
      </c>
      <c r="K383" s="4" t="s">
        <v>67</v>
      </c>
      <c r="L383" s="4" t="s">
        <v>32</v>
      </c>
      <c r="M383" s="4" t="s">
        <v>68</v>
      </c>
      <c r="N383" s="4" t="s">
        <v>1208</v>
      </c>
      <c r="O383" s="4" t="s">
        <v>1202</v>
      </c>
      <c r="P383" s="4" t="s">
        <v>1203</v>
      </c>
      <c r="Q383" s="4" t="s">
        <v>1204</v>
      </c>
      <c r="R383" s="4" t="s">
        <v>1205</v>
      </c>
      <c r="S383" s="4">
        <v>1</v>
      </c>
      <c r="T383" s="4" t="s">
        <v>1206</v>
      </c>
      <c r="U383" s="4" t="s">
        <v>169</v>
      </c>
      <c r="V383" s="4" t="s">
        <v>1047</v>
      </c>
      <c r="W383" s="4" t="s">
        <v>42</v>
      </c>
      <c r="X383" s="4" t="s">
        <v>442</v>
      </c>
    </row>
    <row r="384" spans="1:24" x14ac:dyDescent="0.25">
      <c r="A384" s="3">
        <v>382</v>
      </c>
      <c r="B384" s="4" t="s">
        <v>25</v>
      </c>
      <c r="C384" s="4" t="s">
        <v>26</v>
      </c>
      <c r="D384" s="4" t="s">
        <v>27</v>
      </c>
      <c r="E384" s="4" t="s">
        <v>28</v>
      </c>
      <c r="F384" s="4">
        <v>2015</v>
      </c>
      <c r="G384" s="4">
        <v>108</v>
      </c>
      <c r="H384" s="4" t="s">
        <v>1209</v>
      </c>
      <c r="I384" s="4">
        <v>1</v>
      </c>
      <c r="J384" s="4" t="s">
        <v>30</v>
      </c>
      <c r="K384" s="4" t="s">
        <v>67</v>
      </c>
      <c r="L384" s="4" t="s">
        <v>32</v>
      </c>
      <c r="M384" s="4" t="s">
        <v>68</v>
      </c>
      <c r="N384" s="4" t="s">
        <v>1210</v>
      </c>
      <c r="O384" s="4" t="s">
        <v>1184</v>
      </c>
      <c r="P384" s="4" t="s">
        <v>1211</v>
      </c>
      <c r="Q384" s="4" t="s">
        <v>1212</v>
      </c>
      <c r="R384" s="4" t="s">
        <v>1213</v>
      </c>
      <c r="S384" s="4">
        <v>1</v>
      </c>
      <c r="T384" s="4" t="s">
        <v>1196</v>
      </c>
      <c r="U384" s="4" t="s">
        <v>1214</v>
      </c>
      <c r="V384" s="4" t="s">
        <v>1111</v>
      </c>
      <c r="W384" s="4" t="s">
        <v>42</v>
      </c>
      <c r="X384" s="4" t="s">
        <v>43</v>
      </c>
    </row>
    <row r="385" spans="1:24" x14ac:dyDescent="0.25">
      <c r="A385" s="3">
        <v>383</v>
      </c>
      <c r="B385" s="4" t="s">
        <v>25</v>
      </c>
      <c r="C385" s="4" t="s">
        <v>26</v>
      </c>
      <c r="D385" s="4" t="s">
        <v>27</v>
      </c>
      <c r="E385" s="4" t="s">
        <v>28</v>
      </c>
      <c r="F385" s="4">
        <v>2015</v>
      </c>
      <c r="G385" s="4">
        <v>108</v>
      </c>
      <c r="H385" s="4" t="s">
        <v>1215</v>
      </c>
      <c r="I385" s="4">
        <v>1</v>
      </c>
      <c r="J385" s="4" t="s">
        <v>30</v>
      </c>
      <c r="K385" s="4" t="s">
        <v>67</v>
      </c>
      <c r="L385" s="4" t="s">
        <v>32</v>
      </c>
      <c r="M385" s="4" t="s">
        <v>68</v>
      </c>
      <c r="N385" s="4" t="s">
        <v>1216</v>
      </c>
      <c r="O385" s="4" t="s">
        <v>1217</v>
      </c>
      <c r="P385" s="4" t="s">
        <v>1218</v>
      </c>
      <c r="Q385" s="4" t="s">
        <v>1219</v>
      </c>
      <c r="R385" s="4" t="s">
        <v>1220</v>
      </c>
      <c r="S385" s="4">
        <v>0.9</v>
      </c>
      <c r="T385" s="4" t="s">
        <v>126</v>
      </c>
      <c r="U385" s="4" t="s">
        <v>169</v>
      </c>
      <c r="V385" s="4" t="s">
        <v>1111</v>
      </c>
      <c r="W385" s="4" t="s">
        <v>42</v>
      </c>
      <c r="X385" s="4" t="s">
        <v>43</v>
      </c>
    </row>
    <row r="386" spans="1:24" x14ac:dyDescent="0.25">
      <c r="A386" s="3">
        <v>384</v>
      </c>
      <c r="B386" s="4" t="s">
        <v>25</v>
      </c>
      <c r="C386" s="4" t="s">
        <v>26</v>
      </c>
      <c r="D386" s="4" t="s">
        <v>27</v>
      </c>
      <c r="E386" s="4" t="s">
        <v>28</v>
      </c>
      <c r="F386" s="4">
        <v>2015</v>
      </c>
      <c r="G386" s="4">
        <v>108</v>
      </c>
      <c r="H386" s="4" t="s">
        <v>1221</v>
      </c>
      <c r="I386" s="4">
        <v>1</v>
      </c>
      <c r="J386" s="4" t="s">
        <v>30</v>
      </c>
      <c r="K386" s="4" t="s">
        <v>67</v>
      </c>
      <c r="L386" s="4" t="s">
        <v>32</v>
      </c>
      <c r="M386" s="4" t="s">
        <v>68</v>
      </c>
      <c r="N386" s="4" t="s">
        <v>1222</v>
      </c>
      <c r="O386" s="4" t="s">
        <v>1223</v>
      </c>
      <c r="P386" s="4" t="s">
        <v>1224</v>
      </c>
      <c r="Q386" s="4" t="s">
        <v>1225</v>
      </c>
      <c r="R386" s="4" t="s">
        <v>1226</v>
      </c>
      <c r="S386" s="4">
        <v>1</v>
      </c>
      <c r="T386" s="4" t="s">
        <v>126</v>
      </c>
      <c r="U386" s="4" t="s">
        <v>1227</v>
      </c>
      <c r="V386" s="4" t="s">
        <v>1111</v>
      </c>
      <c r="W386" s="4" t="s">
        <v>42</v>
      </c>
      <c r="X386" s="4" t="s">
        <v>43</v>
      </c>
    </row>
    <row r="387" spans="1:24" x14ac:dyDescent="0.25">
      <c r="A387" s="3">
        <v>385</v>
      </c>
      <c r="B387" s="4" t="s">
        <v>25</v>
      </c>
      <c r="C387" s="4" t="s">
        <v>26</v>
      </c>
      <c r="D387" s="4" t="s">
        <v>27</v>
      </c>
      <c r="E387" s="4" t="s">
        <v>28</v>
      </c>
      <c r="F387" s="4">
        <v>2015</v>
      </c>
      <c r="G387" s="4">
        <v>108</v>
      </c>
      <c r="H387" s="4" t="s">
        <v>1228</v>
      </c>
      <c r="I387" s="4">
        <v>1</v>
      </c>
      <c r="J387" s="4" t="s">
        <v>30</v>
      </c>
      <c r="K387" s="4" t="s">
        <v>67</v>
      </c>
      <c r="L387" s="4" t="s">
        <v>32</v>
      </c>
      <c r="M387" s="4" t="s">
        <v>68</v>
      </c>
      <c r="N387" s="4" t="s">
        <v>1229</v>
      </c>
      <c r="O387" s="4" t="s">
        <v>1230</v>
      </c>
      <c r="P387" s="4" t="s">
        <v>1218</v>
      </c>
      <c r="Q387" s="4" t="s">
        <v>1219</v>
      </c>
      <c r="R387" s="4" t="s">
        <v>1220</v>
      </c>
      <c r="S387" s="4">
        <v>0.9</v>
      </c>
      <c r="T387" s="4" t="s">
        <v>126</v>
      </c>
      <c r="U387" s="4" t="s">
        <v>169</v>
      </c>
      <c r="V387" s="4" t="s">
        <v>1111</v>
      </c>
      <c r="W387" s="4" t="s">
        <v>42</v>
      </c>
      <c r="X387" s="4" t="s">
        <v>43</v>
      </c>
    </row>
    <row r="388" spans="1:24" x14ac:dyDescent="0.25">
      <c r="A388" s="3">
        <v>386</v>
      </c>
      <c r="B388" s="4" t="s">
        <v>25</v>
      </c>
      <c r="C388" s="4" t="s">
        <v>26</v>
      </c>
      <c r="D388" s="4" t="s">
        <v>27</v>
      </c>
      <c r="E388" s="4" t="s">
        <v>28</v>
      </c>
      <c r="F388" s="4">
        <v>2015</v>
      </c>
      <c r="G388" s="4">
        <v>108</v>
      </c>
      <c r="H388" s="4" t="s">
        <v>1231</v>
      </c>
      <c r="I388" s="4">
        <v>1</v>
      </c>
      <c r="J388" s="4" t="s">
        <v>30</v>
      </c>
      <c r="K388" s="4" t="s">
        <v>67</v>
      </c>
      <c r="L388" s="4" t="s">
        <v>32</v>
      </c>
      <c r="M388" s="4" t="s">
        <v>68</v>
      </c>
      <c r="N388" s="4" t="s">
        <v>1232</v>
      </c>
      <c r="O388" s="4" t="s">
        <v>1233</v>
      </c>
      <c r="P388" s="4" t="s">
        <v>1234</v>
      </c>
      <c r="Q388" s="4" t="s">
        <v>1235</v>
      </c>
      <c r="R388" s="4" t="s">
        <v>1236</v>
      </c>
      <c r="S388" s="4">
        <v>1</v>
      </c>
      <c r="T388" s="4" t="s">
        <v>74</v>
      </c>
      <c r="U388" s="4" t="s">
        <v>169</v>
      </c>
      <c r="V388" s="4" t="s">
        <v>1005</v>
      </c>
      <c r="W388" s="4" t="s">
        <v>42</v>
      </c>
      <c r="X388" s="4" t="s">
        <v>43</v>
      </c>
    </row>
    <row r="389" spans="1:24" x14ac:dyDescent="0.25">
      <c r="A389" s="3">
        <v>387</v>
      </c>
      <c r="B389" s="4" t="s">
        <v>25</v>
      </c>
      <c r="C389" s="4" t="s">
        <v>26</v>
      </c>
      <c r="D389" s="4" t="s">
        <v>27</v>
      </c>
      <c r="E389" s="4" t="s">
        <v>28</v>
      </c>
      <c r="F389" s="4">
        <v>2015</v>
      </c>
      <c r="G389" s="4">
        <v>108</v>
      </c>
      <c r="H389" s="4" t="s">
        <v>1231</v>
      </c>
      <c r="I389" s="4">
        <v>2</v>
      </c>
      <c r="J389" s="4" t="s">
        <v>30</v>
      </c>
      <c r="K389" s="4" t="s">
        <v>67</v>
      </c>
      <c r="L389" s="4" t="s">
        <v>32</v>
      </c>
      <c r="M389" s="4" t="s">
        <v>68</v>
      </c>
      <c r="N389" s="4" t="s">
        <v>1232</v>
      </c>
      <c r="O389" s="4" t="s">
        <v>1233</v>
      </c>
      <c r="P389" s="4" t="s">
        <v>1234</v>
      </c>
      <c r="Q389" s="4" t="s">
        <v>1237</v>
      </c>
      <c r="R389" s="4" t="s">
        <v>1238</v>
      </c>
      <c r="S389" s="4">
        <v>1</v>
      </c>
      <c r="T389" s="4" t="s">
        <v>74</v>
      </c>
      <c r="U389" s="4" t="s">
        <v>169</v>
      </c>
      <c r="V389" s="4" t="s">
        <v>1005</v>
      </c>
      <c r="W389" s="4" t="s">
        <v>42</v>
      </c>
      <c r="X389" s="4" t="s">
        <v>43</v>
      </c>
    </row>
    <row r="390" spans="1:24" x14ac:dyDescent="0.25">
      <c r="A390" s="3">
        <v>388</v>
      </c>
      <c r="B390" s="4" t="s">
        <v>25</v>
      </c>
      <c r="C390" s="4" t="s">
        <v>26</v>
      </c>
      <c r="D390" s="4" t="s">
        <v>27</v>
      </c>
      <c r="E390" s="4" t="s">
        <v>28</v>
      </c>
      <c r="F390" s="4">
        <v>2015</v>
      </c>
      <c r="G390" s="4">
        <v>108</v>
      </c>
      <c r="H390" s="4" t="s">
        <v>1239</v>
      </c>
      <c r="I390" s="4">
        <v>1</v>
      </c>
      <c r="J390" s="4" t="s">
        <v>30</v>
      </c>
      <c r="K390" s="4" t="s">
        <v>67</v>
      </c>
      <c r="L390" s="4" t="s">
        <v>32</v>
      </c>
      <c r="M390" s="4" t="s">
        <v>68</v>
      </c>
      <c r="N390" s="4" t="s">
        <v>1240</v>
      </c>
      <c r="O390" s="4" t="s">
        <v>1241</v>
      </c>
      <c r="P390" s="4" t="s">
        <v>1242</v>
      </c>
      <c r="Q390" s="4" t="s">
        <v>1243</v>
      </c>
      <c r="R390" s="4" t="s">
        <v>1244</v>
      </c>
      <c r="S390" s="4">
        <v>1</v>
      </c>
      <c r="T390" s="4" t="s">
        <v>74</v>
      </c>
      <c r="U390" s="4" t="s">
        <v>169</v>
      </c>
      <c r="V390" s="4" t="s">
        <v>202</v>
      </c>
      <c r="W390" s="4" t="s">
        <v>42</v>
      </c>
      <c r="X390" s="4" t="s">
        <v>442</v>
      </c>
    </row>
    <row r="391" spans="1:24" x14ac:dyDescent="0.25">
      <c r="A391" s="3">
        <v>389</v>
      </c>
      <c r="B391" s="4" t="s">
        <v>25</v>
      </c>
      <c r="C391" s="4" t="s">
        <v>26</v>
      </c>
      <c r="D391" s="4" t="s">
        <v>27</v>
      </c>
      <c r="E391" s="4" t="s">
        <v>28</v>
      </c>
      <c r="F391" s="4">
        <v>2015</v>
      </c>
      <c r="G391" s="4">
        <v>108</v>
      </c>
      <c r="H391" s="4" t="s">
        <v>1239</v>
      </c>
      <c r="I391" s="4">
        <v>2</v>
      </c>
      <c r="J391" s="4" t="s">
        <v>30</v>
      </c>
      <c r="K391" s="4" t="s">
        <v>67</v>
      </c>
      <c r="L391" s="4" t="s">
        <v>32</v>
      </c>
      <c r="M391" s="4" t="s">
        <v>68</v>
      </c>
      <c r="N391" s="4" t="s">
        <v>1240</v>
      </c>
      <c r="O391" s="4" t="s">
        <v>1241</v>
      </c>
      <c r="P391" s="4" t="s">
        <v>1245</v>
      </c>
      <c r="Q391" s="4" t="s">
        <v>1246</v>
      </c>
      <c r="R391" s="4" t="s">
        <v>1247</v>
      </c>
      <c r="S391" s="4">
        <v>1</v>
      </c>
      <c r="T391" s="4" t="s">
        <v>74</v>
      </c>
      <c r="U391" s="4" t="s">
        <v>169</v>
      </c>
      <c r="V391" s="4" t="s">
        <v>202</v>
      </c>
      <c r="W391" s="4" t="s">
        <v>42</v>
      </c>
      <c r="X391" s="4" t="s">
        <v>43</v>
      </c>
    </row>
    <row r="392" spans="1:24" x14ac:dyDescent="0.25">
      <c r="A392" s="3">
        <v>390</v>
      </c>
      <c r="B392" s="4" t="s">
        <v>25</v>
      </c>
      <c r="C392" s="4" t="s">
        <v>26</v>
      </c>
      <c r="D392" s="4" t="s">
        <v>27</v>
      </c>
      <c r="E392" s="4" t="s">
        <v>28</v>
      </c>
      <c r="F392" s="4">
        <v>2015</v>
      </c>
      <c r="G392" s="4">
        <v>108</v>
      </c>
      <c r="H392" s="4" t="s">
        <v>1248</v>
      </c>
      <c r="I392" s="4">
        <v>1</v>
      </c>
      <c r="J392" s="4" t="s">
        <v>30</v>
      </c>
      <c r="K392" s="4" t="s">
        <v>67</v>
      </c>
      <c r="L392" s="4" t="s">
        <v>32</v>
      </c>
      <c r="M392" s="4" t="s">
        <v>68</v>
      </c>
      <c r="N392" s="4" t="s">
        <v>1249</v>
      </c>
      <c r="O392" s="4" t="s">
        <v>1250</v>
      </c>
      <c r="P392" s="4" t="s">
        <v>1251</v>
      </c>
      <c r="Q392" s="4" t="s">
        <v>1252</v>
      </c>
      <c r="R392" s="4" t="s">
        <v>1253</v>
      </c>
      <c r="S392" s="4">
        <v>1</v>
      </c>
      <c r="T392" s="4" t="s">
        <v>1254</v>
      </c>
      <c r="U392" s="4" t="s">
        <v>118</v>
      </c>
      <c r="V392" s="4" t="s">
        <v>1047</v>
      </c>
      <c r="W392" s="4" t="s">
        <v>42</v>
      </c>
      <c r="X392" s="4" t="s">
        <v>442</v>
      </c>
    </row>
    <row r="393" spans="1:24" x14ac:dyDescent="0.25">
      <c r="A393" s="3">
        <v>391</v>
      </c>
      <c r="B393" s="4" t="s">
        <v>25</v>
      </c>
      <c r="C393" s="4" t="s">
        <v>26</v>
      </c>
      <c r="D393" s="4" t="s">
        <v>27</v>
      </c>
      <c r="E393" s="4" t="s">
        <v>28</v>
      </c>
      <c r="F393" s="4">
        <v>2015</v>
      </c>
      <c r="G393" s="4">
        <v>108</v>
      </c>
      <c r="H393" s="4" t="s">
        <v>1255</v>
      </c>
      <c r="I393" s="4">
        <v>1</v>
      </c>
      <c r="J393" s="4" t="s">
        <v>30</v>
      </c>
      <c r="K393" s="4" t="s">
        <v>67</v>
      </c>
      <c r="L393" s="4" t="s">
        <v>32</v>
      </c>
      <c r="M393" s="4" t="s">
        <v>68</v>
      </c>
      <c r="N393" s="4" t="s">
        <v>1256</v>
      </c>
      <c r="O393" s="4" t="s">
        <v>1257</v>
      </c>
      <c r="P393" s="4" t="s">
        <v>1258</v>
      </c>
      <c r="Q393" s="4" t="s">
        <v>1259</v>
      </c>
      <c r="R393" s="4" t="s">
        <v>1260</v>
      </c>
      <c r="S393" s="4">
        <v>0.8</v>
      </c>
      <c r="T393" s="4" t="s">
        <v>1261</v>
      </c>
      <c r="U393" s="4" t="s">
        <v>169</v>
      </c>
      <c r="V393" s="4" t="s">
        <v>1047</v>
      </c>
      <c r="W393" s="4" t="s">
        <v>42</v>
      </c>
      <c r="X393" s="4" t="s">
        <v>442</v>
      </c>
    </row>
    <row r="394" spans="1:24" x14ac:dyDescent="0.25">
      <c r="A394" s="3">
        <v>392</v>
      </c>
      <c r="B394" s="4" t="s">
        <v>25</v>
      </c>
      <c r="C394" s="4" t="s">
        <v>26</v>
      </c>
      <c r="D394" s="4" t="s">
        <v>27</v>
      </c>
      <c r="E394" s="4" t="s">
        <v>28</v>
      </c>
      <c r="F394" s="4">
        <v>2015</v>
      </c>
      <c r="G394" s="4">
        <v>108</v>
      </c>
      <c r="H394" s="4" t="s">
        <v>1262</v>
      </c>
      <c r="I394" s="4">
        <v>1</v>
      </c>
      <c r="J394" s="4" t="s">
        <v>30</v>
      </c>
      <c r="K394" s="4" t="s">
        <v>67</v>
      </c>
      <c r="L394" s="4" t="s">
        <v>32</v>
      </c>
      <c r="M394" s="4" t="s">
        <v>68</v>
      </c>
      <c r="N394" s="4" t="s">
        <v>1263</v>
      </c>
      <c r="O394" s="4" t="s">
        <v>1264</v>
      </c>
      <c r="P394" s="4" t="s">
        <v>1265</v>
      </c>
      <c r="Q394" s="4" t="s">
        <v>1266</v>
      </c>
      <c r="R394" s="4" t="s">
        <v>1267</v>
      </c>
      <c r="S394" s="4">
        <v>1</v>
      </c>
      <c r="T394" s="4" t="s">
        <v>1268</v>
      </c>
      <c r="U394" s="4" t="s">
        <v>169</v>
      </c>
      <c r="V394" s="4" t="s">
        <v>1269</v>
      </c>
      <c r="W394" s="4" t="s">
        <v>42</v>
      </c>
      <c r="X394" s="4" t="s">
        <v>442</v>
      </c>
    </row>
    <row r="395" spans="1:24" x14ac:dyDescent="0.25">
      <c r="A395" s="3">
        <v>393</v>
      </c>
      <c r="B395" s="4" t="s">
        <v>25</v>
      </c>
      <c r="C395" s="4" t="s">
        <v>26</v>
      </c>
      <c r="D395" s="4" t="s">
        <v>27</v>
      </c>
      <c r="E395" s="4" t="s">
        <v>28</v>
      </c>
      <c r="F395" s="4">
        <v>2015</v>
      </c>
      <c r="G395" s="4">
        <v>108</v>
      </c>
      <c r="H395" s="4" t="s">
        <v>1262</v>
      </c>
      <c r="I395" s="4">
        <v>2</v>
      </c>
      <c r="J395" s="4" t="s">
        <v>30</v>
      </c>
      <c r="K395" s="4" t="s">
        <v>67</v>
      </c>
      <c r="L395" s="4" t="s">
        <v>32</v>
      </c>
      <c r="M395" s="4" t="s">
        <v>68</v>
      </c>
      <c r="N395" s="4" t="s">
        <v>1263</v>
      </c>
      <c r="O395" s="4" t="s">
        <v>1264</v>
      </c>
      <c r="P395" s="4" t="s">
        <v>1270</v>
      </c>
      <c r="Q395" s="4" t="s">
        <v>1271</v>
      </c>
      <c r="R395" s="4" t="s">
        <v>1272</v>
      </c>
      <c r="S395" s="4">
        <v>1</v>
      </c>
      <c r="T395" s="4" t="s">
        <v>481</v>
      </c>
      <c r="U395" s="4" t="s">
        <v>169</v>
      </c>
      <c r="V395" s="4" t="s">
        <v>1269</v>
      </c>
      <c r="W395" s="4" t="s">
        <v>42</v>
      </c>
      <c r="X395" s="4" t="s">
        <v>442</v>
      </c>
    </row>
    <row r="396" spans="1:24" x14ac:dyDescent="0.25">
      <c r="A396" s="3">
        <v>394</v>
      </c>
      <c r="B396" s="4" t="s">
        <v>25</v>
      </c>
      <c r="C396" s="4" t="s">
        <v>26</v>
      </c>
      <c r="D396" s="4" t="s">
        <v>27</v>
      </c>
      <c r="E396" s="4" t="s">
        <v>28</v>
      </c>
      <c r="F396" s="4">
        <v>2014</v>
      </c>
      <c r="G396" s="4">
        <v>870</v>
      </c>
      <c r="H396" s="4" t="s">
        <v>1273</v>
      </c>
      <c r="I396" s="4">
        <v>1</v>
      </c>
      <c r="J396" s="4" t="s">
        <v>30</v>
      </c>
      <c r="K396" s="4" t="s">
        <v>31</v>
      </c>
      <c r="L396" s="4" t="s">
        <v>32</v>
      </c>
      <c r="M396" s="4" t="s">
        <v>33</v>
      </c>
      <c r="N396" s="4" t="s">
        <v>1274</v>
      </c>
      <c r="O396" s="4" t="s">
        <v>1275</v>
      </c>
      <c r="P396" s="4" t="s">
        <v>1276</v>
      </c>
      <c r="Q396" s="4" t="s">
        <v>996</v>
      </c>
      <c r="R396" s="4" t="s">
        <v>997</v>
      </c>
      <c r="S396" s="4">
        <v>100</v>
      </c>
      <c r="T396" s="4" t="s">
        <v>39</v>
      </c>
      <c r="U396" s="4" t="s">
        <v>40</v>
      </c>
      <c r="V396" s="4" t="s">
        <v>209</v>
      </c>
      <c r="W396" s="4" t="s">
        <v>42</v>
      </c>
      <c r="X396" s="4" t="s">
        <v>43</v>
      </c>
    </row>
    <row r="397" spans="1:24" x14ac:dyDescent="0.25">
      <c r="A397" s="3">
        <v>395</v>
      </c>
      <c r="B397" s="4" t="s">
        <v>25</v>
      </c>
      <c r="C397" s="4" t="s">
        <v>26</v>
      </c>
      <c r="D397" s="4" t="s">
        <v>27</v>
      </c>
      <c r="E397" s="4" t="s">
        <v>28</v>
      </c>
      <c r="F397" s="4">
        <v>2014</v>
      </c>
      <c r="G397" s="4">
        <v>842</v>
      </c>
      <c r="H397" s="4" t="s">
        <v>1277</v>
      </c>
      <c r="I397" s="4">
        <v>1</v>
      </c>
      <c r="J397" s="4" t="s">
        <v>30</v>
      </c>
      <c r="K397" s="4" t="s">
        <v>31</v>
      </c>
      <c r="L397" s="4" t="s">
        <v>32</v>
      </c>
      <c r="M397" s="4" t="s">
        <v>33</v>
      </c>
      <c r="N397" s="4" t="s">
        <v>1278</v>
      </c>
      <c r="O397" s="4" t="s">
        <v>1279</v>
      </c>
      <c r="P397" s="4" t="s">
        <v>1280</v>
      </c>
      <c r="Q397" s="4" t="s">
        <v>1281</v>
      </c>
      <c r="R397" s="4" t="s">
        <v>1282</v>
      </c>
      <c r="S397" s="4">
        <v>1</v>
      </c>
      <c r="T397" s="4" t="s">
        <v>1283</v>
      </c>
      <c r="U397" s="4" t="s">
        <v>139</v>
      </c>
      <c r="V397" s="4" t="s">
        <v>1284</v>
      </c>
      <c r="W397" s="4" t="s">
        <v>42</v>
      </c>
      <c r="X397" s="4" t="s">
        <v>53</v>
      </c>
    </row>
    <row r="398" spans="1:24" x14ac:dyDescent="0.25">
      <c r="A398" s="3">
        <v>396</v>
      </c>
      <c r="B398" s="4" t="s">
        <v>87</v>
      </c>
      <c r="C398" s="4" t="s">
        <v>26</v>
      </c>
      <c r="D398" s="4" t="s">
        <v>27</v>
      </c>
      <c r="E398" s="4" t="s">
        <v>28</v>
      </c>
      <c r="F398" s="4">
        <v>2016</v>
      </c>
      <c r="G398" s="4">
        <v>119</v>
      </c>
      <c r="H398" s="4" t="s">
        <v>1285</v>
      </c>
      <c r="I398" s="4">
        <v>1</v>
      </c>
      <c r="J398" s="4" t="s">
        <v>30</v>
      </c>
      <c r="K398" s="4" t="s">
        <v>67</v>
      </c>
      <c r="L398" s="4" t="s">
        <v>1286</v>
      </c>
      <c r="M398" s="4" t="s">
        <v>1287</v>
      </c>
      <c r="N398" s="4" t="s">
        <v>1288</v>
      </c>
      <c r="O398" s="4" t="s">
        <v>1289</v>
      </c>
      <c r="P398" s="4" t="s">
        <v>386</v>
      </c>
      <c r="Q398" s="4" t="s">
        <v>387</v>
      </c>
      <c r="R398" s="4" t="s">
        <v>388</v>
      </c>
      <c r="S398" s="4">
        <v>1</v>
      </c>
      <c r="T398" s="4" t="s">
        <v>363</v>
      </c>
      <c r="U398" s="4" t="s">
        <v>376</v>
      </c>
      <c r="V398" s="4" t="s">
        <v>389</v>
      </c>
      <c r="W398" s="4" t="s">
        <v>42</v>
      </c>
      <c r="X398" s="4" t="s">
        <v>43</v>
      </c>
    </row>
    <row r="399" spans="1:24" x14ac:dyDescent="0.25">
      <c r="A399" s="3">
        <v>397</v>
      </c>
      <c r="B399" s="4" t="s">
        <v>87</v>
      </c>
      <c r="C399" s="4" t="s">
        <v>26</v>
      </c>
      <c r="D399" s="4" t="s">
        <v>27</v>
      </c>
      <c r="E399" s="4" t="s">
        <v>28</v>
      </c>
      <c r="F399" s="4">
        <v>2016</v>
      </c>
      <c r="G399" s="4">
        <v>119</v>
      </c>
      <c r="H399" s="4" t="s">
        <v>1285</v>
      </c>
      <c r="I399" s="4">
        <v>2</v>
      </c>
      <c r="J399" s="4" t="s">
        <v>30</v>
      </c>
      <c r="K399" s="4" t="s">
        <v>67</v>
      </c>
      <c r="L399" s="4" t="s">
        <v>1286</v>
      </c>
      <c r="M399" s="4" t="s">
        <v>1287</v>
      </c>
      <c r="N399" s="4" t="s">
        <v>1288</v>
      </c>
      <c r="O399" s="4" t="s">
        <v>1289</v>
      </c>
      <c r="P399" s="4" t="s">
        <v>390</v>
      </c>
      <c r="Q399" s="4" t="s">
        <v>1290</v>
      </c>
      <c r="R399" s="4" t="s">
        <v>392</v>
      </c>
      <c r="S399" s="4">
        <v>1</v>
      </c>
      <c r="T399" s="4" t="s">
        <v>74</v>
      </c>
      <c r="U399" s="4" t="s">
        <v>393</v>
      </c>
      <c r="V399" s="4" t="s">
        <v>373</v>
      </c>
      <c r="W399" s="4" t="s">
        <v>42</v>
      </c>
      <c r="X399" s="4" t="s">
        <v>442</v>
      </c>
    </row>
    <row r="400" spans="1:24" x14ac:dyDescent="0.25">
      <c r="A400" s="3">
        <v>398</v>
      </c>
      <c r="B400" s="4" t="s">
        <v>87</v>
      </c>
      <c r="C400" s="4" t="s">
        <v>26</v>
      </c>
      <c r="D400" s="4" t="s">
        <v>27</v>
      </c>
      <c r="E400" s="4" t="s">
        <v>28</v>
      </c>
      <c r="F400" s="4">
        <v>2016</v>
      </c>
      <c r="G400" s="4">
        <v>119</v>
      </c>
      <c r="H400" s="4" t="s">
        <v>1285</v>
      </c>
      <c r="I400" s="4">
        <v>3</v>
      </c>
      <c r="J400" s="4" t="s">
        <v>30</v>
      </c>
      <c r="K400" s="4" t="s">
        <v>67</v>
      </c>
      <c r="L400" s="4" t="s">
        <v>1286</v>
      </c>
      <c r="M400" s="4" t="s">
        <v>1287</v>
      </c>
      <c r="N400" s="4" t="s">
        <v>1288</v>
      </c>
      <c r="O400" s="4" t="s">
        <v>1289</v>
      </c>
      <c r="P400" s="4" t="s">
        <v>394</v>
      </c>
      <c r="Q400" s="4" t="s">
        <v>769</v>
      </c>
      <c r="R400" s="4" t="s">
        <v>396</v>
      </c>
      <c r="S400" s="4">
        <v>1</v>
      </c>
      <c r="T400" s="4" t="s">
        <v>363</v>
      </c>
      <c r="U400" s="4" t="s">
        <v>397</v>
      </c>
      <c r="V400" s="4" t="s">
        <v>398</v>
      </c>
      <c r="W400" s="4" t="s">
        <v>42</v>
      </c>
      <c r="X400" s="4" t="s">
        <v>43</v>
      </c>
    </row>
    <row r="401" spans="1:24" x14ac:dyDescent="0.25">
      <c r="A401" s="3">
        <v>399</v>
      </c>
      <c r="B401" s="4" t="s">
        <v>87</v>
      </c>
      <c r="C401" s="4" t="s">
        <v>26</v>
      </c>
      <c r="D401" s="4" t="s">
        <v>27</v>
      </c>
      <c r="E401" s="4" t="s">
        <v>28</v>
      </c>
      <c r="F401" s="4">
        <v>2016</v>
      </c>
      <c r="G401" s="4">
        <v>119</v>
      </c>
      <c r="H401" s="4" t="s">
        <v>1285</v>
      </c>
      <c r="I401" s="4">
        <v>4</v>
      </c>
      <c r="J401" s="4" t="s">
        <v>30</v>
      </c>
      <c r="K401" s="4" t="s">
        <v>67</v>
      </c>
      <c r="L401" s="4" t="s">
        <v>1286</v>
      </c>
      <c r="M401" s="4" t="s">
        <v>1287</v>
      </c>
      <c r="N401" s="4" t="s">
        <v>1288</v>
      </c>
      <c r="O401" s="4" t="s">
        <v>1291</v>
      </c>
      <c r="P401" s="4" t="s">
        <v>1292</v>
      </c>
      <c r="Q401" s="4" t="s">
        <v>361</v>
      </c>
      <c r="R401" s="4" t="s">
        <v>362</v>
      </c>
      <c r="S401" s="4">
        <v>1</v>
      </c>
      <c r="T401" s="4" t="s">
        <v>363</v>
      </c>
      <c r="U401" s="4" t="s">
        <v>397</v>
      </c>
      <c r="V401" s="4" t="s">
        <v>400</v>
      </c>
      <c r="W401" s="4" t="s">
        <v>42</v>
      </c>
      <c r="X401" s="4" t="s">
        <v>43</v>
      </c>
    </row>
    <row r="402" spans="1:24" x14ac:dyDescent="0.25">
      <c r="A402" s="3">
        <v>400</v>
      </c>
      <c r="B402" s="4" t="s">
        <v>87</v>
      </c>
      <c r="C402" s="4" t="s">
        <v>26</v>
      </c>
      <c r="D402" s="4" t="s">
        <v>27</v>
      </c>
      <c r="E402" s="4" t="s">
        <v>28</v>
      </c>
      <c r="F402" s="4">
        <v>2016</v>
      </c>
      <c r="G402" s="4">
        <v>119</v>
      </c>
      <c r="H402" s="4" t="s">
        <v>1285</v>
      </c>
      <c r="I402" s="4">
        <v>5</v>
      </c>
      <c r="J402" s="4" t="s">
        <v>30</v>
      </c>
      <c r="K402" s="4" t="s">
        <v>67</v>
      </c>
      <c r="L402" s="4" t="s">
        <v>1286</v>
      </c>
      <c r="M402" s="4" t="s">
        <v>1287</v>
      </c>
      <c r="N402" s="4" t="s">
        <v>1288</v>
      </c>
      <c r="O402" s="4" t="s">
        <v>1293</v>
      </c>
      <c r="P402" s="4" t="s">
        <v>1294</v>
      </c>
      <c r="Q402" s="4" t="s">
        <v>367</v>
      </c>
      <c r="R402" s="4" t="s">
        <v>368</v>
      </c>
      <c r="S402" s="4">
        <v>1</v>
      </c>
      <c r="T402" s="4" t="s">
        <v>363</v>
      </c>
      <c r="U402" s="4" t="s">
        <v>402</v>
      </c>
      <c r="V402" s="4" t="s">
        <v>403</v>
      </c>
      <c r="W402" s="4" t="s">
        <v>42</v>
      </c>
      <c r="X402" s="4" t="s">
        <v>43</v>
      </c>
    </row>
    <row r="403" spans="1:24" x14ac:dyDescent="0.25">
      <c r="A403" s="3">
        <v>401</v>
      </c>
      <c r="B403" s="4" t="s">
        <v>87</v>
      </c>
      <c r="C403" s="4" t="s">
        <v>26</v>
      </c>
      <c r="D403" s="4" t="s">
        <v>27</v>
      </c>
      <c r="E403" s="4" t="s">
        <v>28</v>
      </c>
      <c r="F403" s="4">
        <v>2016</v>
      </c>
      <c r="G403" s="4">
        <v>119</v>
      </c>
      <c r="H403" s="4" t="s">
        <v>1285</v>
      </c>
      <c r="I403" s="4">
        <v>6</v>
      </c>
      <c r="J403" s="4" t="s">
        <v>30</v>
      </c>
      <c r="K403" s="4" t="s">
        <v>67</v>
      </c>
      <c r="L403" s="4" t="s">
        <v>1286</v>
      </c>
      <c r="M403" s="4" t="s">
        <v>1287</v>
      </c>
      <c r="N403" s="4" t="s">
        <v>1288</v>
      </c>
      <c r="O403" s="4" t="s">
        <v>1295</v>
      </c>
      <c r="P403" s="4" t="s">
        <v>1296</v>
      </c>
      <c r="Q403" s="4" t="s">
        <v>371</v>
      </c>
      <c r="R403" s="4" t="s">
        <v>1297</v>
      </c>
      <c r="S403" s="4">
        <v>1</v>
      </c>
      <c r="T403" s="4" t="s">
        <v>363</v>
      </c>
      <c r="U403" s="4" t="s">
        <v>406</v>
      </c>
      <c r="V403" s="4" t="s">
        <v>332</v>
      </c>
      <c r="W403" s="4" t="s">
        <v>42</v>
      </c>
      <c r="X403" s="4" t="s">
        <v>333</v>
      </c>
    </row>
    <row r="404" spans="1:24" x14ac:dyDescent="0.25">
      <c r="A404" s="3">
        <v>402</v>
      </c>
      <c r="B404" s="4" t="s">
        <v>87</v>
      </c>
      <c r="C404" s="4" t="s">
        <v>26</v>
      </c>
      <c r="D404" s="4" t="s">
        <v>27</v>
      </c>
      <c r="E404" s="4" t="s">
        <v>28</v>
      </c>
      <c r="F404" s="4">
        <v>2016</v>
      </c>
      <c r="G404" s="4">
        <v>119</v>
      </c>
      <c r="H404" s="4" t="s">
        <v>1285</v>
      </c>
      <c r="I404" s="4">
        <v>7</v>
      </c>
      <c r="J404" s="4" t="s">
        <v>30</v>
      </c>
      <c r="K404" s="4" t="s">
        <v>67</v>
      </c>
      <c r="L404" s="4" t="s">
        <v>1286</v>
      </c>
      <c r="M404" s="4" t="s">
        <v>1287</v>
      </c>
      <c r="N404" s="4" t="s">
        <v>1288</v>
      </c>
      <c r="O404" s="4" t="s">
        <v>1298</v>
      </c>
      <c r="P404" s="4" t="s">
        <v>1299</v>
      </c>
      <c r="Q404" s="4" t="s">
        <v>1300</v>
      </c>
      <c r="R404" s="4" t="s">
        <v>1301</v>
      </c>
      <c r="S404" s="4">
        <v>1</v>
      </c>
      <c r="T404" s="4" t="s">
        <v>481</v>
      </c>
      <c r="U404" s="4" t="s">
        <v>376</v>
      </c>
      <c r="V404" s="4" t="s">
        <v>332</v>
      </c>
      <c r="W404" s="4" t="s">
        <v>42</v>
      </c>
      <c r="X404" s="4" t="s">
        <v>333</v>
      </c>
    </row>
    <row r="405" spans="1:24" x14ac:dyDescent="0.25">
      <c r="A405" s="3">
        <v>403</v>
      </c>
      <c r="B405" s="4" t="s">
        <v>87</v>
      </c>
      <c r="C405" s="4" t="s">
        <v>26</v>
      </c>
      <c r="D405" s="4" t="s">
        <v>27</v>
      </c>
      <c r="E405" s="4" t="s">
        <v>28</v>
      </c>
      <c r="F405" s="4">
        <v>2016</v>
      </c>
      <c r="G405" s="4">
        <v>119</v>
      </c>
      <c r="H405" s="4" t="s">
        <v>1285</v>
      </c>
      <c r="I405" s="4">
        <v>8</v>
      </c>
      <c r="J405" s="4" t="s">
        <v>30</v>
      </c>
      <c r="K405" s="4" t="s">
        <v>67</v>
      </c>
      <c r="L405" s="4" t="s">
        <v>1286</v>
      </c>
      <c r="M405" s="4" t="s">
        <v>1287</v>
      </c>
      <c r="N405" s="4" t="s">
        <v>1288</v>
      </c>
      <c r="O405" s="4" t="s">
        <v>1302</v>
      </c>
      <c r="P405" s="4" t="s">
        <v>1303</v>
      </c>
      <c r="Q405" s="4" t="s">
        <v>1304</v>
      </c>
      <c r="R405" s="4" t="s">
        <v>1305</v>
      </c>
      <c r="S405" s="4">
        <v>1</v>
      </c>
      <c r="T405" s="4" t="s">
        <v>1306</v>
      </c>
      <c r="U405" s="4" t="s">
        <v>376</v>
      </c>
      <c r="V405" s="4" t="s">
        <v>332</v>
      </c>
      <c r="W405" s="4" t="s">
        <v>42</v>
      </c>
      <c r="X405" s="4" t="s">
        <v>333</v>
      </c>
    </row>
    <row r="406" spans="1:24" x14ac:dyDescent="0.25">
      <c r="A406" s="3">
        <v>404</v>
      </c>
      <c r="B406" s="4" t="s">
        <v>87</v>
      </c>
      <c r="C406" s="4" t="s">
        <v>26</v>
      </c>
      <c r="D406" s="4" t="s">
        <v>27</v>
      </c>
      <c r="E406" s="4" t="s">
        <v>28</v>
      </c>
      <c r="F406" s="4">
        <v>2016</v>
      </c>
      <c r="G406" s="4">
        <v>119</v>
      </c>
      <c r="H406" s="4" t="s">
        <v>1307</v>
      </c>
      <c r="I406" s="4">
        <v>1</v>
      </c>
      <c r="J406" s="4" t="s">
        <v>30</v>
      </c>
      <c r="K406" s="4" t="s">
        <v>67</v>
      </c>
      <c r="L406" s="4" t="s">
        <v>1286</v>
      </c>
      <c r="M406" s="4" t="s">
        <v>1287</v>
      </c>
      <c r="N406" s="4" t="s">
        <v>1308</v>
      </c>
      <c r="O406" s="4" t="s">
        <v>1309</v>
      </c>
      <c r="P406" s="4" t="s">
        <v>1310</v>
      </c>
      <c r="Q406" s="4" t="s">
        <v>1311</v>
      </c>
      <c r="R406" s="4" t="s">
        <v>1312</v>
      </c>
      <c r="S406" s="4">
        <v>1</v>
      </c>
      <c r="T406" s="4" t="s">
        <v>1313</v>
      </c>
      <c r="U406" s="4" t="s">
        <v>1314</v>
      </c>
      <c r="V406" s="4" t="s">
        <v>1315</v>
      </c>
      <c r="W406" s="4" t="s">
        <v>42</v>
      </c>
      <c r="X406" s="4" t="s">
        <v>43</v>
      </c>
    </row>
    <row r="407" spans="1:24" x14ac:dyDescent="0.25">
      <c r="A407" s="3">
        <v>405</v>
      </c>
      <c r="B407" s="4" t="s">
        <v>87</v>
      </c>
      <c r="C407" s="4" t="s">
        <v>26</v>
      </c>
      <c r="D407" s="4" t="s">
        <v>27</v>
      </c>
      <c r="E407" s="4" t="s">
        <v>28</v>
      </c>
      <c r="F407" s="4">
        <v>2016</v>
      </c>
      <c r="G407" s="4">
        <v>119</v>
      </c>
      <c r="H407" s="4" t="s">
        <v>1307</v>
      </c>
      <c r="I407" s="4">
        <v>2</v>
      </c>
      <c r="J407" s="4" t="s">
        <v>30</v>
      </c>
      <c r="K407" s="4" t="s">
        <v>67</v>
      </c>
      <c r="L407" s="4" t="s">
        <v>1286</v>
      </c>
      <c r="M407" s="4" t="s">
        <v>1287</v>
      </c>
      <c r="N407" s="4" t="s">
        <v>1308</v>
      </c>
      <c r="O407" s="4" t="s">
        <v>1309</v>
      </c>
      <c r="P407" s="4" t="s">
        <v>1316</v>
      </c>
      <c r="Q407" s="4" t="s">
        <v>1317</v>
      </c>
      <c r="R407" s="4" t="s">
        <v>1318</v>
      </c>
      <c r="S407" s="4">
        <v>1</v>
      </c>
      <c r="T407" s="4" t="s">
        <v>481</v>
      </c>
      <c r="U407" s="4" t="s">
        <v>1314</v>
      </c>
      <c r="V407" s="4" t="s">
        <v>1315</v>
      </c>
      <c r="W407" s="4" t="s">
        <v>42</v>
      </c>
      <c r="X407" s="4" t="s">
        <v>43</v>
      </c>
    </row>
    <row r="408" spans="1:24" x14ac:dyDescent="0.25">
      <c r="A408" s="3">
        <v>406</v>
      </c>
      <c r="B408" s="4" t="s">
        <v>87</v>
      </c>
      <c r="C408" s="4" t="s">
        <v>26</v>
      </c>
      <c r="D408" s="4" t="s">
        <v>27</v>
      </c>
      <c r="E408" s="4" t="s">
        <v>28</v>
      </c>
      <c r="F408" s="4">
        <v>2016</v>
      </c>
      <c r="G408" s="4">
        <v>119</v>
      </c>
      <c r="H408" s="4" t="s">
        <v>1319</v>
      </c>
      <c r="I408" s="4">
        <v>1</v>
      </c>
      <c r="J408" s="4" t="s">
        <v>30</v>
      </c>
      <c r="K408" s="4" t="s">
        <v>67</v>
      </c>
      <c r="L408" s="4" t="s">
        <v>1286</v>
      </c>
      <c r="M408" s="4" t="s">
        <v>1287</v>
      </c>
      <c r="N408" s="4" t="s">
        <v>1320</v>
      </c>
      <c r="O408" s="4" t="s">
        <v>1321</v>
      </c>
      <c r="P408" s="4" t="s">
        <v>1322</v>
      </c>
      <c r="Q408" s="4" t="s">
        <v>1323</v>
      </c>
      <c r="R408" s="4" t="s">
        <v>388</v>
      </c>
      <c r="S408" s="4">
        <v>1</v>
      </c>
      <c r="T408" s="4" t="s">
        <v>363</v>
      </c>
      <c r="U408" s="4" t="s">
        <v>376</v>
      </c>
      <c r="V408" s="4" t="s">
        <v>389</v>
      </c>
      <c r="W408" s="4" t="s">
        <v>42</v>
      </c>
      <c r="X408" s="4" t="s">
        <v>442</v>
      </c>
    </row>
    <row r="409" spans="1:24" x14ac:dyDescent="0.25">
      <c r="A409" s="3">
        <v>407</v>
      </c>
      <c r="B409" s="4" t="s">
        <v>87</v>
      </c>
      <c r="C409" s="4" t="s">
        <v>26</v>
      </c>
      <c r="D409" s="4" t="s">
        <v>27</v>
      </c>
      <c r="E409" s="4" t="s">
        <v>28</v>
      </c>
      <c r="F409" s="4">
        <v>2016</v>
      </c>
      <c r="G409" s="4">
        <v>119</v>
      </c>
      <c r="H409" s="4" t="s">
        <v>1319</v>
      </c>
      <c r="I409" s="4">
        <v>2</v>
      </c>
      <c r="J409" s="4" t="s">
        <v>30</v>
      </c>
      <c r="K409" s="4" t="s">
        <v>67</v>
      </c>
      <c r="L409" s="4" t="s">
        <v>1286</v>
      </c>
      <c r="M409" s="4" t="s">
        <v>1287</v>
      </c>
      <c r="N409" s="4" t="s">
        <v>1320</v>
      </c>
      <c r="O409" s="4" t="s">
        <v>1321</v>
      </c>
      <c r="P409" s="4" t="s">
        <v>1324</v>
      </c>
      <c r="Q409" s="4" t="s">
        <v>768</v>
      </c>
      <c r="R409" s="4" t="s">
        <v>392</v>
      </c>
      <c r="S409" s="4">
        <v>1</v>
      </c>
      <c r="T409" s="4" t="s">
        <v>74</v>
      </c>
      <c r="U409" s="4" t="s">
        <v>393</v>
      </c>
      <c r="V409" s="4" t="s">
        <v>373</v>
      </c>
      <c r="W409" s="4" t="s">
        <v>42</v>
      </c>
      <c r="X409" s="4" t="s">
        <v>442</v>
      </c>
    </row>
    <row r="410" spans="1:24" x14ac:dyDescent="0.25">
      <c r="A410" s="3">
        <v>408</v>
      </c>
      <c r="B410" s="4" t="s">
        <v>87</v>
      </c>
      <c r="C410" s="4" t="s">
        <v>26</v>
      </c>
      <c r="D410" s="4" t="s">
        <v>27</v>
      </c>
      <c r="E410" s="4" t="s">
        <v>28</v>
      </c>
      <c r="F410" s="4">
        <v>2016</v>
      </c>
      <c r="G410" s="4">
        <v>119</v>
      </c>
      <c r="H410" s="4" t="s">
        <v>1319</v>
      </c>
      <c r="I410" s="4">
        <v>3</v>
      </c>
      <c r="J410" s="4" t="s">
        <v>30</v>
      </c>
      <c r="K410" s="4" t="s">
        <v>67</v>
      </c>
      <c r="L410" s="4" t="s">
        <v>1286</v>
      </c>
      <c r="M410" s="4" t="s">
        <v>1287</v>
      </c>
      <c r="N410" s="4" t="s">
        <v>1320</v>
      </c>
      <c r="O410" s="4" t="s">
        <v>1321</v>
      </c>
      <c r="P410" s="4" t="s">
        <v>394</v>
      </c>
      <c r="Q410" s="4" t="s">
        <v>781</v>
      </c>
      <c r="R410" s="4" t="s">
        <v>396</v>
      </c>
      <c r="S410" s="4">
        <v>1</v>
      </c>
      <c r="T410" s="4" t="s">
        <v>363</v>
      </c>
      <c r="U410" s="4" t="s">
        <v>397</v>
      </c>
      <c r="V410" s="4" t="s">
        <v>398</v>
      </c>
      <c r="W410" s="4" t="s">
        <v>42</v>
      </c>
      <c r="X410" s="4" t="s">
        <v>442</v>
      </c>
    </row>
    <row r="411" spans="1:24" x14ac:dyDescent="0.25">
      <c r="A411" s="3">
        <v>409</v>
      </c>
      <c r="B411" s="4" t="s">
        <v>87</v>
      </c>
      <c r="C411" s="4" t="s">
        <v>26</v>
      </c>
      <c r="D411" s="4" t="s">
        <v>27</v>
      </c>
      <c r="E411" s="4" t="s">
        <v>28</v>
      </c>
      <c r="F411" s="4">
        <v>2016</v>
      </c>
      <c r="G411" s="4">
        <v>119</v>
      </c>
      <c r="H411" s="4" t="s">
        <v>1319</v>
      </c>
      <c r="I411" s="4">
        <v>4</v>
      </c>
      <c r="J411" s="4" t="s">
        <v>30</v>
      </c>
      <c r="K411" s="4" t="s">
        <v>67</v>
      </c>
      <c r="L411" s="4" t="s">
        <v>1286</v>
      </c>
      <c r="M411" s="4" t="s">
        <v>1287</v>
      </c>
      <c r="N411" s="4" t="s">
        <v>1320</v>
      </c>
      <c r="O411" s="4" t="s">
        <v>1325</v>
      </c>
      <c r="P411" s="4" t="s">
        <v>1326</v>
      </c>
      <c r="Q411" s="4" t="s">
        <v>1327</v>
      </c>
      <c r="R411" s="4" t="s">
        <v>1328</v>
      </c>
      <c r="S411" s="4">
        <v>1</v>
      </c>
      <c r="T411" s="4" t="s">
        <v>363</v>
      </c>
      <c r="U411" s="4" t="s">
        <v>397</v>
      </c>
      <c r="V411" s="4" t="s">
        <v>398</v>
      </c>
      <c r="W411" s="4" t="s">
        <v>42</v>
      </c>
      <c r="X411" s="4" t="s">
        <v>442</v>
      </c>
    </row>
    <row r="412" spans="1:24" x14ac:dyDescent="0.25">
      <c r="A412" s="3">
        <v>410</v>
      </c>
      <c r="B412" s="4" t="s">
        <v>87</v>
      </c>
      <c r="C412" s="4" t="s">
        <v>26</v>
      </c>
      <c r="D412" s="4" t="s">
        <v>27</v>
      </c>
      <c r="E412" s="4" t="s">
        <v>28</v>
      </c>
      <c r="F412" s="4">
        <v>2016</v>
      </c>
      <c r="G412" s="4">
        <v>119</v>
      </c>
      <c r="H412" s="4" t="s">
        <v>1329</v>
      </c>
      <c r="I412" s="4">
        <v>1</v>
      </c>
      <c r="J412" s="4" t="s">
        <v>30</v>
      </c>
      <c r="K412" s="4" t="s">
        <v>67</v>
      </c>
      <c r="L412" s="4" t="s">
        <v>1286</v>
      </c>
      <c r="M412" s="4" t="s">
        <v>1287</v>
      </c>
      <c r="N412" s="4" t="s">
        <v>1330</v>
      </c>
      <c r="O412" s="4" t="s">
        <v>765</v>
      </c>
      <c r="P412" s="4" t="s">
        <v>766</v>
      </c>
      <c r="Q412" s="4" t="s">
        <v>1331</v>
      </c>
      <c r="R412" s="4" t="s">
        <v>388</v>
      </c>
      <c r="S412" s="4">
        <v>1</v>
      </c>
      <c r="T412" s="4" t="s">
        <v>363</v>
      </c>
      <c r="U412" s="4" t="s">
        <v>376</v>
      </c>
      <c r="V412" s="4" t="s">
        <v>389</v>
      </c>
      <c r="W412" s="4" t="s">
        <v>42</v>
      </c>
      <c r="X412" s="4" t="s">
        <v>442</v>
      </c>
    </row>
    <row r="413" spans="1:24" x14ac:dyDescent="0.25">
      <c r="A413" s="3">
        <v>411</v>
      </c>
      <c r="B413" s="4" t="s">
        <v>87</v>
      </c>
      <c r="C413" s="4" t="s">
        <v>26</v>
      </c>
      <c r="D413" s="4" t="s">
        <v>27</v>
      </c>
      <c r="E413" s="4" t="s">
        <v>28</v>
      </c>
      <c r="F413" s="4">
        <v>2016</v>
      </c>
      <c r="G413" s="4">
        <v>119</v>
      </c>
      <c r="H413" s="4" t="s">
        <v>1329</v>
      </c>
      <c r="I413" s="4">
        <v>2</v>
      </c>
      <c r="J413" s="4" t="s">
        <v>30</v>
      </c>
      <c r="K413" s="4" t="s">
        <v>67</v>
      </c>
      <c r="L413" s="4" t="s">
        <v>1286</v>
      </c>
      <c r="M413" s="4" t="s">
        <v>1287</v>
      </c>
      <c r="N413" s="4" t="s">
        <v>1330</v>
      </c>
      <c r="O413" s="4" t="s">
        <v>765</v>
      </c>
      <c r="P413" s="4" t="s">
        <v>767</v>
      </c>
      <c r="Q413" s="4" t="s">
        <v>1290</v>
      </c>
      <c r="R413" s="4" t="s">
        <v>392</v>
      </c>
      <c r="S413" s="4">
        <v>1</v>
      </c>
      <c r="T413" s="4" t="s">
        <v>74</v>
      </c>
      <c r="U413" s="4" t="s">
        <v>393</v>
      </c>
      <c r="V413" s="4" t="s">
        <v>373</v>
      </c>
      <c r="W413" s="4" t="s">
        <v>42</v>
      </c>
      <c r="X413" s="4" t="s">
        <v>442</v>
      </c>
    </row>
    <row r="414" spans="1:24" x14ac:dyDescent="0.25">
      <c r="A414" s="3">
        <v>412</v>
      </c>
      <c r="B414" s="4" t="s">
        <v>87</v>
      </c>
      <c r="C414" s="4" t="s">
        <v>26</v>
      </c>
      <c r="D414" s="4" t="s">
        <v>27</v>
      </c>
      <c r="E414" s="4" t="s">
        <v>28</v>
      </c>
      <c r="F414" s="4">
        <v>2016</v>
      </c>
      <c r="G414" s="4">
        <v>119</v>
      </c>
      <c r="H414" s="4" t="s">
        <v>1329</v>
      </c>
      <c r="I414" s="4">
        <v>3</v>
      </c>
      <c r="J414" s="4" t="s">
        <v>30</v>
      </c>
      <c r="K414" s="4" t="s">
        <v>67</v>
      </c>
      <c r="L414" s="4" t="s">
        <v>1286</v>
      </c>
      <c r="M414" s="4" t="s">
        <v>1287</v>
      </c>
      <c r="N414" s="4" t="s">
        <v>1330</v>
      </c>
      <c r="O414" s="4" t="s">
        <v>765</v>
      </c>
      <c r="P414" s="4" t="s">
        <v>394</v>
      </c>
      <c r="Q414" s="4" t="s">
        <v>781</v>
      </c>
      <c r="R414" s="4" t="s">
        <v>396</v>
      </c>
      <c r="S414" s="4">
        <v>1</v>
      </c>
      <c r="T414" s="4" t="s">
        <v>363</v>
      </c>
      <c r="U414" s="4" t="s">
        <v>397</v>
      </c>
      <c r="V414" s="4" t="s">
        <v>398</v>
      </c>
      <c r="W414" s="4" t="s">
        <v>42</v>
      </c>
      <c r="X414" s="4" t="s">
        <v>442</v>
      </c>
    </row>
    <row r="415" spans="1:24" x14ac:dyDescent="0.25">
      <c r="A415" s="3">
        <v>413</v>
      </c>
      <c r="B415" s="4" t="s">
        <v>87</v>
      </c>
      <c r="C415" s="4" t="s">
        <v>26</v>
      </c>
      <c r="D415" s="4" t="s">
        <v>27</v>
      </c>
      <c r="E415" s="4" t="s">
        <v>28</v>
      </c>
      <c r="F415" s="4">
        <v>2016</v>
      </c>
      <c r="G415" s="4">
        <v>119</v>
      </c>
      <c r="H415" s="4" t="s">
        <v>1329</v>
      </c>
      <c r="I415" s="4">
        <v>4</v>
      </c>
      <c r="J415" s="4" t="s">
        <v>30</v>
      </c>
      <c r="K415" s="4" t="s">
        <v>67</v>
      </c>
      <c r="L415" s="4" t="s">
        <v>1286</v>
      </c>
      <c r="M415" s="4" t="s">
        <v>1287</v>
      </c>
      <c r="N415" s="4" t="s">
        <v>1330</v>
      </c>
      <c r="O415" s="4" t="s">
        <v>770</v>
      </c>
      <c r="P415" s="4" t="s">
        <v>771</v>
      </c>
      <c r="Q415" s="4" t="s">
        <v>782</v>
      </c>
      <c r="R415" s="4" t="s">
        <v>773</v>
      </c>
      <c r="S415" s="4">
        <v>1</v>
      </c>
      <c r="T415" s="4" t="s">
        <v>363</v>
      </c>
      <c r="U415" s="4" t="s">
        <v>376</v>
      </c>
      <c r="V415" s="4" t="s">
        <v>774</v>
      </c>
      <c r="W415" s="4" t="s">
        <v>42</v>
      </c>
      <c r="X415" s="4" t="s">
        <v>442</v>
      </c>
    </row>
    <row r="416" spans="1:24" x14ac:dyDescent="0.25">
      <c r="A416" s="3">
        <v>414</v>
      </c>
      <c r="B416" s="4" t="s">
        <v>87</v>
      </c>
      <c r="C416" s="4" t="s">
        <v>26</v>
      </c>
      <c r="D416" s="4" t="s">
        <v>27</v>
      </c>
      <c r="E416" s="4" t="s">
        <v>28</v>
      </c>
      <c r="F416" s="4">
        <v>2016</v>
      </c>
      <c r="G416" s="4">
        <v>119</v>
      </c>
      <c r="H416" s="4" t="s">
        <v>1329</v>
      </c>
      <c r="I416" s="4">
        <v>5</v>
      </c>
      <c r="J416" s="4" t="s">
        <v>30</v>
      </c>
      <c r="K416" s="4" t="s">
        <v>67</v>
      </c>
      <c r="L416" s="4" t="s">
        <v>1286</v>
      </c>
      <c r="M416" s="4" t="s">
        <v>1287</v>
      </c>
      <c r="N416" s="4" t="s">
        <v>1330</v>
      </c>
      <c r="O416" s="4" t="s">
        <v>775</v>
      </c>
      <c r="P416" s="4" t="s">
        <v>776</v>
      </c>
      <c r="Q416" s="4" t="s">
        <v>777</v>
      </c>
      <c r="R416" s="4" t="s">
        <v>778</v>
      </c>
      <c r="S416" s="4">
        <v>6</v>
      </c>
      <c r="T416" s="4" t="s">
        <v>363</v>
      </c>
      <c r="U416" s="4" t="s">
        <v>376</v>
      </c>
      <c r="V416" s="4" t="s">
        <v>365</v>
      </c>
      <c r="W416" s="4" t="s">
        <v>42</v>
      </c>
      <c r="X416" s="4" t="s">
        <v>442</v>
      </c>
    </row>
    <row r="417" spans="1:24" x14ac:dyDescent="0.25">
      <c r="A417" s="3">
        <v>415</v>
      </c>
      <c r="B417" s="4" t="s">
        <v>25</v>
      </c>
      <c r="C417" s="4" t="s">
        <v>26</v>
      </c>
      <c r="D417" s="4" t="s">
        <v>27</v>
      </c>
      <c r="E417" s="4" t="s">
        <v>28</v>
      </c>
      <c r="F417" s="4">
        <v>2014</v>
      </c>
      <c r="G417" s="4">
        <v>822</v>
      </c>
      <c r="H417" s="4" t="s">
        <v>1332</v>
      </c>
      <c r="I417" s="4">
        <v>1</v>
      </c>
      <c r="J417" s="4" t="s">
        <v>30</v>
      </c>
      <c r="K417" s="4" t="s">
        <v>67</v>
      </c>
      <c r="L417" s="4" t="s">
        <v>32</v>
      </c>
      <c r="M417" s="4" t="s">
        <v>33</v>
      </c>
      <c r="N417" s="4" t="s">
        <v>1333</v>
      </c>
      <c r="O417" s="4" t="s">
        <v>1334</v>
      </c>
      <c r="P417" s="4" t="s">
        <v>1335</v>
      </c>
      <c r="Q417" s="4" t="s">
        <v>1336</v>
      </c>
      <c r="R417" s="4" t="s">
        <v>1337</v>
      </c>
      <c r="S417" s="4">
        <v>0.8</v>
      </c>
      <c r="T417" s="4" t="s">
        <v>1338</v>
      </c>
      <c r="U417" s="4" t="s">
        <v>208</v>
      </c>
      <c r="V417" s="4" t="s">
        <v>1339</v>
      </c>
      <c r="W417" s="4" t="s">
        <v>42</v>
      </c>
      <c r="X417" s="4" t="s">
        <v>43</v>
      </c>
    </row>
    <row r="418" spans="1:24" x14ac:dyDescent="0.25">
      <c r="A418" s="3">
        <v>416</v>
      </c>
      <c r="B418" s="4" t="s">
        <v>25</v>
      </c>
      <c r="C418" s="4" t="s">
        <v>26</v>
      </c>
      <c r="D418" s="4" t="s">
        <v>27</v>
      </c>
      <c r="E418" s="4" t="s">
        <v>28</v>
      </c>
      <c r="F418" s="4">
        <v>2014</v>
      </c>
      <c r="G418" s="4">
        <v>822</v>
      </c>
      <c r="H418" s="4" t="s">
        <v>1332</v>
      </c>
      <c r="I418" s="4">
        <v>2</v>
      </c>
      <c r="J418" s="4" t="s">
        <v>30</v>
      </c>
      <c r="K418" s="4" t="s">
        <v>67</v>
      </c>
      <c r="L418" s="4" t="s">
        <v>32</v>
      </c>
      <c r="M418" s="4" t="s">
        <v>33</v>
      </c>
      <c r="N418" s="4" t="s">
        <v>1333</v>
      </c>
      <c r="O418" s="4" t="s">
        <v>1334</v>
      </c>
      <c r="P418" s="4" t="s">
        <v>1340</v>
      </c>
      <c r="Q418" s="4" t="s">
        <v>1341</v>
      </c>
      <c r="R418" s="4" t="s">
        <v>1342</v>
      </c>
      <c r="S418" s="4">
        <v>1</v>
      </c>
      <c r="T418" s="4" t="s">
        <v>126</v>
      </c>
      <c r="U418" s="4" t="s">
        <v>1343</v>
      </c>
      <c r="V418" s="4" t="s">
        <v>1344</v>
      </c>
      <c r="W418" s="4" t="s">
        <v>42</v>
      </c>
      <c r="X418" s="4" t="s">
        <v>43</v>
      </c>
    </row>
    <row r="419" spans="1:24" x14ac:dyDescent="0.25">
      <c r="A419" s="3">
        <v>417</v>
      </c>
      <c r="B419" s="4" t="s">
        <v>25</v>
      </c>
      <c r="C419" s="4" t="s">
        <v>26</v>
      </c>
      <c r="D419" s="4" t="s">
        <v>27</v>
      </c>
      <c r="E419" s="4" t="s">
        <v>28</v>
      </c>
      <c r="F419" s="4">
        <v>2014</v>
      </c>
      <c r="G419" s="4">
        <v>822</v>
      </c>
      <c r="H419" s="4" t="s">
        <v>1332</v>
      </c>
      <c r="I419" s="4">
        <v>3</v>
      </c>
      <c r="J419" s="4" t="s">
        <v>30</v>
      </c>
      <c r="K419" s="4" t="s">
        <v>67</v>
      </c>
      <c r="L419" s="4" t="s">
        <v>32</v>
      </c>
      <c r="M419" s="4" t="s">
        <v>33</v>
      </c>
      <c r="N419" s="4" t="s">
        <v>1333</v>
      </c>
      <c r="O419" s="4" t="s">
        <v>1334</v>
      </c>
      <c r="P419" s="4" t="s">
        <v>1345</v>
      </c>
      <c r="Q419" s="4" t="s">
        <v>1346</v>
      </c>
      <c r="R419" s="4" t="s">
        <v>1267</v>
      </c>
      <c r="S419" s="4">
        <v>1</v>
      </c>
      <c r="T419" s="4" t="s">
        <v>126</v>
      </c>
      <c r="U419" s="4" t="s">
        <v>1343</v>
      </c>
      <c r="V419" s="4" t="s">
        <v>1344</v>
      </c>
      <c r="W419" s="4" t="s">
        <v>42</v>
      </c>
      <c r="X419" s="4" t="s">
        <v>43</v>
      </c>
    </row>
    <row r="420" spans="1:24" x14ac:dyDescent="0.25">
      <c r="A420" s="3">
        <v>418</v>
      </c>
      <c r="B420" s="4" t="s">
        <v>25</v>
      </c>
      <c r="C420" s="4" t="s">
        <v>26</v>
      </c>
      <c r="D420" s="4" t="s">
        <v>27</v>
      </c>
      <c r="E420" s="4" t="s">
        <v>28</v>
      </c>
      <c r="F420" s="4">
        <v>2014</v>
      </c>
      <c r="G420" s="4">
        <v>822</v>
      </c>
      <c r="H420" s="4" t="s">
        <v>1332</v>
      </c>
      <c r="I420" s="4">
        <v>4</v>
      </c>
      <c r="J420" s="4" t="s">
        <v>30</v>
      </c>
      <c r="K420" s="4" t="s">
        <v>67</v>
      </c>
      <c r="L420" s="4" t="s">
        <v>32</v>
      </c>
      <c r="M420" s="4" t="s">
        <v>33</v>
      </c>
      <c r="N420" s="4" t="s">
        <v>1333</v>
      </c>
      <c r="O420" s="4" t="s">
        <v>1334</v>
      </c>
      <c r="P420" s="4" t="s">
        <v>1347</v>
      </c>
      <c r="Q420" s="4" t="s">
        <v>1348</v>
      </c>
      <c r="R420" s="4" t="s">
        <v>1349</v>
      </c>
      <c r="S420" s="4">
        <v>1</v>
      </c>
      <c r="T420" s="4" t="s">
        <v>126</v>
      </c>
      <c r="U420" s="4" t="s">
        <v>1343</v>
      </c>
      <c r="V420" s="4" t="s">
        <v>1344</v>
      </c>
      <c r="W420" s="4" t="s">
        <v>42</v>
      </c>
      <c r="X420" s="4" t="s">
        <v>43</v>
      </c>
    </row>
    <row r="421" spans="1:24" x14ac:dyDescent="0.25">
      <c r="A421" s="3">
        <v>419</v>
      </c>
      <c r="B421" s="4" t="s">
        <v>25</v>
      </c>
      <c r="C421" s="4" t="s">
        <v>26</v>
      </c>
      <c r="D421" s="4" t="s">
        <v>27</v>
      </c>
      <c r="E421" s="4" t="s">
        <v>28</v>
      </c>
      <c r="F421" s="4">
        <v>2014</v>
      </c>
      <c r="G421" s="4">
        <v>822</v>
      </c>
      <c r="H421" s="4" t="s">
        <v>1332</v>
      </c>
      <c r="I421" s="4">
        <v>5</v>
      </c>
      <c r="J421" s="4" t="s">
        <v>30</v>
      </c>
      <c r="K421" s="4" t="s">
        <v>67</v>
      </c>
      <c r="L421" s="4" t="s">
        <v>32</v>
      </c>
      <c r="M421" s="4" t="s">
        <v>33</v>
      </c>
      <c r="N421" s="4" t="s">
        <v>1333</v>
      </c>
      <c r="O421" s="4" t="s">
        <v>1334</v>
      </c>
      <c r="P421" s="4" t="s">
        <v>1350</v>
      </c>
      <c r="Q421" s="4" t="s">
        <v>1351</v>
      </c>
      <c r="R421" s="4" t="s">
        <v>1352</v>
      </c>
      <c r="S421" s="4">
        <v>1</v>
      </c>
      <c r="T421" s="4" t="s">
        <v>126</v>
      </c>
      <c r="U421" s="4" t="s">
        <v>1343</v>
      </c>
      <c r="V421" s="4" t="s">
        <v>1339</v>
      </c>
      <c r="W421" s="4" t="s">
        <v>42</v>
      </c>
      <c r="X421" s="4" t="s">
        <v>43</v>
      </c>
    </row>
    <row r="422" spans="1:24" x14ac:dyDescent="0.25">
      <c r="A422" s="3">
        <v>420</v>
      </c>
      <c r="B422" s="4" t="s">
        <v>25</v>
      </c>
      <c r="C422" s="4" t="s">
        <v>26</v>
      </c>
      <c r="D422" s="4" t="s">
        <v>27</v>
      </c>
      <c r="E422" s="4" t="s">
        <v>28</v>
      </c>
      <c r="F422" s="4">
        <v>2015</v>
      </c>
      <c r="G422" s="4">
        <v>108</v>
      </c>
      <c r="H422" s="4" t="s">
        <v>1332</v>
      </c>
      <c r="I422" s="4">
        <v>1</v>
      </c>
      <c r="J422" s="4" t="s">
        <v>30</v>
      </c>
      <c r="K422" s="4" t="s">
        <v>67</v>
      </c>
      <c r="L422" s="4" t="s">
        <v>32</v>
      </c>
      <c r="M422" s="4" t="s">
        <v>68</v>
      </c>
      <c r="N422" s="4" t="s">
        <v>1353</v>
      </c>
      <c r="O422" s="4" t="s">
        <v>1354</v>
      </c>
      <c r="P422" s="4" t="s">
        <v>1355</v>
      </c>
      <c r="Q422" s="4" t="s">
        <v>1356</v>
      </c>
      <c r="R422" s="4" t="s">
        <v>1357</v>
      </c>
      <c r="S422" s="4">
        <v>1</v>
      </c>
      <c r="T422" s="4" t="s">
        <v>1358</v>
      </c>
      <c r="U422" s="4" t="s">
        <v>169</v>
      </c>
      <c r="V422" s="4" t="s">
        <v>1359</v>
      </c>
      <c r="W422" s="4" t="s">
        <v>42</v>
      </c>
      <c r="X422" s="4" t="s">
        <v>43</v>
      </c>
    </row>
    <row r="423" spans="1:24" x14ac:dyDescent="0.25">
      <c r="A423" s="3">
        <v>421</v>
      </c>
      <c r="B423" s="4" t="s">
        <v>25</v>
      </c>
      <c r="C423" s="4" t="s">
        <v>26</v>
      </c>
      <c r="D423" s="4" t="s">
        <v>27</v>
      </c>
      <c r="E423" s="4" t="s">
        <v>28</v>
      </c>
      <c r="F423" s="4">
        <v>2014</v>
      </c>
      <c r="G423" s="4">
        <v>820</v>
      </c>
      <c r="H423" s="4" t="s">
        <v>1360</v>
      </c>
      <c r="I423" s="4">
        <v>1</v>
      </c>
      <c r="J423" s="4" t="s">
        <v>30</v>
      </c>
      <c r="K423" s="4" t="s">
        <v>67</v>
      </c>
      <c r="L423" s="4" t="s">
        <v>32</v>
      </c>
      <c r="M423" s="4" t="s">
        <v>33</v>
      </c>
      <c r="N423" s="4" t="s">
        <v>1361</v>
      </c>
      <c r="O423" s="4" t="s">
        <v>1362</v>
      </c>
      <c r="P423" s="4" t="s">
        <v>1363</v>
      </c>
      <c r="Q423" s="4" t="s">
        <v>1364</v>
      </c>
      <c r="R423" s="4" t="s">
        <v>1365</v>
      </c>
      <c r="S423" s="4">
        <v>1</v>
      </c>
      <c r="T423" s="4" t="s">
        <v>979</v>
      </c>
      <c r="U423" s="4" t="s">
        <v>1366</v>
      </c>
      <c r="V423" s="4" t="s">
        <v>1367</v>
      </c>
      <c r="W423" s="4" t="s">
        <v>42</v>
      </c>
      <c r="X423" s="4" t="s">
        <v>53</v>
      </c>
    </row>
    <row r="424" spans="1:24" x14ac:dyDescent="0.25">
      <c r="A424" s="3">
        <v>422</v>
      </c>
      <c r="B424" s="4" t="s">
        <v>25</v>
      </c>
      <c r="C424" s="4" t="s">
        <v>26</v>
      </c>
      <c r="D424" s="4" t="s">
        <v>27</v>
      </c>
      <c r="E424" s="4" t="s">
        <v>28</v>
      </c>
      <c r="F424" s="4">
        <v>2014</v>
      </c>
      <c r="G424" s="4">
        <v>840</v>
      </c>
      <c r="H424" s="4" t="s">
        <v>1368</v>
      </c>
      <c r="I424" s="4">
        <v>1</v>
      </c>
      <c r="J424" s="4" t="s">
        <v>30</v>
      </c>
      <c r="K424" s="4" t="s">
        <v>67</v>
      </c>
      <c r="L424" s="4" t="s">
        <v>32</v>
      </c>
      <c r="M424" s="4" t="s">
        <v>33</v>
      </c>
      <c r="N424" s="4" t="s">
        <v>1369</v>
      </c>
      <c r="O424" s="4" t="s">
        <v>1370</v>
      </c>
      <c r="P424" s="4" t="s">
        <v>1371</v>
      </c>
      <c r="Q424" s="4" t="s">
        <v>264</v>
      </c>
      <c r="R424" s="4" t="s">
        <v>1372</v>
      </c>
      <c r="S424" s="4">
        <v>1</v>
      </c>
      <c r="T424" s="4" t="s">
        <v>126</v>
      </c>
      <c r="U424" s="4" t="s">
        <v>1343</v>
      </c>
      <c r="V424" s="4" t="s">
        <v>1339</v>
      </c>
      <c r="W424" s="4" t="s">
        <v>42</v>
      </c>
      <c r="X424" s="4" t="s">
        <v>43</v>
      </c>
    </row>
    <row r="425" spans="1:24" x14ac:dyDescent="0.25">
      <c r="A425" s="3">
        <v>423</v>
      </c>
      <c r="B425" s="4" t="s">
        <v>25</v>
      </c>
      <c r="C425" s="4" t="s">
        <v>26</v>
      </c>
      <c r="D425" s="4" t="s">
        <v>27</v>
      </c>
      <c r="E425" s="4" t="s">
        <v>28</v>
      </c>
      <c r="F425" s="4">
        <v>2014</v>
      </c>
      <c r="G425" s="4">
        <v>840</v>
      </c>
      <c r="H425" s="4" t="s">
        <v>1368</v>
      </c>
      <c r="I425" s="4">
        <v>2</v>
      </c>
      <c r="J425" s="4" t="s">
        <v>30</v>
      </c>
      <c r="K425" s="4" t="s">
        <v>67</v>
      </c>
      <c r="L425" s="4" t="s">
        <v>32</v>
      </c>
      <c r="M425" s="4" t="s">
        <v>33</v>
      </c>
      <c r="N425" s="4" t="s">
        <v>1369</v>
      </c>
      <c r="O425" s="4" t="s">
        <v>1370</v>
      </c>
      <c r="P425" s="4" t="s">
        <v>1373</v>
      </c>
      <c r="Q425" s="4" t="s">
        <v>1346</v>
      </c>
      <c r="R425" s="4" t="s">
        <v>1267</v>
      </c>
      <c r="S425" s="4">
        <v>1</v>
      </c>
      <c r="T425" s="4" t="s">
        <v>126</v>
      </c>
      <c r="U425" s="4" t="s">
        <v>1343</v>
      </c>
      <c r="V425" s="4" t="s">
        <v>1339</v>
      </c>
      <c r="W425" s="4" t="s">
        <v>42</v>
      </c>
      <c r="X425" s="4" t="s">
        <v>43</v>
      </c>
    </row>
    <row r="426" spans="1:24" x14ac:dyDescent="0.25">
      <c r="A426" s="3">
        <v>424</v>
      </c>
      <c r="B426" s="4" t="s">
        <v>25</v>
      </c>
      <c r="C426" s="4" t="s">
        <v>26</v>
      </c>
      <c r="D426" s="4" t="s">
        <v>27</v>
      </c>
      <c r="E426" s="4" t="s">
        <v>28</v>
      </c>
      <c r="F426" s="4">
        <v>2014</v>
      </c>
      <c r="G426" s="4">
        <v>841</v>
      </c>
      <c r="H426" s="4" t="s">
        <v>1374</v>
      </c>
      <c r="I426" s="4">
        <v>1</v>
      </c>
      <c r="J426" s="4" t="s">
        <v>30</v>
      </c>
      <c r="K426" s="4" t="s">
        <v>67</v>
      </c>
      <c r="L426" s="4" t="s">
        <v>32</v>
      </c>
      <c r="M426" s="4" t="s">
        <v>33</v>
      </c>
      <c r="N426" s="4" t="s">
        <v>1375</v>
      </c>
      <c r="O426" s="4" t="s">
        <v>1370</v>
      </c>
      <c r="P426" s="4" t="s">
        <v>1371</v>
      </c>
      <c r="Q426" s="4" t="s">
        <v>264</v>
      </c>
      <c r="R426" s="4" t="s">
        <v>1372</v>
      </c>
      <c r="S426" s="4">
        <v>1</v>
      </c>
      <c r="T426" s="4" t="s">
        <v>126</v>
      </c>
      <c r="U426" s="4" t="s">
        <v>1343</v>
      </c>
      <c r="V426" s="4" t="s">
        <v>1339</v>
      </c>
      <c r="W426" s="4" t="s">
        <v>42</v>
      </c>
      <c r="X426" s="4" t="s">
        <v>43</v>
      </c>
    </row>
    <row r="427" spans="1:24" x14ac:dyDescent="0.25">
      <c r="A427" s="3">
        <v>425</v>
      </c>
      <c r="B427" s="4" t="s">
        <v>25</v>
      </c>
      <c r="C427" s="4" t="s">
        <v>26</v>
      </c>
      <c r="D427" s="4" t="s">
        <v>27</v>
      </c>
      <c r="E427" s="4" t="s">
        <v>28</v>
      </c>
      <c r="F427" s="4">
        <v>2014</v>
      </c>
      <c r="G427" s="4">
        <v>841</v>
      </c>
      <c r="H427" s="4" t="s">
        <v>1374</v>
      </c>
      <c r="I427" s="4">
        <v>2</v>
      </c>
      <c r="J427" s="4" t="s">
        <v>30</v>
      </c>
      <c r="K427" s="4" t="s">
        <v>67</v>
      </c>
      <c r="L427" s="4" t="s">
        <v>32</v>
      </c>
      <c r="M427" s="4" t="s">
        <v>33</v>
      </c>
      <c r="N427" s="4" t="s">
        <v>1375</v>
      </c>
      <c r="O427" s="4" t="s">
        <v>1370</v>
      </c>
      <c r="P427" s="4" t="s">
        <v>1373</v>
      </c>
      <c r="Q427" s="4" t="s">
        <v>1346</v>
      </c>
      <c r="R427" s="4" t="s">
        <v>1267</v>
      </c>
      <c r="S427" s="4">
        <v>1</v>
      </c>
      <c r="T427" s="4" t="s">
        <v>126</v>
      </c>
      <c r="U427" s="4" t="s">
        <v>1343</v>
      </c>
      <c r="V427" s="4" t="s">
        <v>1339</v>
      </c>
      <c r="W427" s="4" t="s">
        <v>42</v>
      </c>
      <c r="X427" s="4" t="s">
        <v>43</v>
      </c>
    </row>
    <row r="428" spans="1:24" x14ac:dyDescent="0.25">
      <c r="A428" s="3">
        <v>426</v>
      </c>
      <c r="B428" s="4" t="s">
        <v>25</v>
      </c>
      <c r="C428" s="4" t="s">
        <v>26</v>
      </c>
      <c r="D428" s="4" t="s">
        <v>27</v>
      </c>
      <c r="E428" s="4" t="s">
        <v>28</v>
      </c>
      <c r="F428" s="4">
        <v>2014</v>
      </c>
      <c r="G428" s="4">
        <v>821</v>
      </c>
      <c r="H428" s="4" t="s">
        <v>1376</v>
      </c>
      <c r="I428" s="4">
        <v>1</v>
      </c>
      <c r="J428" s="4" t="s">
        <v>30</v>
      </c>
      <c r="K428" s="4" t="s">
        <v>67</v>
      </c>
      <c r="L428" s="4" t="s">
        <v>32</v>
      </c>
      <c r="M428" s="4" t="s">
        <v>33</v>
      </c>
      <c r="N428" s="4" t="s">
        <v>1377</v>
      </c>
      <c r="O428" s="4" t="s">
        <v>1378</v>
      </c>
      <c r="P428" s="4" t="s">
        <v>1379</v>
      </c>
      <c r="Q428" s="4" t="s">
        <v>1380</v>
      </c>
      <c r="R428" s="4" t="s">
        <v>1380</v>
      </c>
      <c r="S428" s="4">
        <v>1</v>
      </c>
      <c r="T428" s="4" t="s">
        <v>50</v>
      </c>
      <c r="U428" s="4" t="s">
        <v>208</v>
      </c>
      <c r="V428" s="4" t="s">
        <v>209</v>
      </c>
      <c r="W428" s="4" t="s">
        <v>42</v>
      </c>
      <c r="X428" s="4" t="s">
        <v>53</v>
      </c>
    </row>
    <row r="429" spans="1:24" x14ac:dyDescent="0.25">
      <c r="A429" s="3">
        <v>427</v>
      </c>
      <c r="B429" s="4" t="s">
        <v>25</v>
      </c>
      <c r="C429" s="4" t="s">
        <v>26</v>
      </c>
      <c r="D429" s="4" t="s">
        <v>27</v>
      </c>
      <c r="E429" s="4" t="s">
        <v>28</v>
      </c>
      <c r="F429" s="4">
        <v>2014</v>
      </c>
      <c r="G429" s="4">
        <v>823</v>
      </c>
      <c r="H429" s="4" t="s">
        <v>1381</v>
      </c>
      <c r="I429" s="4">
        <v>1</v>
      </c>
      <c r="J429" s="4" t="s">
        <v>30</v>
      </c>
      <c r="K429" s="4" t="s">
        <v>67</v>
      </c>
      <c r="L429" s="4" t="s">
        <v>32</v>
      </c>
      <c r="M429" s="4" t="s">
        <v>33</v>
      </c>
      <c r="N429" s="4" t="s">
        <v>1382</v>
      </c>
      <c r="O429" s="4" t="s">
        <v>1383</v>
      </c>
      <c r="P429" s="4" t="s">
        <v>1384</v>
      </c>
      <c r="Q429" s="4" t="s">
        <v>1385</v>
      </c>
      <c r="R429" s="4" t="s">
        <v>1385</v>
      </c>
      <c r="S429" s="4">
        <v>1</v>
      </c>
      <c r="T429" s="4" t="s">
        <v>281</v>
      </c>
      <c r="U429" s="4" t="s">
        <v>1366</v>
      </c>
      <c r="V429" s="4" t="s">
        <v>156</v>
      </c>
      <c r="W429" s="4" t="s">
        <v>42</v>
      </c>
      <c r="X429" s="4" t="s">
        <v>53</v>
      </c>
    </row>
    <row r="430" spans="1:24" x14ac:dyDescent="0.25">
      <c r="A430" s="3">
        <v>428</v>
      </c>
      <c r="B430" s="4" t="s">
        <v>25</v>
      </c>
      <c r="C430" s="4" t="s">
        <v>26</v>
      </c>
      <c r="D430" s="4" t="s">
        <v>27</v>
      </c>
      <c r="E430" s="4" t="s">
        <v>28</v>
      </c>
      <c r="F430" s="4">
        <v>2014</v>
      </c>
      <c r="G430" s="4">
        <v>824</v>
      </c>
      <c r="H430" s="4" t="s">
        <v>1386</v>
      </c>
      <c r="I430" s="4">
        <v>1</v>
      </c>
      <c r="J430" s="4" t="s">
        <v>30</v>
      </c>
      <c r="K430" s="4" t="s">
        <v>67</v>
      </c>
      <c r="L430" s="4" t="s">
        <v>32</v>
      </c>
      <c r="M430" s="4" t="s">
        <v>33</v>
      </c>
      <c r="N430" s="4" t="s">
        <v>1387</v>
      </c>
      <c r="O430" s="4" t="s">
        <v>1388</v>
      </c>
      <c r="P430" s="4" t="s">
        <v>1389</v>
      </c>
      <c r="Q430" s="4" t="s">
        <v>1390</v>
      </c>
      <c r="R430" s="4" t="s">
        <v>1391</v>
      </c>
      <c r="S430" s="4">
        <v>1</v>
      </c>
      <c r="T430" s="4" t="s">
        <v>1338</v>
      </c>
      <c r="U430" s="4" t="s">
        <v>127</v>
      </c>
      <c r="V430" s="4" t="s">
        <v>1344</v>
      </c>
      <c r="W430" s="4" t="s">
        <v>42</v>
      </c>
      <c r="X430" s="4" t="s">
        <v>53</v>
      </c>
    </row>
    <row r="431" spans="1:24" x14ac:dyDescent="0.25">
      <c r="A431" s="3">
        <v>429</v>
      </c>
      <c r="B431" s="4" t="s">
        <v>87</v>
      </c>
      <c r="C431" s="4" t="s">
        <v>26</v>
      </c>
      <c r="D431" s="4" t="s">
        <v>27</v>
      </c>
      <c r="E431" s="4" t="s">
        <v>28</v>
      </c>
      <c r="F431" s="4">
        <v>2016</v>
      </c>
      <c r="G431" s="4">
        <v>119</v>
      </c>
      <c r="H431" s="4" t="s">
        <v>1392</v>
      </c>
      <c r="I431" s="4">
        <v>1</v>
      </c>
      <c r="J431" s="4" t="s">
        <v>30</v>
      </c>
      <c r="K431" s="4" t="s">
        <v>67</v>
      </c>
      <c r="L431" s="4" t="s">
        <v>1286</v>
      </c>
      <c r="M431" s="4" t="s">
        <v>1287</v>
      </c>
      <c r="N431" s="4" t="s">
        <v>1393</v>
      </c>
      <c r="O431" s="4" t="s">
        <v>1394</v>
      </c>
      <c r="P431" s="4" t="s">
        <v>1395</v>
      </c>
      <c r="Q431" s="4" t="s">
        <v>1396</v>
      </c>
      <c r="R431" s="4" t="s">
        <v>1397</v>
      </c>
      <c r="S431" s="4">
        <v>1</v>
      </c>
      <c r="T431" s="4" t="s">
        <v>481</v>
      </c>
      <c r="U431" s="4" t="s">
        <v>1398</v>
      </c>
      <c r="V431" s="4" t="s">
        <v>793</v>
      </c>
      <c r="W431" s="4" t="s">
        <v>42</v>
      </c>
      <c r="X431" s="4" t="s">
        <v>442</v>
      </c>
    </row>
    <row r="432" spans="1:24" x14ac:dyDescent="0.25">
      <c r="A432" s="3">
        <v>430</v>
      </c>
      <c r="B432" s="4" t="s">
        <v>87</v>
      </c>
      <c r="C432" s="4" t="s">
        <v>26</v>
      </c>
      <c r="D432" s="4" t="s">
        <v>27</v>
      </c>
      <c r="E432" s="4" t="s">
        <v>28</v>
      </c>
      <c r="F432" s="4">
        <v>2016</v>
      </c>
      <c r="G432" s="4">
        <v>119</v>
      </c>
      <c r="H432" s="4" t="s">
        <v>1392</v>
      </c>
      <c r="I432" s="4">
        <v>2</v>
      </c>
      <c r="J432" s="4" t="s">
        <v>30</v>
      </c>
      <c r="K432" s="4" t="s">
        <v>67</v>
      </c>
      <c r="L432" s="4" t="s">
        <v>1286</v>
      </c>
      <c r="M432" s="4" t="s">
        <v>1287</v>
      </c>
      <c r="N432" s="4" t="s">
        <v>1393</v>
      </c>
      <c r="O432" s="4" t="s">
        <v>1399</v>
      </c>
      <c r="P432" s="4" t="s">
        <v>1400</v>
      </c>
      <c r="Q432" s="4" t="s">
        <v>1396</v>
      </c>
      <c r="R432" s="4" t="s">
        <v>1397</v>
      </c>
      <c r="S432" s="4">
        <v>1</v>
      </c>
      <c r="T432" s="4" t="s">
        <v>481</v>
      </c>
      <c r="U432" s="4" t="s">
        <v>1398</v>
      </c>
      <c r="V432" s="4" t="s">
        <v>793</v>
      </c>
      <c r="W432" s="4" t="s">
        <v>42</v>
      </c>
      <c r="X432" s="4" t="s">
        <v>442</v>
      </c>
    </row>
    <row r="433" spans="1:24" x14ac:dyDescent="0.25">
      <c r="A433" s="3">
        <v>431</v>
      </c>
      <c r="B433" s="4" t="s">
        <v>25</v>
      </c>
      <c r="C433" s="4" t="s">
        <v>26</v>
      </c>
      <c r="D433" s="4" t="s">
        <v>27</v>
      </c>
      <c r="E433" s="4" t="s">
        <v>28</v>
      </c>
      <c r="F433" s="4">
        <v>2014</v>
      </c>
      <c r="G433" s="4">
        <v>858</v>
      </c>
      <c r="H433" s="4" t="s">
        <v>1401</v>
      </c>
      <c r="I433" s="4">
        <v>1</v>
      </c>
      <c r="J433" s="4" t="s">
        <v>30</v>
      </c>
      <c r="K433" s="4" t="s">
        <v>31</v>
      </c>
      <c r="L433" s="4" t="s">
        <v>32</v>
      </c>
      <c r="M433" s="4" t="s">
        <v>33</v>
      </c>
      <c r="N433" s="4" t="s">
        <v>1402</v>
      </c>
      <c r="O433" s="4" t="s">
        <v>1403</v>
      </c>
      <c r="P433" s="4" t="s">
        <v>1404</v>
      </c>
      <c r="Q433" s="4" t="s">
        <v>1405</v>
      </c>
      <c r="R433" s="4" t="s">
        <v>1406</v>
      </c>
      <c r="S433" s="4">
        <v>1</v>
      </c>
      <c r="T433" s="4" t="s">
        <v>74</v>
      </c>
      <c r="U433" s="4" t="s">
        <v>1070</v>
      </c>
      <c r="V433" s="4" t="s">
        <v>1005</v>
      </c>
      <c r="W433" s="4" t="s">
        <v>42</v>
      </c>
      <c r="X433" s="4" t="s">
        <v>43</v>
      </c>
    </row>
    <row r="434" spans="1:24" x14ac:dyDescent="0.25">
      <c r="A434" s="3">
        <v>432</v>
      </c>
      <c r="B434" s="4" t="s">
        <v>25</v>
      </c>
      <c r="C434" s="4" t="s">
        <v>26</v>
      </c>
      <c r="D434" s="4" t="s">
        <v>27</v>
      </c>
      <c r="E434" s="4" t="s">
        <v>28</v>
      </c>
      <c r="F434" s="4">
        <v>2014</v>
      </c>
      <c r="G434" s="4">
        <v>849</v>
      </c>
      <c r="H434" s="4" t="s">
        <v>1401</v>
      </c>
      <c r="I434" s="4">
        <v>1</v>
      </c>
      <c r="J434" s="4" t="s">
        <v>30</v>
      </c>
      <c r="K434" s="4" t="s">
        <v>31</v>
      </c>
      <c r="L434" s="4" t="s">
        <v>32</v>
      </c>
      <c r="M434" s="4" t="s">
        <v>33</v>
      </c>
      <c r="N434" s="4" t="s">
        <v>1402</v>
      </c>
      <c r="O434" s="4" t="s">
        <v>1403</v>
      </c>
      <c r="P434" s="4" t="s">
        <v>1407</v>
      </c>
      <c r="Q434" s="4" t="s">
        <v>1405</v>
      </c>
      <c r="R434" s="4" t="s">
        <v>1406</v>
      </c>
      <c r="S434" s="4">
        <v>1</v>
      </c>
      <c r="T434" s="4" t="s">
        <v>74</v>
      </c>
      <c r="U434" s="4" t="s">
        <v>1408</v>
      </c>
      <c r="V434" s="4" t="s">
        <v>155</v>
      </c>
      <c r="W434" s="4" t="s">
        <v>42</v>
      </c>
      <c r="X434" s="4" t="s">
        <v>53</v>
      </c>
    </row>
    <row r="435" spans="1:24" x14ac:dyDescent="0.25">
      <c r="A435" s="3">
        <v>433</v>
      </c>
      <c r="B435" s="4" t="s">
        <v>25</v>
      </c>
      <c r="C435" s="4" t="s">
        <v>26</v>
      </c>
      <c r="D435" s="4" t="s">
        <v>27</v>
      </c>
      <c r="E435" s="4" t="s">
        <v>28</v>
      </c>
      <c r="F435" s="4">
        <v>2014</v>
      </c>
      <c r="G435" s="4">
        <v>850</v>
      </c>
      <c r="H435" s="4" t="s">
        <v>1409</v>
      </c>
      <c r="I435" s="4">
        <v>1</v>
      </c>
      <c r="J435" s="4" t="s">
        <v>30</v>
      </c>
      <c r="K435" s="4" t="s">
        <v>31</v>
      </c>
      <c r="L435" s="4" t="s">
        <v>32</v>
      </c>
      <c r="M435" s="4" t="s">
        <v>33</v>
      </c>
      <c r="N435" s="4" t="s">
        <v>1410</v>
      </c>
      <c r="O435" s="4" t="s">
        <v>1411</v>
      </c>
      <c r="P435" s="4" t="s">
        <v>1412</v>
      </c>
      <c r="Q435" s="4" t="s">
        <v>1413</v>
      </c>
      <c r="R435" s="4" t="s">
        <v>1414</v>
      </c>
      <c r="S435" s="4">
        <v>1</v>
      </c>
      <c r="T435" s="4" t="s">
        <v>74</v>
      </c>
      <c r="U435" s="4" t="s">
        <v>1415</v>
      </c>
      <c r="V435" s="4" t="s">
        <v>1416</v>
      </c>
      <c r="W435" s="4" t="s">
        <v>42</v>
      </c>
      <c r="X435" s="4" t="s">
        <v>53</v>
      </c>
    </row>
    <row r="436" spans="1:24" x14ac:dyDescent="0.25">
      <c r="A436" s="3">
        <v>434</v>
      </c>
      <c r="B436" s="4" t="s">
        <v>25</v>
      </c>
      <c r="C436" s="4" t="s">
        <v>26</v>
      </c>
      <c r="D436" s="4" t="s">
        <v>27</v>
      </c>
      <c r="E436" s="4" t="s">
        <v>28</v>
      </c>
      <c r="F436" s="4">
        <v>2014</v>
      </c>
      <c r="G436" s="4">
        <v>850</v>
      </c>
      <c r="H436" s="4" t="s">
        <v>1409</v>
      </c>
      <c r="I436" s="4">
        <v>2</v>
      </c>
      <c r="J436" s="4" t="s">
        <v>30</v>
      </c>
      <c r="K436" s="4" t="s">
        <v>31</v>
      </c>
      <c r="L436" s="4" t="s">
        <v>32</v>
      </c>
      <c r="M436" s="4" t="s">
        <v>33</v>
      </c>
      <c r="N436" s="4" t="s">
        <v>1410</v>
      </c>
      <c r="O436" s="4" t="s">
        <v>1411</v>
      </c>
      <c r="P436" s="4" t="s">
        <v>1417</v>
      </c>
      <c r="Q436" s="4" t="s">
        <v>1418</v>
      </c>
      <c r="R436" s="4" t="s">
        <v>1419</v>
      </c>
      <c r="S436" s="4">
        <v>1</v>
      </c>
      <c r="T436" s="4" t="s">
        <v>74</v>
      </c>
      <c r="U436" s="4" t="s">
        <v>1420</v>
      </c>
      <c r="V436" s="4" t="s">
        <v>1416</v>
      </c>
      <c r="W436" s="4" t="s">
        <v>42</v>
      </c>
      <c r="X436" s="4" t="s">
        <v>53</v>
      </c>
    </row>
    <row r="437" spans="1:24" x14ac:dyDescent="0.25">
      <c r="A437" s="3">
        <v>435</v>
      </c>
      <c r="B437" s="4" t="s">
        <v>25</v>
      </c>
      <c r="C437" s="4" t="s">
        <v>26</v>
      </c>
      <c r="D437" s="4" t="s">
        <v>27</v>
      </c>
      <c r="E437" s="4" t="s">
        <v>28</v>
      </c>
      <c r="F437" s="4">
        <v>2014</v>
      </c>
      <c r="G437" s="4">
        <v>850</v>
      </c>
      <c r="H437" s="4" t="s">
        <v>1409</v>
      </c>
      <c r="I437" s="4">
        <v>3</v>
      </c>
      <c r="J437" s="4" t="s">
        <v>30</v>
      </c>
      <c r="K437" s="4" t="s">
        <v>31</v>
      </c>
      <c r="L437" s="4" t="s">
        <v>32</v>
      </c>
      <c r="M437" s="4" t="s">
        <v>33</v>
      </c>
      <c r="N437" s="4" t="s">
        <v>1410</v>
      </c>
      <c r="O437" s="4" t="s">
        <v>1411</v>
      </c>
      <c r="P437" s="4" t="s">
        <v>1421</v>
      </c>
      <c r="Q437" s="4" t="s">
        <v>1422</v>
      </c>
      <c r="R437" s="4" t="s">
        <v>1423</v>
      </c>
      <c r="S437" s="4">
        <v>1</v>
      </c>
      <c r="T437" s="4" t="s">
        <v>74</v>
      </c>
      <c r="U437" s="4" t="s">
        <v>1424</v>
      </c>
      <c r="V437" s="4" t="s">
        <v>1416</v>
      </c>
      <c r="W437" s="4" t="s">
        <v>42</v>
      </c>
      <c r="X437" s="4" t="s">
        <v>53</v>
      </c>
    </row>
    <row r="438" spans="1:24" x14ac:dyDescent="0.25">
      <c r="A438" s="3">
        <v>436</v>
      </c>
      <c r="B438" s="4" t="s">
        <v>25</v>
      </c>
      <c r="C438" s="4" t="s">
        <v>26</v>
      </c>
      <c r="D438" s="4" t="s">
        <v>27</v>
      </c>
      <c r="E438" s="4" t="s">
        <v>28</v>
      </c>
      <c r="F438" s="4">
        <v>2014</v>
      </c>
      <c r="G438" s="4">
        <v>859</v>
      </c>
      <c r="H438" s="4" t="s">
        <v>1409</v>
      </c>
      <c r="I438" s="4">
        <v>1</v>
      </c>
      <c r="J438" s="4" t="s">
        <v>30</v>
      </c>
      <c r="K438" s="4" t="s">
        <v>31</v>
      </c>
      <c r="L438" s="4" t="s">
        <v>32</v>
      </c>
      <c r="M438" s="4" t="s">
        <v>33</v>
      </c>
      <c r="N438" s="4" t="s">
        <v>1410</v>
      </c>
      <c r="O438" s="4" t="s">
        <v>1425</v>
      </c>
      <c r="P438" s="4" t="s">
        <v>1412</v>
      </c>
      <c r="Q438" s="4" t="s">
        <v>1426</v>
      </c>
      <c r="R438" s="4" t="s">
        <v>1414</v>
      </c>
      <c r="S438" s="4">
        <v>1</v>
      </c>
      <c r="T438" s="4" t="s">
        <v>1427</v>
      </c>
      <c r="U438" s="4" t="s">
        <v>1070</v>
      </c>
      <c r="V438" s="4" t="s">
        <v>1416</v>
      </c>
      <c r="W438" s="4" t="s">
        <v>42</v>
      </c>
      <c r="X438" s="4" t="s">
        <v>53</v>
      </c>
    </row>
    <row r="439" spans="1:24" x14ac:dyDescent="0.25">
      <c r="A439" s="3">
        <v>437</v>
      </c>
      <c r="B439" s="4" t="s">
        <v>25</v>
      </c>
      <c r="C439" s="4" t="s">
        <v>26</v>
      </c>
      <c r="D439" s="4" t="s">
        <v>27</v>
      </c>
      <c r="E439" s="4" t="s">
        <v>28</v>
      </c>
      <c r="F439" s="4">
        <v>2015</v>
      </c>
      <c r="G439" s="4">
        <v>108</v>
      </c>
      <c r="H439" s="4" t="s">
        <v>1428</v>
      </c>
      <c r="I439" s="4">
        <v>1</v>
      </c>
      <c r="J439" s="4" t="s">
        <v>30</v>
      </c>
      <c r="K439" s="4" t="s">
        <v>67</v>
      </c>
      <c r="L439" s="4" t="s">
        <v>32</v>
      </c>
      <c r="M439" s="4" t="s">
        <v>68</v>
      </c>
      <c r="N439" s="4" t="s">
        <v>1429</v>
      </c>
      <c r="O439" s="4" t="s">
        <v>1184</v>
      </c>
      <c r="P439" s="4" t="s">
        <v>1430</v>
      </c>
      <c r="Q439" s="4" t="s">
        <v>1431</v>
      </c>
      <c r="R439" s="4" t="s">
        <v>1432</v>
      </c>
      <c r="S439" s="4">
        <v>1</v>
      </c>
      <c r="T439" s="4" t="s">
        <v>1433</v>
      </c>
      <c r="U439" s="4" t="s">
        <v>1214</v>
      </c>
      <c r="V439" s="4" t="s">
        <v>1111</v>
      </c>
      <c r="W439" s="4" t="s">
        <v>42</v>
      </c>
      <c r="X439" s="4" t="s">
        <v>43</v>
      </c>
    </row>
    <row r="440" spans="1:24" x14ac:dyDescent="0.25">
      <c r="A440" s="3">
        <v>438</v>
      </c>
      <c r="B440" s="4" t="s">
        <v>25</v>
      </c>
      <c r="C440" s="4" t="s">
        <v>26</v>
      </c>
      <c r="D440" s="4" t="s">
        <v>27</v>
      </c>
      <c r="E440" s="4" t="s">
        <v>28</v>
      </c>
      <c r="F440" s="4">
        <v>2014</v>
      </c>
      <c r="G440" s="4">
        <v>843</v>
      </c>
      <c r="H440" s="4" t="s">
        <v>1428</v>
      </c>
      <c r="I440" s="4">
        <v>1</v>
      </c>
      <c r="J440" s="4" t="s">
        <v>30</v>
      </c>
      <c r="K440" s="4" t="s">
        <v>31</v>
      </c>
      <c r="L440" s="4" t="s">
        <v>32</v>
      </c>
      <c r="M440" s="4" t="s">
        <v>33</v>
      </c>
      <c r="N440" s="4" t="s">
        <v>1434</v>
      </c>
      <c r="O440" s="4" t="s">
        <v>1435</v>
      </c>
      <c r="P440" s="4" t="s">
        <v>1436</v>
      </c>
      <c r="Q440" s="4" t="s">
        <v>1281</v>
      </c>
      <c r="R440" s="4" t="s">
        <v>1282</v>
      </c>
      <c r="S440" s="4">
        <v>1</v>
      </c>
      <c r="T440" s="4" t="s">
        <v>1283</v>
      </c>
      <c r="U440" s="4" t="s">
        <v>139</v>
      </c>
      <c r="V440" s="4" t="s">
        <v>1284</v>
      </c>
      <c r="W440" s="4" t="s">
        <v>42</v>
      </c>
      <c r="X440" s="4" t="s">
        <v>53</v>
      </c>
    </row>
    <row r="441" spans="1:24" x14ac:dyDescent="0.25">
      <c r="A441" s="3">
        <v>439</v>
      </c>
      <c r="B441" s="4" t="s">
        <v>25</v>
      </c>
      <c r="C441" s="4" t="s">
        <v>26</v>
      </c>
      <c r="D441" s="4" t="s">
        <v>27</v>
      </c>
      <c r="E441" s="4" t="s">
        <v>28</v>
      </c>
      <c r="F441" s="4">
        <v>2014</v>
      </c>
      <c r="G441" s="4">
        <v>844</v>
      </c>
      <c r="H441" s="4" t="s">
        <v>1437</v>
      </c>
      <c r="I441" s="4">
        <v>1</v>
      </c>
      <c r="J441" s="4" t="s">
        <v>30</v>
      </c>
      <c r="K441" s="4" t="s">
        <v>31</v>
      </c>
      <c r="L441" s="4" t="s">
        <v>32</v>
      </c>
      <c r="M441" s="4" t="s">
        <v>33</v>
      </c>
      <c r="N441" s="4" t="s">
        <v>1438</v>
      </c>
      <c r="O441" s="4" t="s">
        <v>1439</v>
      </c>
      <c r="P441" s="4" t="s">
        <v>1440</v>
      </c>
      <c r="Q441" s="4" t="s">
        <v>640</v>
      </c>
      <c r="R441" s="4" t="s">
        <v>1441</v>
      </c>
      <c r="S441" s="4">
        <v>1</v>
      </c>
      <c r="T441" s="4" t="s">
        <v>1283</v>
      </c>
      <c r="U441" s="4" t="s">
        <v>139</v>
      </c>
      <c r="V441" s="4" t="s">
        <v>1284</v>
      </c>
      <c r="W441" s="4" t="s">
        <v>42</v>
      </c>
      <c r="X441" s="4" t="s">
        <v>53</v>
      </c>
    </row>
    <row r="442" spans="1:24" x14ac:dyDescent="0.25">
      <c r="A442" s="3">
        <v>440</v>
      </c>
      <c r="B442" s="4" t="s">
        <v>25</v>
      </c>
      <c r="C442" s="4" t="s">
        <v>26</v>
      </c>
      <c r="D442" s="4" t="s">
        <v>27</v>
      </c>
      <c r="E442" s="4" t="s">
        <v>28</v>
      </c>
      <c r="F442" s="4">
        <v>2014</v>
      </c>
      <c r="G442" s="4">
        <v>844</v>
      </c>
      <c r="H442" s="4" t="s">
        <v>1437</v>
      </c>
      <c r="I442" s="4">
        <v>2</v>
      </c>
      <c r="J442" s="4" t="s">
        <v>30</v>
      </c>
      <c r="K442" s="4" t="s">
        <v>31</v>
      </c>
      <c r="L442" s="4" t="s">
        <v>32</v>
      </c>
      <c r="M442" s="4" t="s">
        <v>33</v>
      </c>
      <c r="N442" s="4" t="s">
        <v>1438</v>
      </c>
      <c r="O442" s="4" t="s">
        <v>1442</v>
      </c>
      <c r="P442" s="4" t="s">
        <v>1443</v>
      </c>
      <c r="Q442" s="4" t="s">
        <v>1281</v>
      </c>
      <c r="R442" s="4" t="s">
        <v>1282</v>
      </c>
      <c r="S442" s="4">
        <v>1</v>
      </c>
      <c r="T442" s="4" t="s">
        <v>1283</v>
      </c>
      <c r="U442" s="4" t="s">
        <v>139</v>
      </c>
      <c r="V442" s="4" t="s">
        <v>1284</v>
      </c>
      <c r="W442" s="4" t="s">
        <v>42</v>
      </c>
      <c r="X442" s="4" t="s">
        <v>53</v>
      </c>
    </row>
    <row r="443" spans="1:24" x14ac:dyDescent="0.25">
      <c r="A443" s="3">
        <v>441</v>
      </c>
      <c r="B443" s="4" t="s">
        <v>25</v>
      </c>
      <c r="C443" s="4" t="s">
        <v>26</v>
      </c>
      <c r="D443" s="4" t="s">
        <v>27</v>
      </c>
      <c r="E443" s="4" t="s">
        <v>28</v>
      </c>
      <c r="F443" s="4">
        <v>2014</v>
      </c>
      <c r="G443" s="4">
        <v>844</v>
      </c>
      <c r="H443" s="4" t="s">
        <v>1437</v>
      </c>
      <c r="I443" s="4">
        <v>3</v>
      </c>
      <c r="J443" s="4" t="s">
        <v>30</v>
      </c>
      <c r="K443" s="4" t="s">
        <v>31</v>
      </c>
      <c r="L443" s="4" t="s">
        <v>32</v>
      </c>
      <c r="M443" s="4" t="s">
        <v>33</v>
      </c>
      <c r="N443" s="4" t="s">
        <v>1438</v>
      </c>
      <c r="O443" s="4" t="s">
        <v>1444</v>
      </c>
      <c r="P443" s="4" t="s">
        <v>1445</v>
      </c>
      <c r="Q443" s="4" t="s">
        <v>1281</v>
      </c>
      <c r="R443" s="4" t="s">
        <v>1282</v>
      </c>
      <c r="S443" s="4">
        <v>1</v>
      </c>
      <c r="T443" s="4" t="s">
        <v>1283</v>
      </c>
      <c r="U443" s="4" t="s">
        <v>139</v>
      </c>
      <c r="V443" s="4" t="s">
        <v>1284</v>
      </c>
      <c r="W443" s="4" t="s">
        <v>42</v>
      </c>
      <c r="X443" s="4" t="s">
        <v>53</v>
      </c>
    </row>
    <row r="444" spans="1:24" x14ac:dyDescent="0.25">
      <c r="A444" s="3">
        <v>442</v>
      </c>
      <c r="B444" s="4" t="s">
        <v>25</v>
      </c>
      <c r="C444" s="4" t="s">
        <v>26</v>
      </c>
      <c r="D444" s="4" t="s">
        <v>27</v>
      </c>
      <c r="E444" s="4" t="s">
        <v>28</v>
      </c>
      <c r="F444" s="4">
        <v>2015</v>
      </c>
      <c r="G444" s="4">
        <v>108</v>
      </c>
      <c r="H444" s="4" t="s">
        <v>1437</v>
      </c>
      <c r="I444" s="4">
        <v>1</v>
      </c>
      <c r="J444" s="4" t="s">
        <v>30</v>
      </c>
      <c r="K444" s="4" t="s">
        <v>67</v>
      </c>
      <c r="L444" s="4" t="s">
        <v>32</v>
      </c>
      <c r="M444" s="4" t="s">
        <v>68</v>
      </c>
      <c r="N444" s="4" t="s">
        <v>1446</v>
      </c>
      <c r="O444" s="4" t="s">
        <v>143</v>
      </c>
      <c r="P444" s="4" t="s">
        <v>1447</v>
      </c>
      <c r="Q444" s="4" t="s">
        <v>1448</v>
      </c>
      <c r="R444" s="4" t="s">
        <v>1449</v>
      </c>
      <c r="S444" s="4">
        <v>1</v>
      </c>
      <c r="T444" s="4" t="s">
        <v>1450</v>
      </c>
      <c r="U444" s="4" t="s">
        <v>1451</v>
      </c>
      <c r="V444" s="4" t="s">
        <v>202</v>
      </c>
      <c r="W444" s="4" t="s">
        <v>42</v>
      </c>
      <c r="X444" s="4" t="s">
        <v>43</v>
      </c>
    </row>
    <row r="445" spans="1:24" x14ac:dyDescent="0.25">
      <c r="A445" s="3">
        <v>443</v>
      </c>
      <c r="B445" s="4" t="s">
        <v>25</v>
      </c>
      <c r="C445" s="4" t="s">
        <v>26</v>
      </c>
      <c r="D445" s="4" t="s">
        <v>27</v>
      </c>
      <c r="E445" s="4" t="s">
        <v>28</v>
      </c>
      <c r="F445" s="4">
        <v>2014</v>
      </c>
      <c r="G445" s="4">
        <v>865</v>
      </c>
      <c r="H445" s="4" t="s">
        <v>1437</v>
      </c>
      <c r="I445" s="4">
        <v>1</v>
      </c>
      <c r="J445" s="4" t="s">
        <v>30</v>
      </c>
      <c r="K445" s="4" t="s">
        <v>1452</v>
      </c>
      <c r="L445" s="4" t="s">
        <v>32</v>
      </c>
      <c r="M445" s="4" t="s">
        <v>33</v>
      </c>
      <c r="N445" s="4" t="s">
        <v>1453</v>
      </c>
      <c r="O445" s="4" t="s">
        <v>1454</v>
      </c>
      <c r="P445" s="4" t="s">
        <v>1455</v>
      </c>
      <c r="Q445" s="4" t="s">
        <v>1456</v>
      </c>
      <c r="R445" s="4" t="s">
        <v>1457</v>
      </c>
      <c r="S445" s="4">
        <v>1</v>
      </c>
      <c r="T445" s="4" t="s">
        <v>677</v>
      </c>
      <c r="U445" s="4" t="s">
        <v>140</v>
      </c>
      <c r="V445" s="4" t="s">
        <v>209</v>
      </c>
      <c r="W445" s="4" t="s">
        <v>42</v>
      </c>
      <c r="X445" s="4" t="s">
        <v>53</v>
      </c>
    </row>
    <row r="446" spans="1:24" x14ac:dyDescent="0.25">
      <c r="A446" s="3">
        <v>444</v>
      </c>
      <c r="B446" s="4" t="s">
        <v>25</v>
      </c>
      <c r="C446" s="4" t="s">
        <v>26</v>
      </c>
      <c r="D446" s="4" t="s">
        <v>27</v>
      </c>
      <c r="E446" s="4" t="s">
        <v>28</v>
      </c>
      <c r="F446" s="4">
        <v>2014</v>
      </c>
      <c r="G446" s="4">
        <v>865</v>
      </c>
      <c r="H446" s="4" t="s">
        <v>1437</v>
      </c>
      <c r="I446" s="4">
        <v>2</v>
      </c>
      <c r="J446" s="4" t="s">
        <v>30</v>
      </c>
      <c r="K446" s="4" t="s">
        <v>1452</v>
      </c>
      <c r="L446" s="4" t="s">
        <v>32</v>
      </c>
      <c r="M446" s="4" t="s">
        <v>33</v>
      </c>
      <c r="N446" s="4" t="s">
        <v>1453</v>
      </c>
      <c r="O446" s="4" t="s">
        <v>1454</v>
      </c>
      <c r="P446" s="4" t="s">
        <v>1458</v>
      </c>
      <c r="Q446" s="4" t="s">
        <v>1459</v>
      </c>
      <c r="R446" s="4" t="s">
        <v>1460</v>
      </c>
      <c r="S446" s="4">
        <v>1</v>
      </c>
      <c r="T446" s="4" t="s">
        <v>74</v>
      </c>
      <c r="U446" s="4" t="s">
        <v>140</v>
      </c>
      <c r="V446" s="4" t="s">
        <v>209</v>
      </c>
      <c r="W446" s="4" t="s">
        <v>42</v>
      </c>
      <c r="X446" s="4" t="s">
        <v>53</v>
      </c>
    </row>
    <row r="447" spans="1:24" x14ac:dyDescent="0.25">
      <c r="A447" s="3">
        <v>445</v>
      </c>
      <c r="B447" s="4" t="s">
        <v>25</v>
      </c>
      <c r="C447" s="4" t="s">
        <v>26</v>
      </c>
      <c r="D447" s="4" t="s">
        <v>27</v>
      </c>
      <c r="E447" s="4" t="s">
        <v>28</v>
      </c>
      <c r="F447" s="4">
        <v>2014</v>
      </c>
      <c r="G447" s="4">
        <v>866</v>
      </c>
      <c r="H447" s="4" t="s">
        <v>1461</v>
      </c>
      <c r="I447" s="4">
        <v>1</v>
      </c>
      <c r="J447" s="4" t="s">
        <v>30</v>
      </c>
      <c r="K447" s="4" t="s">
        <v>31</v>
      </c>
      <c r="L447" s="4" t="s">
        <v>32</v>
      </c>
      <c r="M447" s="4" t="s">
        <v>33</v>
      </c>
      <c r="N447" s="4" t="s">
        <v>1462</v>
      </c>
      <c r="O447" s="4" t="s">
        <v>1463</v>
      </c>
      <c r="P447" s="4" t="s">
        <v>1455</v>
      </c>
      <c r="Q447" s="4" t="s">
        <v>1464</v>
      </c>
      <c r="R447" s="4" t="s">
        <v>1465</v>
      </c>
      <c r="S447" s="4">
        <v>1</v>
      </c>
      <c r="T447" s="4" t="s">
        <v>677</v>
      </c>
      <c r="U447" s="4" t="s">
        <v>140</v>
      </c>
      <c r="V447" s="4" t="s">
        <v>209</v>
      </c>
      <c r="W447" s="4" t="s">
        <v>42</v>
      </c>
      <c r="X447" s="4" t="s">
        <v>53</v>
      </c>
    </row>
    <row r="448" spans="1:24" x14ac:dyDescent="0.25">
      <c r="A448" s="3">
        <v>446</v>
      </c>
      <c r="B448" s="4" t="s">
        <v>25</v>
      </c>
      <c r="C448" s="4" t="s">
        <v>26</v>
      </c>
      <c r="D448" s="4" t="s">
        <v>27</v>
      </c>
      <c r="E448" s="4" t="s">
        <v>28</v>
      </c>
      <c r="F448" s="4">
        <v>2014</v>
      </c>
      <c r="G448" s="4">
        <v>866</v>
      </c>
      <c r="H448" s="4" t="s">
        <v>1461</v>
      </c>
      <c r="I448" s="4">
        <v>2</v>
      </c>
      <c r="J448" s="4" t="s">
        <v>30</v>
      </c>
      <c r="K448" s="4" t="s">
        <v>31</v>
      </c>
      <c r="L448" s="4" t="s">
        <v>32</v>
      </c>
      <c r="M448" s="4" t="s">
        <v>33</v>
      </c>
      <c r="N448" s="4" t="s">
        <v>1462</v>
      </c>
      <c r="O448" s="4" t="s">
        <v>1463</v>
      </c>
      <c r="P448" s="4" t="s">
        <v>1458</v>
      </c>
      <c r="Q448" s="4" t="s">
        <v>1459</v>
      </c>
      <c r="R448" s="4" t="s">
        <v>1460</v>
      </c>
      <c r="S448" s="4">
        <v>1</v>
      </c>
      <c r="T448" s="4" t="s">
        <v>74</v>
      </c>
      <c r="U448" s="4" t="s">
        <v>140</v>
      </c>
      <c r="V448" s="4" t="s">
        <v>209</v>
      </c>
      <c r="W448" s="4" t="s">
        <v>42</v>
      </c>
      <c r="X448" s="4" t="s">
        <v>53</v>
      </c>
    </row>
    <row r="449" spans="1:24" x14ac:dyDescent="0.25">
      <c r="A449" s="3">
        <v>447</v>
      </c>
      <c r="B449" s="4" t="s">
        <v>25</v>
      </c>
      <c r="C449" s="4" t="s">
        <v>26</v>
      </c>
      <c r="D449" s="4" t="s">
        <v>27</v>
      </c>
      <c r="E449" s="4" t="s">
        <v>28</v>
      </c>
      <c r="F449" s="4">
        <v>2014</v>
      </c>
      <c r="G449" s="4">
        <v>845</v>
      </c>
      <c r="H449" s="4" t="s">
        <v>1461</v>
      </c>
      <c r="I449" s="4">
        <v>1</v>
      </c>
      <c r="J449" s="4" t="s">
        <v>30</v>
      </c>
      <c r="K449" s="4" t="s">
        <v>1452</v>
      </c>
      <c r="L449" s="4" t="s">
        <v>32</v>
      </c>
      <c r="M449" s="4" t="s">
        <v>33</v>
      </c>
      <c r="N449" s="4" t="s">
        <v>1466</v>
      </c>
      <c r="O449" s="4" t="s">
        <v>1467</v>
      </c>
      <c r="P449" s="4" t="s">
        <v>1468</v>
      </c>
      <c r="Q449" s="4" t="s">
        <v>1281</v>
      </c>
      <c r="R449" s="4" t="s">
        <v>1282</v>
      </c>
      <c r="S449" s="4">
        <v>1</v>
      </c>
      <c r="T449" s="4" t="s">
        <v>1283</v>
      </c>
      <c r="U449" s="4" t="s">
        <v>139</v>
      </c>
      <c r="V449" s="4" t="s">
        <v>1284</v>
      </c>
      <c r="W449" s="4" t="s">
        <v>42</v>
      </c>
      <c r="X449" s="4" t="s">
        <v>53</v>
      </c>
    </row>
    <row r="450" spans="1:24" x14ac:dyDescent="0.25">
      <c r="A450" s="3">
        <v>448</v>
      </c>
      <c r="B450" s="4" t="s">
        <v>25</v>
      </c>
      <c r="C450" s="4" t="s">
        <v>26</v>
      </c>
      <c r="D450" s="4" t="s">
        <v>27</v>
      </c>
      <c r="E450" s="4" t="s">
        <v>28</v>
      </c>
      <c r="F450" s="4">
        <v>2014</v>
      </c>
      <c r="G450" s="4">
        <v>846</v>
      </c>
      <c r="H450" s="4" t="s">
        <v>1469</v>
      </c>
      <c r="I450" s="4">
        <v>1</v>
      </c>
      <c r="J450" s="4" t="s">
        <v>30</v>
      </c>
      <c r="K450" s="4" t="s">
        <v>31</v>
      </c>
      <c r="L450" s="4" t="s">
        <v>32</v>
      </c>
      <c r="M450" s="4" t="s">
        <v>33</v>
      </c>
      <c r="N450" s="4" t="s">
        <v>1470</v>
      </c>
      <c r="O450" s="4" t="s">
        <v>1471</v>
      </c>
      <c r="P450" s="4" t="s">
        <v>1472</v>
      </c>
      <c r="Q450" s="4" t="s">
        <v>1473</v>
      </c>
      <c r="R450" s="4" t="s">
        <v>1474</v>
      </c>
      <c r="S450" s="4">
        <v>1</v>
      </c>
      <c r="T450" s="4" t="s">
        <v>1475</v>
      </c>
      <c r="U450" s="4" t="s">
        <v>1476</v>
      </c>
      <c r="V450" s="4" t="s">
        <v>254</v>
      </c>
      <c r="W450" s="4" t="s">
        <v>42</v>
      </c>
      <c r="X450" s="4" t="s">
        <v>53</v>
      </c>
    </row>
    <row r="451" spans="1:24" x14ac:dyDescent="0.25">
      <c r="A451" s="3">
        <v>449</v>
      </c>
      <c r="B451" s="4" t="s">
        <v>25</v>
      </c>
      <c r="C451" s="4" t="s">
        <v>26</v>
      </c>
      <c r="D451" s="4" t="s">
        <v>27</v>
      </c>
      <c r="E451" s="4" t="s">
        <v>28</v>
      </c>
      <c r="F451" s="4">
        <v>2014</v>
      </c>
      <c r="G451" s="4">
        <v>867</v>
      </c>
      <c r="H451" s="4" t="s">
        <v>1469</v>
      </c>
      <c r="I451" s="4">
        <v>1</v>
      </c>
      <c r="J451" s="4" t="s">
        <v>30</v>
      </c>
      <c r="K451" s="4" t="s">
        <v>31</v>
      </c>
      <c r="L451" s="4" t="s">
        <v>32</v>
      </c>
      <c r="M451" s="4" t="s">
        <v>33</v>
      </c>
      <c r="N451" s="4" t="s">
        <v>1477</v>
      </c>
      <c r="O451" s="4" t="s">
        <v>1478</v>
      </c>
      <c r="P451" s="4" t="s">
        <v>1455</v>
      </c>
      <c r="Q451" s="4" t="s">
        <v>1464</v>
      </c>
      <c r="R451" s="4" t="s">
        <v>1465</v>
      </c>
      <c r="S451" s="4">
        <v>1</v>
      </c>
      <c r="T451" s="4" t="s">
        <v>677</v>
      </c>
      <c r="U451" s="4" t="s">
        <v>140</v>
      </c>
      <c r="V451" s="4" t="s">
        <v>209</v>
      </c>
      <c r="W451" s="4" t="s">
        <v>42</v>
      </c>
      <c r="X451" s="4" t="s">
        <v>53</v>
      </c>
    </row>
    <row r="452" spans="1:24" x14ac:dyDescent="0.25">
      <c r="A452" s="3">
        <v>450</v>
      </c>
      <c r="B452" s="4" t="s">
        <v>25</v>
      </c>
      <c r="C452" s="4" t="s">
        <v>26</v>
      </c>
      <c r="D452" s="4" t="s">
        <v>27</v>
      </c>
      <c r="E452" s="4" t="s">
        <v>28</v>
      </c>
      <c r="F452" s="4">
        <v>2014</v>
      </c>
      <c r="G452" s="4">
        <v>867</v>
      </c>
      <c r="H452" s="4" t="s">
        <v>1469</v>
      </c>
      <c r="I452" s="4">
        <v>2</v>
      </c>
      <c r="J452" s="4" t="s">
        <v>30</v>
      </c>
      <c r="K452" s="4" t="s">
        <v>31</v>
      </c>
      <c r="L452" s="4" t="s">
        <v>32</v>
      </c>
      <c r="M452" s="4" t="s">
        <v>33</v>
      </c>
      <c r="N452" s="4" t="s">
        <v>1477</v>
      </c>
      <c r="O452" s="4" t="s">
        <v>1478</v>
      </c>
      <c r="P452" s="4" t="s">
        <v>1458</v>
      </c>
      <c r="Q452" s="4" t="s">
        <v>1459</v>
      </c>
      <c r="R452" s="4" t="s">
        <v>1479</v>
      </c>
      <c r="S452" s="4">
        <v>1</v>
      </c>
      <c r="T452" s="4" t="s">
        <v>74</v>
      </c>
      <c r="U452" s="4" t="s">
        <v>140</v>
      </c>
      <c r="V452" s="4" t="s">
        <v>209</v>
      </c>
      <c r="W452" s="4" t="s">
        <v>42</v>
      </c>
      <c r="X452" s="4" t="s">
        <v>53</v>
      </c>
    </row>
    <row r="453" spans="1:24" x14ac:dyDescent="0.25">
      <c r="A453" s="3">
        <v>451</v>
      </c>
      <c r="B453" s="4" t="s">
        <v>25</v>
      </c>
      <c r="C453" s="4" t="s">
        <v>26</v>
      </c>
      <c r="D453" s="4" t="s">
        <v>27</v>
      </c>
      <c r="E453" s="4" t="s">
        <v>28</v>
      </c>
      <c r="F453" s="4">
        <v>2015</v>
      </c>
      <c r="G453" s="4">
        <v>108</v>
      </c>
      <c r="H453" s="4" t="s">
        <v>1480</v>
      </c>
      <c r="I453" s="4">
        <v>1</v>
      </c>
      <c r="J453" s="4" t="s">
        <v>30</v>
      </c>
      <c r="K453" s="4" t="s">
        <v>67</v>
      </c>
      <c r="L453" s="4" t="s">
        <v>32</v>
      </c>
      <c r="M453" s="4" t="s">
        <v>68</v>
      </c>
      <c r="N453" s="4" t="s">
        <v>1481</v>
      </c>
      <c r="O453" s="4" t="s">
        <v>143</v>
      </c>
      <c r="P453" s="4" t="s">
        <v>1482</v>
      </c>
      <c r="Q453" s="4" t="s">
        <v>1483</v>
      </c>
      <c r="R453" s="4" t="s">
        <v>1484</v>
      </c>
      <c r="S453" s="4">
        <v>1</v>
      </c>
      <c r="T453" s="4" t="s">
        <v>421</v>
      </c>
      <c r="U453" s="4" t="s">
        <v>1070</v>
      </c>
      <c r="V453" s="4" t="s">
        <v>1111</v>
      </c>
      <c r="W453" s="4" t="s">
        <v>42</v>
      </c>
      <c r="X453" s="4" t="s">
        <v>43</v>
      </c>
    </row>
    <row r="454" spans="1:24" x14ac:dyDescent="0.25">
      <c r="A454" s="3">
        <v>452</v>
      </c>
      <c r="B454" s="4" t="s">
        <v>25</v>
      </c>
      <c r="C454" s="4" t="s">
        <v>26</v>
      </c>
      <c r="D454" s="4" t="s">
        <v>27</v>
      </c>
      <c r="E454" s="4" t="s">
        <v>28</v>
      </c>
      <c r="F454" s="4">
        <v>2014</v>
      </c>
      <c r="G454" s="4">
        <v>847</v>
      </c>
      <c r="H454" s="4" t="s">
        <v>1485</v>
      </c>
      <c r="I454" s="4">
        <v>1</v>
      </c>
      <c r="J454" s="4" t="s">
        <v>30</v>
      </c>
      <c r="K454" s="4" t="s">
        <v>31</v>
      </c>
      <c r="L454" s="4" t="s">
        <v>32</v>
      </c>
      <c r="M454" s="4" t="s">
        <v>33</v>
      </c>
      <c r="N454" s="4" t="s">
        <v>1486</v>
      </c>
      <c r="O454" s="4" t="s">
        <v>1487</v>
      </c>
      <c r="P454" s="4" t="s">
        <v>1488</v>
      </c>
      <c r="Q454" s="4" t="s">
        <v>1489</v>
      </c>
      <c r="R454" s="4" t="s">
        <v>1490</v>
      </c>
      <c r="S454" s="4">
        <v>1</v>
      </c>
      <c r="T454" s="4" t="s">
        <v>1427</v>
      </c>
      <c r="U454" s="4" t="s">
        <v>140</v>
      </c>
      <c r="V454" s="4" t="s">
        <v>1491</v>
      </c>
      <c r="W454" s="4" t="s">
        <v>42</v>
      </c>
      <c r="X454" s="4" t="s">
        <v>43</v>
      </c>
    </row>
    <row r="455" spans="1:24" x14ac:dyDescent="0.25">
      <c r="A455" s="3">
        <v>453</v>
      </c>
      <c r="B455" s="4" t="s">
        <v>25</v>
      </c>
      <c r="C455" s="4" t="s">
        <v>26</v>
      </c>
      <c r="D455" s="4" t="s">
        <v>27</v>
      </c>
      <c r="E455" s="4" t="s">
        <v>28</v>
      </c>
      <c r="F455" s="4">
        <v>2014</v>
      </c>
      <c r="G455" s="4">
        <v>848</v>
      </c>
      <c r="H455" s="4" t="s">
        <v>1492</v>
      </c>
      <c r="I455" s="4">
        <v>1</v>
      </c>
      <c r="J455" s="4" t="s">
        <v>30</v>
      </c>
      <c r="K455" s="4" t="s">
        <v>31</v>
      </c>
      <c r="L455" s="4" t="s">
        <v>32</v>
      </c>
      <c r="M455" s="4" t="s">
        <v>33</v>
      </c>
      <c r="N455" s="4" t="s">
        <v>1493</v>
      </c>
      <c r="O455" s="4" t="s">
        <v>1494</v>
      </c>
      <c r="P455" s="4" t="s">
        <v>1495</v>
      </c>
      <c r="Q455" s="4" t="s">
        <v>1496</v>
      </c>
      <c r="R455" s="4" t="s">
        <v>1496</v>
      </c>
      <c r="S455" s="4">
        <v>1</v>
      </c>
      <c r="T455" s="4" t="s">
        <v>126</v>
      </c>
      <c r="U455" s="4" t="s">
        <v>1070</v>
      </c>
      <c r="V455" s="4" t="s">
        <v>209</v>
      </c>
      <c r="W455" s="4" t="s">
        <v>42</v>
      </c>
      <c r="X455" s="4" t="s">
        <v>53</v>
      </c>
    </row>
    <row r="456" spans="1:24" x14ac:dyDescent="0.25">
      <c r="A456" s="3">
        <v>454</v>
      </c>
      <c r="B456" s="4" t="s">
        <v>25</v>
      </c>
      <c r="C456" s="4" t="s">
        <v>26</v>
      </c>
      <c r="D456" s="4" t="s">
        <v>27</v>
      </c>
      <c r="E456" s="4" t="s">
        <v>28</v>
      </c>
      <c r="F456" s="4">
        <v>2015</v>
      </c>
      <c r="G456" s="4">
        <v>108</v>
      </c>
      <c r="H456" s="4" t="s">
        <v>1497</v>
      </c>
      <c r="I456" s="4">
        <v>1</v>
      </c>
      <c r="J456" s="4" t="s">
        <v>30</v>
      </c>
      <c r="K456" s="4" t="s">
        <v>67</v>
      </c>
      <c r="L456" s="4" t="s">
        <v>32</v>
      </c>
      <c r="M456" s="4" t="s">
        <v>68</v>
      </c>
      <c r="N456" s="4" t="s">
        <v>1498</v>
      </c>
      <c r="O456" s="4" t="s">
        <v>143</v>
      </c>
      <c r="P456" s="4" t="s">
        <v>1499</v>
      </c>
      <c r="Q456" s="4" t="s">
        <v>1500</v>
      </c>
      <c r="R456" s="4" t="s">
        <v>1501</v>
      </c>
      <c r="S456" s="4">
        <v>100</v>
      </c>
      <c r="T456" s="4" t="s">
        <v>1502</v>
      </c>
      <c r="U456" s="4" t="s">
        <v>1503</v>
      </c>
      <c r="V456" s="4" t="s">
        <v>119</v>
      </c>
      <c r="W456" s="4" t="s">
        <v>42</v>
      </c>
      <c r="X456" s="4" t="s">
        <v>43</v>
      </c>
    </row>
    <row r="457" spans="1:24" x14ac:dyDescent="0.25">
      <c r="A457" s="3">
        <v>455</v>
      </c>
      <c r="B457" s="4" t="s">
        <v>25</v>
      </c>
      <c r="C457" s="4" t="s">
        <v>26</v>
      </c>
      <c r="D457" s="4" t="s">
        <v>27</v>
      </c>
      <c r="E457" s="4" t="s">
        <v>28</v>
      </c>
      <c r="F457" s="4">
        <v>2015</v>
      </c>
      <c r="G457" s="4">
        <v>108</v>
      </c>
      <c r="H457" s="4" t="s">
        <v>1497</v>
      </c>
      <c r="I457" s="4">
        <v>2</v>
      </c>
      <c r="J457" s="4" t="s">
        <v>30</v>
      </c>
      <c r="K457" s="4" t="s">
        <v>67</v>
      </c>
      <c r="L457" s="4" t="s">
        <v>32</v>
      </c>
      <c r="M457" s="4" t="s">
        <v>68</v>
      </c>
      <c r="N457" s="4" t="s">
        <v>1498</v>
      </c>
      <c r="O457" s="4" t="s">
        <v>143</v>
      </c>
      <c r="P457" s="4" t="s">
        <v>1504</v>
      </c>
      <c r="Q457" s="4" t="s">
        <v>1505</v>
      </c>
      <c r="R457" s="4" t="s">
        <v>1506</v>
      </c>
      <c r="S457" s="4">
        <v>1</v>
      </c>
      <c r="T457" s="4" t="s">
        <v>1046</v>
      </c>
      <c r="U457" s="4" t="s">
        <v>1503</v>
      </c>
      <c r="V457" s="4" t="s">
        <v>119</v>
      </c>
      <c r="W457" s="4" t="s">
        <v>42</v>
      </c>
      <c r="X457" s="4" t="s">
        <v>43</v>
      </c>
    </row>
    <row r="458" spans="1:24" x14ac:dyDescent="0.25">
      <c r="A458" s="3">
        <v>456</v>
      </c>
      <c r="B458" s="4" t="s">
        <v>25</v>
      </c>
      <c r="C458" s="4" t="s">
        <v>26</v>
      </c>
      <c r="D458" s="4" t="s">
        <v>27</v>
      </c>
      <c r="E458" s="4" t="s">
        <v>28</v>
      </c>
      <c r="F458" s="4">
        <v>2014</v>
      </c>
      <c r="G458" s="4">
        <v>871</v>
      </c>
      <c r="H458" s="4" t="s">
        <v>1497</v>
      </c>
      <c r="I458" s="4">
        <v>1</v>
      </c>
      <c r="J458" s="4" t="s">
        <v>30</v>
      </c>
      <c r="K458" s="4" t="s">
        <v>31</v>
      </c>
      <c r="L458" s="4" t="s">
        <v>32</v>
      </c>
      <c r="M458" s="4" t="s">
        <v>33</v>
      </c>
      <c r="N458" s="4" t="s">
        <v>1507</v>
      </c>
      <c r="O458" s="4" t="s">
        <v>1508</v>
      </c>
      <c r="P458" s="4" t="s">
        <v>1509</v>
      </c>
      <c r="Q458" s="4" t="s">
        <v>1510</v>
      </c>
      <c r="R458" s="4" t="s">
        <v>1511</v>
      </c>
      <c r="S458" s="4">
        <v>1</v>
      </c>
      <c r="T458" s="4" t="s">
        <v>168</v>
      </c>
      <c r="U458" s="4" t="s">
        <v>40</v>
      </c>
      <c r="V458" s="4" t="s">
        <v>41</v>
      </c>
      <c r="W458" s="4" t="s">
        <v>42</v>
      </c>
      <c r="X458" s="4" t="s">
        <v>43</v>
      </c>
    </row>
    <row r="459" spans="1:24" x14ac:dyDescent="0.25">
      <c r="A459" s="3">
        <v>457</v>
      </c>
      <c r="B459" s="4" t="s">
        <v>25</v>
      </c>
      <c r="C459" s="4" t="s">
        <v>26</v>
      </c>
      <c r="D459" s="4" t="s">
        <v>27</v>
      </c>
      <c r="E459" s="4" t="s">
        <v>28</v>
      </c>
      <c r="F459" s="4">
        <v>2014</v>
      </c>
      <c r="G459" s="4">
        <v>851</v>
      </c>
      <c r="H459" s="4" t="s">
        <v>1512</v>
      </c>
      <c r="I459" s="4">
        <v>1</v>
      </c>
      <c r="J459" s="4" t="s">
        <v>30</v>
      </c>
      <c r="K459" s="4" t="s">
        <v>31</v>
      </c>
      <c r="L459" s="4" t="s">
        <v>32</v>
      </c>
      <c r="M459" s="4" t="s">
        <v>33</v>
      </c>
      <c r="N459" s="4" t="s">
        <v>1513</v>
      </c>
      <c r="O459" s="4" t="s">
        <v>1514</v>
      </c>
      <c r="P459" s="4" t="s">
        <v>1515</v>
      </c>
      <c r="Q459" s="4" t="s">
        <v>1413</v>
      </c>
      <c r="R459" s="4" t="s">
        <v>1516</v>
      </c>
      <c r="S459" s="4">
        <v>1</v>
      </c>
      <c r="T459" s="4" t="s">
        <v>1427</v>
      </c>
      <c r="U459" s="4" t="s">
        <v>1070</v>
      </c>
      <c r="V459" s="4" t="s">
        <v>62</v>
      </c>
      <c r="W459" s="4" t="s">
        <v>42</v>
      </c>
      <c r="X459" s="4" t="s">
        <v>53</v>
      </c>
    </row>
    <row r="460" spans="1:24" x14ac:dyDescent="0.25">
      <c r="A460" s="3">
        <v>458</v>
      </c>
      <c r="B460" s="4" t="s">
        <v>25</v>
      </c>
      <c r="C460" s="4" t="s">
        <v>26</v>
      </c>
      <c r="D460" s="4" t="s">
        <v>27</v>
      </c>
      <c r="E460" s="4" t="s">
        <v>28</v>
      </c>
      <c r="F460" s="4">
        <v>2014</v>
      </c>
      <c r="G460" s="4">
        <v>851</v>
      </c>
      <c r="H460" s="4" t="s">
        <v>1512</v>
      </c>
      <c r="I460" s="4">
        <v>2</v>
      </c>
      <c r="J460" s="4" t="s">
        <v>30</v>
      </c>
      <c r="K460" s="4" t="s">
        <v>31</v>
      </c>
      <c r="L460" s="4" t="s">
        <v>32</v>
      </c>
      <c r="M460" s="4" t="s">
        <v>33</v>
      </c>
      <c r="N460" s="4" t="s">
        <v>1513</v>
      </c>
      <c r="O460" s="4" t="s">
        <v>1514</v>
      </c>
      <c r="P460" s="4" t="s">
        <v>1517</v>
      </c>
      <c r="Q460" s="4" t="s">
        <v>1518</v>
      </c>
      <c r="R460" s="4" t="s">
        <v>1519</v>
      </c>
      <c r="S460" s="4">
        <v>1</v>
      </c>
      <c r="T460" s="4" t="s">
        <v>126</v>
      </c>
      <c r="U460" s="4" t="s">
        <v>1070</v>
      </c>
      <c r="V460" s="4" t="s">
        <v>62</v>
      </c>
      <c r="W460" s="4" t="s">
        <v>42</v>
      </c>
      <c r="X460" s="4" t="s">
        <v>53</v>
      </c>
    </row>
    <row r="461" spans="1:24" x14ac:dyDescent="0.25">
      <c r="A461" s="3">
        <v>459</v>
      </c>
      <c r="B461" s="4" t="s">
        <v>25</v>
      </c>
      <c r="C461" s="4" t="s">
        <v>26</v>
      </c>
      <c r="D461" s="4" t="s">
        <v>27</v>
      </c>
      <c r="E461" s="4" t="s">
        <v>28</v>
      </c>
      <c r="F461" s="4">
        <v>2015</v>
      </c>
      <c r="G461" s="4">
        <v>108</v>
      </c>
      <c r="H461" s="4" t="s">
        <v>1512</v>
      </c>
      <c r="I461" s="4">
        <v>1</v>
      </c>
      <c r="J461" s="4" t="s">
        <v>30</v>
      </c>
      <c r="K461" s="4" t="s">
        <v>67</v>
      </c>
      <c r="L461" s="4" t="s">
        <v>32</v>
      </c>
      <c r="M461" s="4" t="s">
        <v>68</v>
      </c>
      <c r="N461" s="4" t="s">
        <v>1520</v>
      </c>
      <c r="O461" s="4" t="s">
        <v>1184</v>
      </c>
      <c r="P461" s="4" t="s">
        <v>1521</v>
      </c>
      <c r="Q461" s="4" t="s">
        <v>1522</v>
      </c>
      <c r="R461" s="4" t="s">
        <v>1523</v>
      </c>
      <c r="S461" s="4">
        <v>1</v>
      </c>
      <c r="T461" s="4" t="s">
        <v>1061</v>
      </c>
      <c r="U461" s="4" t="s">
        <v>169</v>
      </c>
      <c r="V461" s="4" t="s">
        <v>119</v>
      </c>
      <c r="W461" s="4" t="s">
        <v>42</v>
      </c>
      <c r="X461" s="4" t="s">
        <v>43</v>
      </c>
    </row>
    <row r="462" spans="1:24" x14ac:dyDescent="0.25">
      <c r="A462" s="3">
        <v>460</v>
      </c>
      <c r="B462" s="4" t="s">
        <v>25</v>
      </c>
      <c r="C462" s="4" t="s">
        <v>26</v>
      </c>
      <c r="D462" s="4" t="s">
        <v>27</v>
      </c>
      <c r="E462" s="4" t="s">
        <v>28</v>
      </c>
      <c r="F462" s="4">
        <v>2014</v>
      </c>
      <c r="G462" s="4">
        <v>861</v>
      </c>
      <c r="H462" s="4" t="s">
        <v>1512</v>
      </c>
      <c r="I462" s="4">
        <v>1</v>
      </c>
      <c r="J462" s="4" t="s">
        <v>30</v>
      </c>
      <c r="K462" s="4" t="s">
        <v>31</v>
      </c>
      <c r="L462" s="4" t="s">
        <v>32</v>
      </c>
      <c r="M462" s="4" t="s">
        <v>33</v>
      </c>
      <c r="N462" s="4" t="s">
        <v>1524</v>
      </c>
      <c r="O462" s="4" t="s">
        <v>1525</v>
      </c>
      <c r="P462" s="4" t="s">
        <v>1526</v>
      </c>
      <c r="Q462" s="4" t="s">
        <v>1527</v>
      </c>
      <c r="R462" s="4" t="s">
        <v>1528</v>
      </c>
      <c r="S462" s="4">
        <v>1</v>
      </c>
      <c r="T462" s="4" t="s">
        <v>1529</v>
      </c>
      <c r="U462" s="4" t="s">
        <v>1530</v>
      </c>
      <c r="V462" s="4" t="s">
        <v>1531</v>
      </c>
      <c r="W462" s="4" t="s">
        <v>42</v>
      </c>
      <c r="X462" s="4" t="s">
        <v>53</v>
      </c>
    </row>
    <row r="463" spans="1:24" x14ac:dyDescent="0.25">
      <c r="A463" s="3">
        <v>461</v>
      </c>
      <c r="B463" s="4" t="s">
        <v>25</v>
      </c>
      <c r="C463" s="4" t="s">
        <v>26</v>
      </c>
      <c r="D463" s="4" t="s">
        <v>27</v>
      </c>
      <c r="E463" s="4" t="s">
        <v>28</v>
      </c>
      <c r="F463" s="4">
        <v>2014</v>
      </c>
      <c r="G463" s="4">
        <v>862</v>
      </c>
      <c r="H463" s="4" t="s">
        <v>1532</v>
      </c>
      <c r="I463" s="4">
        <v>1</v>
      </c>
      <c r="J463" s="4" t="s">
        <v>30</v>
      </c>
      <c r="K463" s="4" t="s">
        <v>31</v>
      </c>
      <c r="L463" s="4" t="s">
        <v>32</v>
      </c>
      <c r="M463" s="4" t="s">
        <v>33</v>
      </c>
      <c r="N463" s="4" t="s">
        <v>1533</v>
      </c>
      <c r="O463" s="4" t="s">
        <v>1525</v>
      </c>
      <c r="P463" s="4" t="s">
        <v>1534</v>
      </c>
      <c r="Q463" s="4" t="s">
        <v>1527</v>
      </c>
      <c r="R463" s="4" t="s">
        <v>1528</v>
      </c>
      <c r="S463" s="4">
        <v>1</v>
      </c>
      <c r="T463" s="4" t="s">
        <v>1529</v>
      </c>
      <c r="U463" s="4" t="s">
        <v>1530</v>
      </c>
      <c r="V463" s="4" t="s">
        <v>1535</v>
      </c>
      <c r="W463" s="4" t="s">
        <v>42</v>
      </c>
      <c r="X463" s="4" t="s">
        <v>53</v>
      </c>
    </row>
    <row r="464" spans="1:24" x14ac:dyDescent="0.25">
      <c r="A464" s="3">
        <v>462</v>
      </c>
      <c r="B464" s="4" t="s">
        <v>25</v>
      </c>
      <c r="C464" s="4" t="s">
        <v>26</v>
      </c>
      <c r="D464" s="4" t="s">
        <v>27</v>
      </c>
      <c r="E464" s="4" t="s">
        <v>28</v>
      </c>
      <c r="F464" s="4">
        <v>2014</v>
      </c>
      <c r="G464" s="4">
        <v>862</v>
      </c>
      <c r="H464" s="4" t="s">
        <v>1532</v>
      </c>
      <c r="I464" s="4">
        <v>2</v>
      </c>
      <c r="J464" s="4" t="s">
        <v>30</v>
      </c>
      <c r="K464" s="4" t="s">
        <v>31</v>
      </c>
      <c r="L464" s="4" t="s">
        <v>32</v>
      </c>
      <c r="M464" s="4" t="s">
        <v>33</v>
      </c>
      <c r="N464" s="4" t="s">
        <v>1533</v>
      </c>
      <c r="O464" s="4" t="s">
        <v>1536</v>
      </c>
      <c r="P464" s="4" t="s">
        <v>1537</v>
      </c>
      <c r="Q464" s="4" t="s">
        <v>1538</v>
      </c>
      <c r="R464" s="4" t="s">
        <v>1539</v>
      </c>
      <c r="S464" s="4">
        <v>1</v>
      </c>
      <c r="T464" s="4" t="s">
        <v>1540</v>
      </c>
      <c r="U464" s="4" t="s">
        <v>1541</v>
      </c>
      <c r="V464" s="4" t="s">
        <v>1189</v>
      </c>
      <c r="W464" s="4" t="s">
        <v>42</v>
      </c>
      <c r="X464" s="4" t="s">
        <v>53</v>
      </c>
    </row>
    <row r="465" spans="1:24" x14ac:dyDescent="0.25">
      <c r="A465" s="3">
        <v>463</v>
      </c>
      <c r="B465" s="4" t="s">
        <v>25</v>
      </c>
      <c r="C465" s="4" t="s">
        <v>26</v>
      </c>
      <c r="D465" s="4" t="s">
        <v>27</v>
      </c>
      <c r="E465" s="4" t="s">
        <v>28</v>
      </c>
      <c r="F465" s="4">
        <v>2014</v>
      </c>
      <c r="G465" s="4">
        <v>860</v>
      </c>
      <c r="H465" s="4" t="s">
        <v>1532</v>
      </c>
      <c r="I465" s="4">
        <v>1</v>
      </c>
      <c r="J465" s="4" t="s">
        <v>30</v>
      </c>
      <c r="K465" s="4" t="s">
        <v>31</v>
      </c>
      <c r="L465" s="4" t="s">
        <v>32</v>
      </c>
      <c r="M465" s="4" t="s">
        <v>33</v>
      </c>
      <c r="N465" s="4" t="s">
        <v>1542</v>
      </c>
      <c r="O465" s="4" t="s">
        <v>1543</v>
      </c>
      <c r="P465" s="4" t="s">
        <v>1544</v>
      </c>
      <c r="Q465" s="4" t="s">
        <v>1545</v>
      </c>
      <c r="R465" s="4" t="s">
        <v>1546</v>
      </c>
      <c r="S465" s="4">
        <v>1</v>
      </c>
      <c r="T465" s="4" t="s">
        <v>1547</v>
      </c>
      <c r="U465" s="4" t="s">
        <v>1070</v>
      </c>
      <c r="V465" s="4" t="s">
        <v>156</v>
      </c>
      <c r="W465" s="4" t="s">
        <v>42</v>
      </c>
      <c r="X465" s="4" t="s">
        <v>53</v>
      </c>
    </row>
    <row r="466" spans="1:24" x14ac:dyDescent="0.25">
      <c r="A466" s="3">
        <v>464</v>
      </c>
      <c r="B466" s="4" t="s">
        <v>25</v>
      </c>
      <c r="C466" s="4" t="s">
        <v>26</v>
      </c>
      <c r="D466" s="4" t="s">
        <v>27</v>
      </c>
      <c r="E466" s="4" t="s">
        <v>28</v>
      </c>
      <c r="F466" s="4">
        <v>2014</v>
      </c>
      <c r="G466" s="4">
        <v>852</v>
      </c>
      <c r="H466" s="4" t="s">
        <v>1548</v>
      </c>
      <c r="I466" s="4">
        <v>1</v>
      </c>
      <c r="J466" s="4" t="s">
        <v>30</v>
      </c>
      <c r="K466" s="4" t="s">
        <v>31</v>
      </c>
      <c r="L466" s="4" t="s">
        <v>32</v>
      </c>
      <c r="M466" s="4" t="s">
        <v>33</v>
      </c>
      <c r="N466" s="4" t="s">
        <v>1549</v>
      </c>
      <c r="O466" s="4" t="s">
        <v>1550</v>
      </c>
      <c r="P466" s="4" t="s">
        <v>1551</v>
      </c>
      <c r="Q466" s="4" t="s">
        <v>1505</v>
      </c>
      <c r="R466" s="4" t="s">
        <v>1552</v>
      </c>
      <c r="S466" s="4">
        <v>1</v>
      </c>
      <c r="T466" s="4" t="s">
        <v>126</v>
      </c>
      <c r="U466" s="4" t="s">
        <v>1070</v>
      </c>
      <c r="V466" s="4" t="s">
        <v>1491</v>
      </c>
      <c r="W466" s="4" t="s">
        <v>42</v>
      </c>
      <c r="X466" s="4" t="s">
        <v>43</v>
      </c>
    </row>
    <row r="467" spans="1:24" x14ac:dyDescent="0.25">
      <c r="A467" s="3">
        <v>465</v>
      </c>
      <c r="B467" s="4" t="s">
        <v>25</v>
      </c>
      <c r="C467" s="4" t="s">
        <v>26</v>
      </c>
      <c r="D467" s="4" t="s">
        <v>27</v>
      </c>
      <c r="E467" s="4" t="s">
        <v>28</v>
      </c>
      <c r="F467" s="4">
        <v>2014</v>
      </c>
      <c r="G467" s="4">
        <v>852</v>
      </c>
      <c r="H467" s="4" t="s">
        <v>1548</v>
      </c>
      <c r="I467" s="4">
        <v>2</v>
      </c>
      <c r="J467" s="4" t="s">
        <v>30</v>
      </c>
      <c r="K467" s="4" t="s">
        <v>31</v>
      </c>
      <c r="L467" s="4" t="s">
        <v>32</v>
      </c>
      <c r="M467" s="4" t="s">
        <v>33</v>
      </c>
      <c r="N467" s="4" t="s">
        <v>1549</v>
      </c>
      <c r="O467" s="4" t="s">
        <v>1550</v>
      </c>
      <c r="P467" s="4" t="s">
        <v>1553</v>
      </c>
      <c r="Q467" s="4" t="s">
        <v>1554</v>
      </c>
      <c r="R467" s="4" t="s">
        <v>1555</v>
      </c>
      <c r="S467" s="4">
        <v>1</v>
      </c>
      <c r="T467" s="4" t="s">
        <v>126</v>
      </c>
      <c r="U467" s="4" t="s">
        <v>1070</v>
      </c>
      <c r="V467" s="4" t="s">
        <v>1491</v>
      </c>
      <c r="W467" s="4" t="s">
        <v>42</v>
      </c>
      <c r="X467" s="4" t="s">
        <v>43</v>
      </c>
    </row>
    <row r="468" spans="1:24" x14ac:dyDescent="0.25">
      <c r="A468" s="3">
        <v>466</v>
      </c>
      <c r="B468" s="4" t="s">
        <v>25</v>
      </c>
      <c r="C468" s="4" t="s">
        <v>26</v>
      </c>
      <c r="D468" s="4" t="s">
        <v>27</v>
      </c>
      <c r="E468" s="4" t="s">
        <v>28</v>
      </c>
      <c r="F468" s="4">
        <v>2014</v>
      </c>
      <c r="G468" s="4">
        <v>852</v>
      </c>
      <c r="H468" s="4" t="s">
        <v>1548</v>
      </c>
      <c r="I468" s="4">
        <v>3</v>
      </c>
      <c r="J468" s="4" t="s">
        <v>30</v>
      </c>
      <c r="K468" s="4" t="s">
        <v>31</v>
      </c>
      <c r="L468" s="4" t="s">
        <v>32</v>
      </c>
      <c r="M468" s="4" t="s">
        <v>33</v>
      </c>
      <c r="N468" s="4" t="s">
        <v>1549</v>
      </c>
      <c r="O468" s="4" t="s">
        <v>1550</v>
      </c>
      <c r="P468" s="4" t="s">
        <v>1556</v>
      </c>
      <c r="Q468" s="4" t="s">
        <v>1557</v>
      </c>
      <c r="R468" s="4" t="s">
        <v>1558</v>
      </c>
      <c r="S468" s="4">
        <v>1</v>
      </c>
      <c r="T468" s="4" t="s">
        <v>126</v>
      </c>
      <c r="U468" s="4" t="s">
        <v>1070</v>
      </c>
      <c r="V468" s="4" t="s">
        <v>1491</v>
      </c>
      <c r="W468" s="4" t="s">
        <v>42</v>
      </c>
      <c r="X468" s="4" t="s">
        <v>43</v>
      </c>
    </row>
    <row r="469" spans="1:24" x14ac:dyDescent="0.25">
      <c r="A469" s="3">
        <v>467</v>
      </c>
      <c r="B469" s="4" t="s">
        <v>25</v>
      </c>
      <c r="C469" s="4" t="s">
        <v>26</v>
      </c>
      <c r="D469" s="4" t="s">
        <v>27</v>
      </c>
      <c r="E469" s="4" t="s">
        <v>28</v>
      </c>
      <c r="F469" s="4">
        <v>2014</v>
      </c>
      <c r="G469" s="4">
        <v>852</v>
      </c>
      <c r="H469" s="4" t="s">
        <v>1548</v>
      </c>
      <c r="I469" s="4">
        <v>4</v>
      </c>
      <c r="J469" s="4" t="s">
        <v>30</v>
      </c>
      <c r="K469" s="4" t="s">
        <v>31</v>
      </c>
      <c r="L469" s="4" t="s">
        <v>32</v>
      </c>
      <c r="M469" s="4" t="s">
        <v>33</v>
      </c>
      <c r="N469" s="4" t="s">
        <v>1549</v>
      </c>
      <c r="O469" s="4" t="s">
        <v>1550</v>
      </c>
      <c r="P469" s="4" t="s">
        <v>1559</v>
      </c>
      <c r="Q469" s="4" t="s">
        <v>1560</v>
      </c>
      <c r="R469" s="4" t="s">
        <v>1561</v>
      </c>
      <c r="S469" s="4">
        <v>1</v>
      </c>
      <c r="T469" s="4" t="s">
        <v>126</v>
      </c>
      <c r="U469" s="4" t="s">
        <v>1070</v>
      </c>
      <c r="V469" s="4" t="s">
        <v>1491</v>
      </c>
      <c r="W469" s="4" t="s">
        <v>42</v>
      </c>
      <c r="X469" s="4" t="s">
        <v>43</v>
      </c>
    </row>
    <row r="470" spans="1:24" x14ac:dyDescent="0.25">
      <c r="A470" s="3">
        <v>468</v>
      </c>
      <c r="B470" s="4" t="s">
        <v>25</v>
      </c>
      <c r="C470" s="4" t="s">
        <v>26</v>
      </c>
      <c r="D470" s="4" t="s">
        <v>27</v>
      </c>
      <c r="E470" s="4" t="s">
        <v>28</v>
      </c>
      <c r="F470" s="4">
        <v>2014</v>
      </c>
      <c r="G470" s="4">
        <v>876</v>
      </c>
      <c r="H470" s="4" t="s">
        <v>1548</v>
      </c>
      <c r="I470" s="4">
        <v>1</v>
      </c>
      <c r="J470" s="4" t="s">
        <v>30</v>
      </c>
      <c r="K470" s="4" t="s">
        <v>67</v>
      </c>
      <c r="L470" s="4" t="s">
        <v>32</v>
      </c>
      <c r="M470" s="4" t="s">
        <v>68</v>
      </c>
      <c r="N470" s="4" t="s">
        <v>1562</v>
      </c>
      <c r="O470" s="4" t="s">
        <v>143</v>
      </c>
      <c r="P470" s="4" t="s">
        <v>1563</v>
      </c>
      <c r="Q470" s="4" t="s">
        <v>1564</v>
      </c>
      <c r="R470" s="4" t="s">
        <v>1565</v>
      </c>
      <c r="S470" s="4">
        <v>1</v>
      </c>
      <c r="T470" s="4" t="s">
        <v>1046</v>
      </c>
      <c r="U470" s="4" t="s">
        <v>169</v>
      </c>
      <c r="V470" s="4" t="s">
        <v>1047</v>
      </c>
      <c r="W470" s="4" t="s">
        <v>42</v>
      </c>
      <c r="X470" s="4" t="s">
        <v>43</v>
      </c>
    </row>
    <row r="471" spans="1:24" x14ac:dyDescent="0.25">
      <c r="A471" s="3">
        <v>469</v>
      </c>
      <c r="B471" s="4" t="s">
        <v>25</v>
      </c>
      <c r="C471" s="4" t="s">
        <v>26</v>
      </c>
      <c r="D471" s="4" t="s">
        <v>27</v>
      </c>
      <c r="E471" s="4" t="s">
        <v>28</v>
      </c>
      <c r="F471" s="4">
        <v>2014</v>
      </c>
      <c r="G471" s="4">
        <v>876</v>
      </c>
      <c r="H471" s="4" t="s">
        <v>1548</v>
      </c>
      <c r="I471" s="4">
        <v>2</v>
      </c>
      <c r="J471" s="4" t="s">
        <v>30</v>
      </c>
      <c r="K471" s="4" t="s">
        <v>67</v>
      </c>
      <c r="L471" s="4" t="s">
        <v>32</v>
      </c>
      <c r="M471" s="4" t="s">
        <v>68</v>
      </c>
      <c r="N471" s="4" t="s">
        <v>1562</v>
      </c>
      <c r="O471" s="4" t="s">
        <v>143</v>
      </c>
      <c r="P471" s="4" t="s">
        <v>1566</v>
      </c>
      <c r="Q471" s="4" t="s">
        <v>1567</v>
      </c>
      <c r="R471" s="4" t="s">
        <v>1568</v>
      </c>
      <c r="S471" s="4">
        <v>1</v>
      </c>
      <c r="T471" s="4" t="s">
        <v>1046</v>
      </c>
      <c r="U471" s="4" t="s">
        <v>169</v>
      </c>
      <c r="V471" s="4" t="s">
        <v>1047</v>
      </c>
      <c r="W471" s="4" t="s">
        <v>42</v>
      </c>
      <c r="X471" s="4" t="s">
        <v>43</v>
      </c>
    </row>
    <row r="472" spans="1:24" x14ac:dyDescent="0.25">
      <c r="A472" s="3">
        <v>470</v>
      </c>
      <c r="B472" s="4" t="s">
        <v>25</v>
      </c>
      <c r="C472" s="4" t="s">
        <v>26</v>
      </c>
      <c r="D472" s="4" t="s">
        <v>27</v>
      </c>
      <c r="E472" s="4" t="s">
        <v>28</v>
      </c>
      <c r="F472" s="4">
        <v>2014</v>
      </c>
      <c r="G472" s="4">
        <v>876</v>
      </c>
      <c r="H472" s="4" t="s">
        <v>1548</v>
      </c>
      <c r="I472" s="4">
        <v>5</v>
      </c>
      <c r="J472" s="4" t="s">
        <v>30</v>
      </c>
      <c r="K472" s="4" t="s">
        <v>67</v>
      </c>
      <c r="L472" s="4" t="s">
        <v>32</v>
      </c>
      <c r="M472" s="4" t="s">
        <v>68</v>
      </c>
      <c r="N472" s="4" t="s">
        <v>1562</v>
      </c>
      <c r="O472" s="4" t="s">
        <v>1569</v>
      </c>
      <c r="P472" s="4" t="s">
        <v>1570</v>
      </c>
      <c r="Q472" s="4" t="s">
        <v>1571</v>
      </c>
      <c r="R472" s="4" t="s">
        <v>1571</v>
      </c>
      <c r="S472" s="4">
        <v>1</v>
      </c>
      <c r="T472" s="4" t="s">
        <v>1572</v>
      </c>
      <c r="U472" s="4" t="s">
        <v>1070</v>
      </c>
      <c r="V472" s="4" t="s">
        <v>1491</v>
      </c>
      <c r="W472" s="4" t="s">
        <v>42</v>
      </c>
      <c r="X472" s="4" t="s">
        <v>43</v>
      </c>
    </row>
    <row r="473" spans="1:24" x14ac:dyDescent="0.25">
      <c r="A473" s="3">
        <v>471</v>
      </c>
      <c r="B473" s="4" t="s">
        <v>25</v>
      </c>
      <c r="C473" s="4" t="s">
        <v>26</v>
      </c>
      <c r="D473" s="4" t="s">
        <v>27</v>
      </c>
      <c r="E473" s="4" t="s">
        <v>28</v>
      </c>
      <c r="F473" s="4">
        <v>2015</v>
      </c>
      <c r="G473" s="4">
        <v>108</v>
      </c>
      <c r="H473" s="4" t="s">
        <v>1548</v>
      </c>
      <c r="I473" s="4">
        <v>1</v>
      </c>
      <c r="J473" s="4" t="s">
        <v>30</v>
      </c>
      <c r="K473" s="4" t="s">
        <v>67</v>
      </c>
      <c r="L473" s="4" t="s">
        <v>32</v>
      </c>
      <c r="M473" s="4" t="s">
        <v>68</v>
      </c>
      <c r="N473" s="4" t="s">
        <v>1573</v>
      </c>
      <c r="O473" s="4" t="s">
        <v>1184</v>
      </c>
      <c r="P473" s="4" t="s">
        <v>1574</v>
      </c>
      <c r="Q473" s="4" t="s">
        <v>1575</v>
      </c>
      <c r="R473" s="4" t="s">
        <v>1576</v>
      </c>
      <c r="S473" s="4">
        <v>100</v>
      </c>
      <c r="T473" s="4" t="s">
        <v>1061</v>
      </c>
      <c r="U473" s="4" t="s">
        <v>169</v>
      </c>
      <c r="V473" s="4" t="s">
        <v>119</v>
      </c>
      <c r="W473" s="4" t="s">
        <v>42</v>
      </c>
      <c r="X473" s="4" t="s">
        <v>43</v>
      </c>
    </row>
    <row r="474" spans="1:24" x14ac:dyDescent="0.25">
      <c r="A474" s="3">
        <v>472</v>
      </c>
      <c r="B474" s="4" t="s">
        <v>25</v>
      </c>
      <c r="C474" s="4" t="s">
        <v>26</v>
      </c>
      <c r="D474" s="4" t="s">
        <v>27</v>
      </c>
      <c r="E474" s="4" t="s">
        <v>28</v>
      </c>
      <c r="F474" s="4">
        <v>2013</v>
      </c>
      <c r="G474" s="4">
        <v>800</v>
      </c>
      <c r="H474" s="4" t="s">
        <v>1577</v>
      </c>
      <c r="I474" s="4">
        <v>1</v>
      </c>
      <c r="J474" s="4" t="s">
        <v>30</v>
      </c>
      <c r="K474" s="4" t="s">
        <v>67</v>
      </c>
      <c r="L474" s="4" t="s">
        <v>32</v>
      </c>
      <c r="M474" s="4" t="s">
        <v>33</v>
      </c>
      <c r="N474" s="4" t="s">
        <v>1578</v>
      </c>
      <c r="O474" s="4" t="s">
        <v>1579</v>
      </c>
      <c r="P474" s="4" t="s">
        <v>1580</v>
      </c>
      <c r="Q474" s="4" t="s">
        <v>379</v>
      </c>
      <c r="R474" s="4" t="s">
        <v>1581</v>
      </c>
      <c r="S474" s="4">
        <v>0.8</v>
      </c>
      <c r="T474" s="4" t="s">
        <v>126</v>
      </c>
      <c r="U474" s="4" t="s">
        <v>990</v>
      </c>
      <c r="V474" s="4" t="s">
        <v>991</v>
      </c>
      <c r="W474" s="4" t="s">
        <v>42</v>
      </c>
      <c r="X474" s="4" t="s">
        <v>333</v>
      </c>
    </row>
    <row r="475" spans="1:24" x14ac:dyDescent="0.25">
      <c r="A475" s="3">
        <v>473</v>
      </c>
      <c r="B475" s="4" t="s">
        <v>25</v>
      </c>
      <c r="C475" s="4" t="s">
        <v>26</v>
      </c>
      <c r="D475" s="4" t="s">
        <v>27</v>
      </c>
      <c r="E475" s="4" t="s">
        <v>28</v>
      </c>
      <c r="F475" s="4">
        <v>2013</v>
      </c>
      <c r="G475" s="4">
        <v>801</v>
      </c>
      <c r="H475" s="4" t="s">
        <v>1582</v>
      </c>
      <c r="I475" s="4">
        <v>1</v>
      </c>
      <c r="J475" s="4" t="s">
        <v>30</v>
      </c>
      <c r="K475" s="4" t="s">
        <v>67</v>
      </c>
      <c r="L475" s="4" t="s">
        <v>32</v>
      </c>
      <c r="M475" s="4" t="s">
        <v>33</v>
      </c>
      <c r="N475" s="4" t="s">
        <v>1583</v>
      </c>
      <c r="O475" s="4" t="s">
        <v>1584</v>
      </c>
      <c r="P475" s="4" t="s">
        <v>1585</v>
      </c>
      <c r="Q475" s="4" t="s">
        <v>1586</v>
      </c>
      <c r="R475" s="4" t="s">
        <v>1587</v>
      </c>
      <c r="S475" s="4">
        <v>0.9</v>
      </c>
      <c r="T475" s="4" t="s">
        <v>126</v>
      </c>
      <c r="U475" s="4" t="s">
        <v>990</v>
      </c>
      <c r="V475" s="4" t="s">
        <v>991</v>
      </c>
      <c r="W475" s="4" t="s">
        <v>42</v>
      </c>
      <c r="X475" s="4" t="s">
        <v>333</v>
      </c>
    </row>
    <row r="476" spans="1:24" x14ac:dyDescent="0.25">
      <c r="A476" s="3">
        <v>474</v>
      </c>
      <c r="B476" s="4" t="s">
        <v>25</v>
      </c>
      <c r="C476" s="4" t="s">
        <v>26</v>
      </c>
      <c r="D476" s="4" t="s">
        <v>27</v>
      </c>
      <c r="E476" s="4" t="s">
        <v>28</v>
      </c>
      <c r="F476" s="4">
        <v>2013</v>
      </c>
      <c r="G476" s="4">
        <v>801</v>
      </c>
      <c r="H476" s="4" t="s">
        <v>1582</v>
      </c>
      <c r="I476" s="4">
        <v>2</v>
      </c>
      <c r="J476" s="4" t="s">
        <v>30</v>
      </c>
      <c r="K476" s="4" t="s">
        <v>67</v>
      </c>
      <c r="L476" s="4" t="s">
        <v>32</v>
      </c>
      <c r="M476" s="4" t="s">
        <v>33</v>
      </c>
      <c r="N476" s="4" t="s">
        <v>1583</v>
      </c>
      <c r="O476" s="4" t="s">
        <v>1588</v>
      </c>
      <c r="P476" s="4" t="s">
        <v>1589</v>
      </c>
      <c r="Q476" s="4" t="s">
        <v>379</v>
      </c>
      <c r="R476" s="4" t="s">
        <v>1590</v>
      </c>
      <c r="S476" s="4">
        <v>0.8</v>
      </c>
      <c r="T476" s="4" t="s">
        <v>126</v>
      </c>
      <c r="U476" s="4" t="s">
        <v>990</v>
      </c>
      <c r="V476" s="4" t="s">
        <v>991</v>
      </c>
      <c r="W476" s="4" t="s">
        <v>42</v>
      </c>
      <c r="X476" s="4" t="s">
        <v>333</v>
      </c>
    </row>
    <row r="477" spans="1:24" x14ac:dyDescent="0.25">
      <c r="A477" s="3">
        <v>475</v>
      </c>
      <c r="B477" s="4" t="s">
        <v>25</v>
      </c>
      <c r="C477" s="4" t="s">
        <v>26</v>
      </c>
      <c r="D477" s="4" t="s">
        <v>27</v>
      </c>
      <c r="E477" s="4" t="s">
        <v>28</v>
      </c>
      <c r="F477" s="4">
        <v>2014</v>
      </c>
      <c r="G477" s="4">
        <v>853</v>
      </c>
      <c r="H477" s="4" t="s">
        <v>1591</v>
      </c>
      <c r="I477" s="4">
        <v>1</v>
      </c>
      <c r="J477" s="4" t="s">
        <v>30</v>
      </c>
      <c r="K477" s="4" t="s">
        <v>31</v>
      </c>
      <c r="L477" s="4" t="s">
        <v>32</v>
      </c>
      <c r="M477" s="4" t="s">
        <v>33</v>
      </c>
      <c r="N477" s="4" t="s">
        <v>1592</v>
      </c>
      <c r="O477" s="4" t="s">
        <v>1593</v>
      </c>
      <c r="P477" s="4" t="s">
        <v>1594</v>
      </c>
      <c r="Q477" s="4" t="s">
        <v>1595</v>
      </c>
      <c r="R477" s="4" t="s">
        <v>1596</v>
      </c>
      <c r="S477" s="4">
        <v>1</v>
      </c>
      <c r="T477" s="4" t="s">
        <v>1427</v>
      </c>
      <c r="U477" s="4" t="s">
        <v>1070</v>
      </c>
      <c r="V477" s="4" t="s">
        <v>1491</v>
      </c>
      <c r="W477" s="4" t="s">
        <v>42</v>
      </c>
      <c r="X477" s="4" t="s">
        <v>43</v>
      </c>
    </row>
    <row r="478" spans="1:24" x14ac:dyDescent="0.25">
      <c r="A478" s="3">
        <v>476</v>
      </c>
      <c r="B478" s="4" t="s">
        <v>25</v>
      </c>
      <c r="C478" s="4" t="s">
        <v>26</v>
      </c>
      <c r="D478" s="4" t="s">
        <v>27</v>
      </c>
      <c r="E478" s="4" t="s">
        <v>28</v>
      </c>
      <c r="F478" s="4">
        <v>2015</v>
      </c>
      <c r="G478" s="4">
        <v>108</v>
      </c>
      <c r="H478" s="4" t="s">
        <v>1597</v>
      </c>
      <c r="I478" s="4">
        <v>1</v>
      </c>
      <c r="J478" s="4" t="s">
        <v>30</v>
      </c>
      <c r="K478" s="4" t="s">
        <v>67</v>
      </c>
      <c r="L478" s="4" t="s">
        <v>32</v>
      </c>
      <c r="M478" s="4" t="s">
        <v>68</v>
      </c>
      <c r="N478" s="4" t="s">
        <v>1598</v>
      </c>
      <c r="O478" s="4" t="s">
        <v>143</v>
      </c>
      <c r="P478" s="4" t="s">
        <v>1599</v>
      </c>
      <c r="Q478" s="4" t="s">
        <v>1505</v>
      </c>
      <c r="R478" s="4" t="s">
        <v>1600</v>
      </c>
      <c r="S478" s="4">
        <v>1</v>
      </c>
      <c r="T478" s="4" t="s">
        <v>1061</v>
      </c>
      <c r="U478" s="4" t="s">
        <v>169</v>
      </c>
      <c r="V478" s="4" t="s">
        <v>119</v>
      </c>
      <c r="W478" s="4" t="s">
        <v>42</v>
      </c>
      <c r="X478" s="4" t="s">
        <v>43</v>
      </c>
    </row>
    <row r="479" spans="1:24" x14ac:dyDescent="0.25">
      <c r="A479" s="3">
        <v>477</v>
      </c>
      <c r="B479" s="4" t="s">
        <v>25</v>
      </c>
      <c r="C479" s="4" t="s">
        <v>26</v>
      </c>
      <c r="D479" s="4" t="s">
        <v>27</v>
      </c>
      <c r="E479" s="4" t="s">
        <v>28</v>
      </c>
      <c r="F479" s="4">
        <v>2013</v>
      </c>
      <c r="G479" s="4">
        <v>802</v>
      </c>
      <c r="H479" s="4" t="s">
        <v>1597</v>
      </c>
      <c r="I479" s="4">
        <v>1</v>
      </c>
      <c r="J479" s="4" t="s">
        <v>30</v>
      </c>
      <c r="K479" s="4" t="s">
        <v>67</v>
      </c>
      <c r="L479" s="4" t="s">
        <v>32</v>
      </c>
      <c r="M479" s="4" t="s">
        <v>33</v>
      </c>
      <c r="N479" s="4" t="s">
        <v>1601</v>
      </c>
      <c r="O479" s="4" t="s">
        <v>1602</v>
      </c>
      <c r="P479" s="4" t="s">
        <v>1603</v>
      </c>
      <c r="Q479" s="4" t="s">
        <v>379</v>
      </c>
      <c r="R479" s="4" t="s">
        <v>1604</v>
      </c>
      <c r="S479" s="4">
        <v>0.8</v>
      </c>
      <c r="T479" s="4" t="s">
        <v>126</v>
      </c>
      <c r="U479" s="4" t="s">
        <v>990</v>
      </c>
      <c r="V479" s="4" t="s">
        <v>991</v>
      </c>
      <c r="W479" s="4" t="s">
        <v>42</v>
      </c>
      <c r="X479" s="4" t="s">
        <v>333</v>
      </c>
    </row>
    <row r="480" spans="1:24" x14ac:dyDescent="0.25">
      <c r="A480" s="3">
        <v>478</v>
      </c>
      <c r="B480" s="4" t="s">
        <v>25</v>
      </c>
      <c r="C480" s="4" t="s">
        <v>26</v>
      </c>
      <c r="D480" s="4" t="s">
        <v>27</v>
      </c>
      <c r="E480" s="4" t="s">
        <v>28</v>
      </c>
      <c r="F480" s="4">
        <v>2015</v>
      </c>
      <c r="G480" s="4">
        <v>108</v>
      </c>
      <c r="H480" s="4" t="s">
        <v>1605</v>
      </c>
      <c r="I480" s="4">
        <v>1</v>
      </c>
      <c r="J480" s="4" t="s">
        <v>30</v>
      </c>
      <c r="K480" s="4" t="s">
        <v>67</v>
      </c>
      <c r="L480" s="4" t="s">
        <v>32</v>
      </c>
      <c r="M480" s="4" t="s">
        <v>68</v>
      </c>
      <c r="N480" s="4" t="s">
        <v>1606</v>
      </c>
      <c r="O480" s="4" t="s">
        <v>1184</v>
      </c>
      <c r="P480" s="4" t="s">
        <v>1607</v>
      </c>
      <c r="Q480" s="4" t="s">
        <v>1608</v>
      </c>
      <c r="R480" s="4" t="s">
        <v>1609</v>
      </c>
      <c r="S480" s="4">
        <v>1</v>
      </c>
      <c r="T480" s="4" t="s">
        <v>126</v>
      </c>
      <c r="U480" s="4" t="s">
        <v>169</v>
      </c>
      <c r="V480" s="4" t="s">
        <v>119</v>
      </c>
      <c r="W480" s="4" t="s">
        <v>42</v>
      </c>
      <c r="X480" s="4" t="s">
        <v>43</v>
      </c>
    </row>
    <row r="481" spans="1:24" x14ac:dyDescent="0.25">
      <c r="A481" s="3">
        <v>479</v>
      </c>
      <c r="B481" s="4" t="s">
        <v>25</v>
      </c>
      <c r="C481" s="4" t="s">
        <v>26</v>
      </c>
      <c r="D481" s="4" t="s">
        <v>27</v>
      </c>
      <c r="E481" s="4" t="s">
        <v>28</v>
      </c>
      <c r="F481" s="4">
        <v>2014</v>
      </c>
      <c r="G481" s="4">
        <v>854</v>
      </c>
      <c r="H481" s="4" t="s">
        <v>1610</v>
      </c>
      <c r="I481" s="4">
        <v>1</v>
      </c>
      <c r="J481" s="4" t="s">
        <v>30</v>
      </c>
      <c r="K481" s="4" t="s">
        <v>31</v>
      </c>
      <c r="L481" s="4" t="s">
        <v>32</v>
      </c>
      <c r="M481" s="4" t="s">
        <v>33</v>
      </c>
      <c r="N481" s="4" t="s">
        <v>1611</v>
      </c>
      <c r="O481" s="4" t="s">
        <v>1612</v>
      </c>
      <c r="P481" s="4" t="s">
        <v>1613</v>
      </c>
      <c r="Q481" s="4" t="s">
        <v>1614</v>
      </c>
      <c r="R481" s="4" t="s">
        <v>1615</v>
      </c>
      <c r="S481" s="4">
        <v>1</v>
      </c>
      <c r="T481" s="4" t="s">
        <v>1427</v>
      </c>
      <c r="U481" s="4" t="s">
        <v>1070</v>
      </c>
      <c r="V481" s="4" t="s">
        <v>1491</v>
      </c>
      <c r="W481" s="4" t="s">
        <v>42</v>
      </c>
      <c r="X481" s="4" t="s">
        <v>43</v>
      </c>
    </row>
    <row r="482" spans="1:24" x14ac:dyDescent="0.25">
      <c r="A482" s="3">
        <v>480</v>
      </c>
      <c r="B482" s="4" t="s">
        <v>25</v>
      </c>
      <c r="C482" s="4" t="s">
        <v>26</v>
      </c>
      <c r="D482" s="4" t="s">
        <v>27</v>
      </c>
      <c r="E482" s="4" t="s">
        <v>28</v>
      </c>
      <c r="F482" s="4">
        <v>2015</v>
      </c>
      <c r="G482" s="4">
        <v>108</v>
      </c>
      <c r="H482" s="4" t="s">
        <v>1616</v>
      </c>
      <c r="I482" s="4">
        <v>1</v>
      </c>
      <c r="J482" s="4" t="s">
        <v>30</v>
      </c>
      <c r="K482" s="4" t="s">
        <v>67</v>
      </c>
      <c r="L482" s="4" t="s">
        <v>32</v>
      </c>
      <c r="M482" s="4" t="s">
        <v>68</v>
      </c>
      <c r="N482" s="4" t="s">
        <v>1617</v>
      </c>
      <c r="O482" s="4" t="s">
        <v>143</v>
      </c>
      <c r="P482" s="4" t="s">
        <v>1618</v>
      </c>
      <c r="Q482" s="4" t="s">
        <v>1619</v>
      </c>
      <c r="R482" s="4" t="s">
        <v>1620</v>
      </c>
      <c r="S482" s="4">
        <v>1</v>
      </c>
      <c r="T482" s="4" t="s">
        <v>1621</v>
      </c>
      <c r="U482" s="4" t="s">
        <v>169</v>
      </c>
      <c r="V482" s="4" t="s">
        <v>119</v>
      </c>
      <c r="W482" s="4" t="s">
        <v>42</v>
      </c>
      <c r="X482" s="4" t="s">
        <v>43</v>
      </c>
    </row>
    <row r="483" spans="1:24" x14ac:dyDescent="0.25">
      <c r="A483" s="3">
        <v>481</v>
      </c>
      <c r="B483" s="4" t="s">
        <v>25</v>
      </c>
      <c r="C483" s="4" t="s">
        <v>26</v>
      </c>
      <c r="D483" s="4" t="s">
        <v>27</v>
      </c>
      <c r="E483" s="4" t="s">
        <v>28</v>
      </c>
      <c r="F483" s="4">
        <v>2014</v>
      </c>
      <c r="G483" s="4">
        <v>855</v>
      </c>
      <c r="H483" s="4" t="s">
        <v>1622</v>
      </c>
      <c r="I483" s="4">
        <v>1</v>
      </c>
      <c r="J483" s="4" t="s">
        <v>30</v>
      </c>
      <c r="K483" s="4" t="s">
        <v>31</v>
      </c>
      <c r="L483" s="4" t="s">
        <v>32</v>
      </c>
      <c r="M483" s="4" t="s">
        <v>33</v>
      </c>
      <c r="N483" s="4" t="s">
        <v>1623</v>
      </c>
      <c r="O483" s="4" t="s">
        <v>1624</v>
      </c>
      <c r="P483" s="4" t="s">
        <v>1625</v>
      </c>
      <c r="Q483" s="4" t="s">
        <v>1626</v>
      </c>
      <c r="R483" s="4" t="s">
        <v>1627</v>
      </c>
      <c r="S483" s="4">
        <v>1</v>
      </c>
      <c r="T483" s="4" t="s">
        <v>1427</v>
      </c>
      <c r="U483" s="4" t="s">
        <v>1070</v>
      </c>
      <c r="V483" s="4" t="s">
        <v>1491</v>
      </c>
      <c r="W483" s="4" t="s">
        <v>42</v>
      </c>
      <c r="X483" s="4" t="s">
        <v>43</v>
      </c>
    </row>
    <row r="484" spans="1:24" x14ac:dyDescent="0.25">
      <c r="A484" s="3">
        <v>482</v>
      </c>
      <c r="B484" s="4" t="s">
        <v>25</v>
      </c>
      <c r="C484" s="4" t="s">
        <v>26</v>
      </c>
      <c r="D484" s="4" t="s">
        <v>27</v>
      </c>
      <c r="E484" s="4" t="s">
        <v>28</v>
      </c>
      <c r="F484" s="4">
        <v>2014</v>
      </c>
      <c r="G484" s="4">
        <v>872</v>
      </c>
      <c r="H484" s="4" t="s">
        <v>1628</v>
      </c>
      <c r="I484" s="4">
        <v>1</v>
      </c>
      <c r="J484" s="4" t="s">
        <v>30</v>
      </c>
      <c r="K484" s="4" t="s">
        <v>31</v>
      </c>
      <c r="L484" s="4" t="s">
        <v>32</v>
      </c>
      <c r="M484" s="4" t="s">
        <v>33</v>
      </c>
      <c r="N484" s="4" t="s">
        <v>1629</v>
      </c>
      <c r="O484" s="4" t="s">
        <v>1630</v>
      </c>
      <c r="P484" s="4" t="s">
        <v>1631</v>
      </c>
      <c r="Q484" s="4" t="s">
        <v>996</v>
      </c>
      <c r="R484" s="4" t="s">
        <v>1632</v>
      </c>
      <c r="S484" s="4">
        <v>100</v>
      </c>
      <c r="T484" s="4" t="s">
        <v>1633</v>
      </c>
      <c r="U484" s="4" t="s">
        <v>40</v>
      </c>
      <c r="V484" s="4" t="s">
        <v>41</v>
      </c>
      <c r="W484" s="4" t="s">
        <v>42</v>
      </c>
      <c r="X484" s="4" t="s">
        <v>43</v>
      </c>
    </row>
    <row r="485" spans="1:24" x14ac:dyDescent="0.25">
      <c r="A485" s="3">
        <v>483</v>
      </c>
      <c r="B485" s="4" t="s">
        <v>25</v>
      </c>
      <c r="C485" s="4" t="s">
        <v>26</v>
      </c>
      <c r="D485" s="4" t="s">
        <v>27</v>
      </c>
      <c r="E485" s="4" t="s">
        <v>28</v>
      </c>
      <c r="F485" s="4">
        <v>2014</v>
      </c>
      <c r="G485" s="4">
        <v>863</v>
      </c>
      <c r="H485" s="4" t="s">
        <v>1634</v>
      </c>
      <c r="I485" s="4">
        <v>1</v>
      </c>
      <c r="J485" s="4" t="s">
        <v>30</v>
      </c>
      <c r="K485" s="4" t="s">
        <v>31</v>
      </c>
      <c r="L485" s="4" t="s">
        <v>32</v>
      </c>
      <c r="M485" s="4" t="s">
        <v>33</v>
      </c>
      <c r="N485" s="4" t="s">
        <v>1635</v>
      </c>
      <c r="O485" s="4" t="s">
        <v>1636</v>
      </c>
      <c r="P485" s="4" t="s">
        <v>1637</v>
      </c>
      <c r="Q485" s="4" t="s">
        <v>1527</v>
      </c>
      <c r="R485" s="4" t="s">
        <v>1528</v>
      </c>
      <c r="S485" s="4">
        <v>1</v>
      </c>
      <c r="T485" s="4" t="s">
        <v>1529</v>
      </c>
      <c r="U485" s="4" t="s">
        <v>1530</v>
      </c>
      <c r="V485" s="4" t="s">
        <v>41</v>
      </c>
      <c r="W485" s="4" t="s">
        <v>42</v>
      </c>
      <c r="X485" s="4" t="s">
        <v>53</v>
      </c>
    </row>
    <row r="486" spans="1:24" x14ac:dyDescent="0.25">
      <c r="A486" s="3">
        <v>484</v>
      </c>
      <c r="B486" s="4" t="s">
        <v>25</v>
      </c>
      <c r="C486" s="4" t="s">
        <v>26</v>
      </c>
      <c r="D486" s="4" t="s">
        <v>27</v>
      </c>
      <c r="E486" s="4" t="s">
        <v>28</v>
      </c>
      <c r="F486" s="4">
        <v>2014</v>
      </c>
      <c r="G486" s="4">
        <v>864</v>
      </c>
      <c r="H486" s="4" t="s">
        <v>1638</v>
      </c>
      <c r="I486" s="4">
        <v>1</v>
      </c>
      <c r="J486" s="4" t="s">
        <v>30</v>
      </c>
      <c r="K486" s="4" t="s">
        <v>31</v>
      </c>
      <c r="L486" s="4" t="s">
        <v>32</v>
      </c>
      <c r="M486" s="4" t="s">
        <v>33</v>
      </c>
      <c r="N486" s="4" t="s">
        <v>1639</v>
      </c>
      <c r="O486" s="4" t="s">
        <v>1640</v>
      </c>
      <c r="P486" s="4" t="s">
        <v>1641</v>
      </c>
      <c r="Q486" s="4" t="s">
        <v>1642</v>
      </c>
      <c r="R486" s="4" t="s">
        <v>1643</v>
      </c>
      <c r="S486" s="4">
        <v>1</v>
      </c>
      <c r="T486" s="4" t="s">
        <v>1644</v>
      </c>
      <c r="U486" s="4" t="s">
        <v>1645</v>
      </c>
      <c r="V486" s="4" t="s">
        <v>155</v>
      </c>
      <c r="W486" s="4" t="s">
        <v>42</v>
      </c>
      <c r="X486" s="4" t="s">
        <v>53</v>
      </c>
    </row>
    <row r="487" spans="1:24" x14ac:dyDescent="0.25">
      <c r="A487" s="3">
        <v>485</v>
      </c>
      <c r="B487" s="4" t="s">
        <v>25</v>
      </c>
      <c r="C487" s="4" t="s">
        <v>26</v>
      </c>
      <c r="D487" s="4" t="s">
        <v>27</v>
      </c>
      <c r="E487" s="4" t="s">
        <v>28</v>
      </c>
      <c r="F487" s="4">
        <v>2014</v>
      </c>
      <c r="G487" s="4">
        <v>873</v>
      </c>
      <c r="H487" s="4" t="s">
        <v>1646</v>
      </c>
      <c r="I487" s="4">
        <v>1</v>
      </c>
      <c r="J487" s="4" t="s">
        <v>30</v>
      </c>
      <c r="K487" s="4" t="s">
        <v>31</v>
      </c>
      <c r="L487" s="4" t="s">
        <v>32</v>
      </c>
      <c r="M487" s="4" t="s">
        <v>33</v>
      </c>
      <c r="N487" s="4" t="s">
        <v>1647</v>
      </c>
      <c r="O487" s="4" t="s">
        <v>1648</v>
      </c>
      <c r="P487" s="4" t="s">
        <v>1649</v>
      </c>
      <c r="Q487" s="4" t="s">
        <v>1650</v>
      </c>
      <c r="R487" s="4" t="s">
        <v>1651</v>
      </c>
      <c r="S487" s="4">
        <v>100</v>
      </c>
      <c r="T487" s="4" t="s">
        <v>384</v>
      </c>
      <c r="U487" s="4" t="s">
        <v>1652</v>
      </c>
      <c r="V487" s="4" t="s">
        <v>41</v>
      </c>
      <c r="W487" s="4" t="s">
        <v>42</v>
      </c>
      <c r="X487" s="4" t="s">
        <v>442</v>
      </c>
    </row>
    <row r="488" spans="1:24" x14ac:dyDescent="0.25">
      <c r="A488" s="3">
        <v>486</v>
      </c>
      <c r="B488" s="4" t="s">
        <v>25</v>
      </c>
      <c r="C488" s="4" t="s">
        <v>26</v>
      </c>
      <c r="D488" s="4" t="s">
        <v>27</v>
      </c>
      <c r="E488" s="4" t="s">
        <v>28</v>
      </c>
      <c r="F488" s="4">
        <v>2015</v>
      </c>
      <c r="G488" s="4">
        <v>108</v>
      </c>
      <c r="H488" s="4" t="s">
        <v>1653</v>
      </c>
      <c r="I488" s="4">
        <v>1</v>
      </c>
      <c r="J488" s="4" t="s">
        <v>30</v>
      </c>
      <c r="K488" s="4" t="s">
        <v>67</v>
      </c>
      <c r="L488" s="4" t="s">
        <v>32</v>
      </c>
      <c r="M488" s="4" t="s">
        <v>68</v>
      </c>
      <c r="N488" s="4" t="s">
        <v>1654</v>
      </c>
      <c r="O488" s="4" t="s">
        <v>1184</v>
      </c>
      <c r="P488" s="4" t="s">
        <v>1655</v>
      </c>
      <c r="Q488" s="4" t="s">
        <v>1656</v>
      </c>
      <c r="R488" s="4" t="s">
        <v>1657</v>
      </c>
      <c r="S488" s="4">
        <v>1</v>
      </c>
      <c r="T488" s="4" t="s">
        <v>1061</v>
      </c>
      <c r="U488" s="4" t="s">
        <v>169</v>
      </c>
      <c r="V488" s="4" t="s">
        <v>119</v>
      </c>
      <c r="W488" s="4" t="s">
        <v>42</v>
      </c>
      <c r="X488" s="4" t="s">
        <v>43</v>
      </c>
    </row>
    <row r="489" spans="1:24" x14ac:dyDescent="0.25">
      <c r="A489" s="3">
        <v>487</v>
      </c>
      <c r="B489" s="4" t="s">
        <v>25</v>
      </c>
      <c r="C489" s="4" t="s">
        <v>26</v>
      </c>
      <c r="D489" s="4" t="s">
        <v>27</v>
      </c>
      <c r="E489" s="4" t="s">
        <v>28</v>
      </c>
      <c r="F489" s="4">
        <v>2013</v>
      </c>
      <c r="G489" s="4">
        <v>803</v>
      </c>
      <c r="H489" s="4" t="s">
        <v>1658</v>
      </c>
      <c r="I489" s="4">
        <v>1</v>
      </c>
      <c r="J489" s="4" t="s">
        <v>30</v>
      </c>
      <c r="K489" s="4" t="s">
        <v>67</v>
      </c>
      <c r="L489" s="4" t="s">
        <v>32</v>
      </c>
      <c r="M489" s="4" t="s">
        <v>33</v>
      </c>
      <c r="N489" s="4" t="s">
        <v>1659</v>
      </c>
      <c r="O489" s="4" t="s">
        <v>1660</v>
      </c>
      <c r="P489" s="4" t="s">
        <v>1661</v>
      </c>
      <c r="Q489" s="4" t="s">
        <v>1662</v>
      </c>
      <c r="R489" s="4" t="s">
        <v>1663</v>
      </c>
      <c r="S489" s="4">
        <v>0.9</v>
      </c>
      <c r="T489" s="4" t="s">
        <v>1664</v>
      </c>
      <c r="U489" s="4" t="s">
        <v>990</v>
      </c>
      <c r="V489" s="4" t="s">
        <v>1665</v>
      </c>
      <c r="W489" s="4" t="s">
        <v>42</v>
      </c>
      <c r="X489" s="4" t="s">
        <v>53</v>
      </c>
    </row>
    <row r="490" spans="1:24" x14ac:dyDescent="0.25">
      <c r="A490" s="3">
        <v>488</v>
      </c>
      <c r="B490" s="4" t="s">
        <v>25</v>
      </c>
      <c r="C490" s="4" t="s">
        <v>26</v>
      </c>
      <c r="D490" s="4" t="s">
        <v>27</v>
      </c>
      <c r="E490" s="4" t="s">
        <v>28</v>
      </c>
      <c r="F490" s="4">
        <v>2013</v>
      </c>
      <c r="G490" s="4">
        <v>804</v>
      </c>
      <c r="H490" s="4" t="s">
        <v>1666</v>
      </c>
      <c r="I490" s="4">
        <v>1</v>
      </c>
      <c r="J490" s="4" t="s">
        <v>30</v>
      </c>
      <c r="K490" s="4" t="s">
        <v>67</v>
      </c>
      <c r="L490" s="4" t="s">
        <v>32</v>
      </c>
      <c r="M490" s="4" t="s">
        <v>33</v>
      </c>
      <c r="N490" s="4" t="s">
        <v>1667</v>
      </c>
      <c r="O490" s="4" t="s">
        <v>1668</v>
      </c>
      <c r="P490" s="4" t="s">
        <v>1669</v>
      </c>
      <c r="Q490" s="4" t="s">
        <v>1670</v>
      </c>
      <c r="R490" s="4" t="s">
        <v>1671</v>
      </c>
      <c r="S490" s="4">
        <v>1</v>
      </c>
      <c r="T490" s="4" t="s">
        <v>50</v>
      </c>
      <c r="U490" s="4" t="s">
        <v>990</v>
      </c>
      <c r="V490" s="4" t="s">
        <v>1665</v>
      </c>
      <c r="W490" s="4" t="s">
        <v>42</v>
      </c>
      <c r="X490" s="4" t="s">
        <v>53</v>
      </c>
    </row>
    <row r="491" spans="1:24" x14ac:dyDescent="0.25">
      <c r="A491" s="3">
        <v>489</v>
      </c>
      <c r="B491" s="4" t="s">
        <v>25</v>
      </c>
      <c r="C491" s="4" t="s">
        <v>26</v>
      </c>
      <c r="D491" s="4" t="s">
        <v>27</v>
      </c>
      <c r="E491" s="4" t="s">
        <v>28</v>
      </c>
      <c r="F491" s="4">
        <v>2013</v>
      </c>
      <c r="G491" s="4">
        <v>805</v>
      </c>
      <c r="H491" s="4" t="s">
        <v>1672</v>
      </c>
      <c r="I491" s="4">
        <v>1</v>
      </c>
      <c r="J491" s="4" t="s">
        <v>30</v>
      </c>
      <c r="K491" s="4" t="s">
        <v>67</v>
      </c>
      <c r="L491" s="4" t="s">
        <v>32</v>
      </c>
      <c r="M491" s="4" t="s">
        <v>33</v>
      </c>
      <c r="N491" s="4" t="s">
        <v>1673</v>
      </c>
      <c r="O491" s="4" t="s">
        <v>1674</v>
      </c>
      <c r="P491" s="4" t="s">
        <v>1675</v>
      </c>
      <c r="Q491" s="4" t="s">
        <v>1676</v>
      </c>
      <c r="R491" s="4" t="s">
        <v>1677</v>
      </c>
      <c r="S491" s="4">
        <v>1</v>
      </c>
      <c r="T491" s="4" t="s">
        <v>133</v>
      </c>
      <c r="U491" s="4" t="s">
        <v>990</v>
      </c>
      <c r="V491" s="4" t="s">
        <v>1665</v>
      </c>
      <c r="W491" s="4" t="s">
        <v>42</v>
      </c>
      <c r="X491" s="4" t="s">
        <v>53</v>
      </c>
    </row>
    <row r="492" spans="1:24" x14ac:dyDescent="0.25">
      <c r="A492" s="3">
        <v>490</v>
      </c>
      <c r="B492" s="4" t="s">
        <v>25</v>
      </c>
      <c r="C492" s="4" t="s">
        <v>26</v>
      </c>
      <c r="D492" s="4" t="s">
        <v>27</v>
      </c>
      <c r="E492" s="4" t="s">
        <v>28</v>
      </c>
      <c r="F492" s="4">
        <v>2013</v>
      </c>
      <c r="G492" s="4">
        <v>805</v>
      </c>
      <c r="H492" s="4" t="s">
        <v>1672</v>
      </c>
      <c r="I492" s="4">
        <v>2</v>
      </c>
      <c r="J492" s="4" t="s">
        <v>30</v>
      </c>
      <c r="K492" s="4" t="s">
        <v>67</v>
      </c>
      <c r="L492" s="4" t="s">
        <v>32</v>
      </c>
      <c r="M492" s="4" t="s">
        <v>33</v>
      </c>
      <c r="N492" s="4" t="s">
        <v>1673</v>
      </c>
      <c r="O492" s="4" t="s">
        <v>1674</v>
      </c>
      <c r="P492" s="4" t="s">
        <v>1678</v>
      </c>
      <c r="Q492" s="4" t="s">
        <v>1679</v>
      </c>
      <c r="R492" s="4" t="s">
        <v>1680</v>
      </c>
      <c r="S492" s="4">
        <v>1</v>
      </c>
      <c r="T492" s="4" t="s">
        <v>133</v>
      </c>
      <c r="U492" s="4" t="s">
        <v>990</v>
      </c>
      <c r="V492" s="4" t="s">
        <v>1665</v>
      </c>
      <c r="W492" s="4" t="s">
        <v>42</v>
      </c>
      <c r="X492" s="4" t="s">
        <v>53</v>
      </c>
    </row>
    <row r="493" spans="1:24" x14ac:dyDescent="0.25">
      <c r="A493" s="3">
        <v>491</v>
      </c>
      <c r="B493" s="4" t="s">
        <v>25</v>
      </c>
      <c r="C493" s="4" t="s">
        <v>26</v>
      </c>
      <c r="D493" s="4" t="s">
        <v>27</v>
      </c>
      <c r="E493" s="4" t="s">
        <v>28</v>
      </c>
      <c r="F493" s="4">
        <v>2013</v>
      </c>
      <c r="G493" s="4">
        <v>806</v>
      </c>
      <c r="H493" s="4" t="s">
        <v>1681</v>
      </c>
      <c r="I493" s="4">
        <v>1</v>
      </c>
      <c r="J493" s="4" t="s">
        <v>30</v>
      </c>
      <c r="K493" s="4" t="s">
        <v>67</v>
      </c>
      <c r="L493" s="4" t="s">
        <v>32</v>
      </c>
      <c r="M493" s="4" t="s">
        <v>33</v>
      </c>
      <c r="N493" s="4" t="s">
        <v>1682</v>
      </c>
      <c r="O493" s="4" t="s">
        <v>1683</v>
      </c>
      <c r="P493" s="4" t="s">
        <v>1684</v>
      </c>
      <c r="Q493" s="4" t="s">
        <v>1685</v>
      </c>
      <c r="R493" s="4" t="s">
        <v>1686</v>
      </c>
      <c r="S493" s="4">
        <v>1</v>
      </c>
      <c r="T493" s="4" t="s">
        <v>50</v>
      </c>
      <c r="U493" s="4" t="s">
        <v>990</v>
      </c>
      <c r="V493" s="4" t="s">
        <v>1665</v>
      </c>
      <c r="W493" s="4" t="s">
        <v>42</v>
      </c>
      <c r="X493" s="4" t="s">
        <v>53</v>
      </c>
    </row>
    <row r="494" spans="1:24" x14ac:dyDescent="0.25">
      <c r="A494" s="3">
        <v>492</v>
      </c>
      <c r="B494" s="4" t="s">
        <v>25</v>
      </c>
      <c r="C494" s="4" t="s">
        <v>26</v>
      </c>
      <c r="D494" s="4" t="s">
        <v>27</v>
      </c>
      <c r="E494" s="4" t="s">
        <v>28</v>
      </c>
      <c r="F494" s="4">
        <v>2013</v>
      </c>
      <c r="G494" s="4">
        <v>806</v>
      </c>
      <c r="H494" s="4" t="s">
        <v>1681</v>
      </c>
      <c r="I494" s="4">
        <v>2</v>
      </c>
      <c r="J494" s="4" t="s">
        <v>30</v>
      </c>
      <c r="K494" s="4" t="s">
        <v>67</v>
      </c>
      <c r="L494" s="4" t="s">
        <v>32</v>
      </c>
      <c r="M494" s="4" t="s">
        <v>33</v>
      </c>
      <c r="N494" s="4" t="s">
        <v>1682</v>
      </c>
      <c r="O494" s="4" t="s">
        <v>1683</v>
      </c>
      <c r="P494" s="4" t="s">
        <v>1687</v>
      </c>
      <c r="Q494" s="4" t="s">
        <v>1685</v>
      </c>
      <c r="R494" s="4" t="s">
        <v>1688</v>
      </c>
      <c r="S494" s="4">
        <v>1</v>
      </c>
      <c r="T494" s="4" t="s">
        <v>50</v>
      </c>
      <c r="U494" s="4" t="s">
        <v>990</v>
      </c>
      <c r="V494" s="4" t="s">
        <v>1665</v>
      </c>
      <c r="W494" s="4" t="s">
        <v>42</v>
      </c>
      <c r="X494" s="4" t="s">
        <v>53</v>
      </c>
    </row>
    <row r="495" spans="1:24" x14ac:dyDescent="0.25">
      <c r="A495" s="3">
        <v>493</v>
      </c>
      <c r="B495" s="4" t="s">
        <v>25</v>
      </c>
      <c r="C495" s="4" t="s">
        <v>26</v>
      </c>
      <c r="D495" s="4" t="s">
        <v>27</v>
      </c>
      <c r="E495" s="4" t="s">
        <v>28</v>
      </c>
      <c r="F495" s="4">
        <v>2013</v>
      </c>
      <c r="G495" s="4">
        <v>807</v>
      </c>
      <c r="H495" s="4" t="s">
        <v>1689</v>
      </c>
      <c r="I495" s="4">
        <v>1</v>
      </c>
      <c r="J495" s="4" t="s">
        <v>30</v>
      </c>
      <c r="K495" s="4" t="s">
        <v>67</v>
      </c>
      <c r="L495" s="4" t="s">
        <v>32</v>
      </c>
      <c r="M495" s="4" t="s">
        <v>33</v>
      </c>
      <c r="N495" s="4" t="s">
        <v>1690</v>
      </c>
      <c r="O495" s="4" t="s">
        <v>1691</v>
      </c>
      <c r="P495" s="4" t="s">
        <v>1692</v>
      </c>
      <c r="Q495" s="4" t="s">
        <v>1693</v>
      </c>
      <c r="R495" s="4" t="s">
        <v>1694</v>
      </c>
      <c r="S495" s="4">
        <v>1</v>
      </c>
      <c r="T495" s="4" t="s">
        <v>50</v>
      </c>
      <c r="U495" s="4" t="s">
        <v>990</v>
      </c>
      <c r="V495" s="4" t="s">
        <v>1665</v>
      </c>
      <c r="W495" s="4" t="s">
        <v>42</v>
      </c>
      <c r="X495" s="4" t="s">
        <v>53</v>
      </c>
    </row>
    <row r="496" spans="1:24" x14ac:dyDescent="0.25">
      <c r="A496" s="3">
        <v>494</v>
      </c>
      <c r="B496" s="4" t="s">
        <v>25</v>
      </c>
      <c r="C496" s="4" t="s">
        <v>26</v>
      </c>
      <c r="D496" s="4" t="s">
        <v>27</v>
      </c>
      <c r="E496" s="4" t="s">
        <v>28</v>
      </c>
      <c r="F496" s="4">
        <v>2015</v>
      </c>
      <c r="G496" s="4">
        <v>108</v>
      </c>
      <c r="H496" s="4" t="s">
        <v>1695</v>
      </c>
      <c r="I496" s="4">
        <v>1</v>
      </c>
      <c r="J496" s="4" t="s">
        <v>30</v>
      </c>
      <c r="K496" s="4" t="s">
        <v>67</v>
      </c>
      <c r="L496" s="4" t="s">
        <v>32</v>
      </c>
      <c r="M496" s="4" t="s">
        <v>68</v>
      </c>
      <c r="N496" s="4" t="s">
        <v>1696</v>
      </c>
      <c r="O496" s="4" t="s">
        <v>143</v>
      </c>
      <c r="P496" s="4" t="s">
        <v>1697</v>
      </c>
      <c r="Q496" s="4" t="s">
        <v>918</v>
      </c>
      <c r="R496" s="4" t="s">
        <v>1698</v>
      </c>
      <c r="S496" s="4">
        <v>1</v>
      </c>
      <c r="T496" s="4" t="s">
        <v>147</v>
      </c>
      <c r="U496" s="4" t="s">
        <v>148</v>
      </c>
      <c r="V496" s="4" t="s">
        <v>1699</v>
      </c>
      <c r="W496" s="4" t="s">
        <v>42</v>
      </c>
      <c r="X496" s="4" t="s">
        <v>43</v>
      </c>
    </row>
    <row r="497" spans="1:24" x14ac:dyDescent="0.25">
      <c r="A497" s="3">
        <v>495</v>
      </c>
      <c r="B497" s="4" t="s">
        <v>25</v>
      </c>
      <c r="C497" s="4" t="s">
        <v>26</v>
      </c>
      <c r="D497" s="4" t="s">
        <v>27</v>
      </c>
      <c r="E497" s="4" t="s">
        <v>28</v>
      </c>
      <c r="F497" s="4">
        <v>2014</v>
      </c>
      <c r="G497" s="4">
        <v>874</v>
      </c>
      <c r="H497" s="4" t="s">
        <v>1700</v>
      </c>
      <c r="I497" s="4">
        <v>1</v>
      </c>
      <c r="J497" s="4" t="s">
        <v>30</v>
      </c>
      <c r="K497" s="4" t="s">
        <v>31</v>
      </c>
      <c r="L497" s="4" t="s">
        <v>32</v>
      </c>
      <c r="M497" s="4" t="s">
        <v>33</v>
      </c>
      <c r="N497" s="4" t="s">
        <v>1701</v>
      </c>
      <c r="O497" s="4" t="s">
        <v>1702</v>
      </c>
      <c r="P497" s="4" t="s">
        <v>1703</v>
      </c>
      <c r="Q497" s="4" t="s">
        <v>1704</v>
      </c>
      <c r="R497" s="4" t="s">
        <v>1705</v>
      </c>
      <c r="S497" s="4">
        <v>1</v>
      </c>
      <c r="T497" s="4" t="s">
        <v>1706</v>
      </c>
      <c r="U497" s="4" t="s">
        <v>40</v>
      </c>
      <c r="V497" s="4" t="s">
        <v>41</v>
      </c>
      <c r="W497" s="4" t="s">
        <v>42</v>
      </c>
      <c r="X497" s="4" t="s">
        <v>43</v>
      </c>
    </row>
    <row r="498" spans="1:24" x14ac:dyDescent="0.25">
      <c r="A498" s="3">
        <v>496</v>
      </c>
      <c r="B498" s="4" t="s">
        <v>25</v>
      </c>
      <c r="C498" s="4" t="s">
        <v>26</v>
      </c>
      <c r="D498" s="4" t="s">
        <v>27</v>
      </c>
      <c r="E498" s="4" t="s">
        <v>28</v>
      </c>
      <c r="F498" s="4">
        <v>2014</v>
      </c>
      <c r="G498" s="4">
        <v>874</v>
      </c>
      <c r="H498" s="4" t="s">
        <v>1700</v>
      </c>
      <c r="I498" s="4">
        <v>2</v>
      </c>
      <c r="J498" s="4" t="s">
        <v>30</v>
      </c>
      <c r="K498" s="4" t="s">
        <v>31</v>
      </c>
      <c r="L498" s="4" t="s">
        <v>32</v>
      </c>
      <c r="M498" s="4" t="s">
        <v>33</v>
      </c>
      <c r="N498" s="4" t="s">
        <v>1701</v>
      </c>
      <c r="O498" s="4" t="s">
        <v>1702</v>
      </c>
      <c r="P498" s="4" t="s">
        <v>1707</v>
      </c>
      <c r="Q498" s="4" t="s">
        <v>996</v>
      </c>
      <c r="R498" s="4" t="s">
        <v>1708</v>
      </c>
      <c r="S498" s="4">
        <v>100</v>
      </c>
      <c r="T498" s="4" t="s">
        <v>1706</v>
      </c>
      <c r="U498" s="4" t="s">
        <v>40</v>
      </c>
      <c r="V498" s="4" t="s">
        <v>41</v>
      </c>
      <c r="W498" s="4" t="s">
        <v>42</v>
      </c>
      <c r="X498" s="4" t="s">
        <v>43</v>
      </c>
    </row>
    <row r="499" spans="1:24" x14ac:dyDescent="0.25">
      <c r="A499" s="3">
        <v>497</v>
      </c>
      <c r="B499" s="4" t="s">
        <v>25</v>
      </c>
      <c r="C499" s="4" t="s">
        <v>26</v>
      </c>
      <c r="D499" s="4" t="s">
        <v>27</v>
      </c>
      <c r="E499" s="4" t="s">
        <v>28</v>
      </c>
      <c r="F499" s="4">
        <v>2014</v>
      </c>
      <c r="G499" s="4">
        <v>875</v>
      </c>
      <c r="H499" s="4" t="s">
        <v>1709</v>
      </c>
      <c r="I499" s="4">
        <v>1</v>
      </c>
      <c r="J499" s="4" t="s">
        <v>30</v>
      </c>
      <c r="K499" s="4" t="s">
        <v>31</v>
      </c>
      <c r="L499" s="4" t="s">
        <v>32</v>
      </c>
      <c r="M499" s="4" t="s">
        <v>33</v>
      </c>
      <c r="N499" s="4" t="s">
        <v>1710</v>
      </c>
      <c r="O499" s="4" t="s">
        <v>1711</v>
      </c>
      <c r="P499" s="4" t="s">
        <v>1712</v>
      </c>
      <c r="Q499" s="4" t="s">
        <v>1713</v>
      </c>
      <c r="R499" s="4" t="s">
        <v>1714</v>
      </c>
      <c r="S499" s="4">
        <v>100</v>
      </c>
      <c r="T499" s="4" t="s">
        <v>1715</v>
      </c>
      <c r="U499" s="4" t="s">
        <v>40</v>
      </c>
      <c r="V499" s="4" t="s">
        <v>1111</v>
      </c>
      <c r="W499" s="4" t="s">
        <v>42</v>
      </c>
      <c r="X499" s="4" t="s">
        <v>43</v>
      </c>
    </row>
    <row r="500" spans="1:24" x14ac:dyDescent="0.25">
      <c r="A500" s="3">
        <v>498</v>
      </c>
      <c r="B500" s="4" t="s">
        <v>25</v>
      </c>
      <c r="C500" s="4" t="s">
        <v>26</v>
      </c>
      <c r="D500" s="4" t="s">
        <v>27</v>
      </c>
      <c r="E500" s="4" t="s">
        <v>28</v>
      </c>
      <c r="F500" s="4">
        <v>2014</v>
      </c>
      <c r="G500" s="4">
        <v>875</v>
      </c>
      <c r="H500" s="4" t="s">
        <v>1709</v>
      </c>
      <c r="I500" s="4">
        <v>2</v>
      </c>
      <c r="J500" s="4" t="s">
        <v>30</v>
      </c>
      <c r="K500" s="4" t="s">
        <v>31</v>
      </c>
      <c r="L500" s="4" t="s">
        <v>32</v>
      </c>
      <c r="M500" s="4" t="s">
        <v>33</v>
      </c>
      <c r="N500" s="4" t="s">
        <v>1710</v>
      </c>
      <c r="O500" s="4" t="s">
        <v>1716</v>
      </c>
      <c r="P500" s="4" t="s">
        <v>1717</v>
      </c>
      <c r="Q500" s="4" t="s">
        <v>1718</v>
      </c>
      <c r="R500" s="4" t="s">
        <v>1719</v>
      </c>
      <c r="S500" s="4">
        <v>100</v>
      </c>
      <c r="T500" s="4" t="s">
        <v>1715</v>
      </c>
      <c r="U500" s="4" t="s">
        <v>40</v>
      </c>
      <c r="V500" s="4" t="s">
        <v>1111</v>
      </c>
      <c r="W500" s="4" t="s">
        <v>42</v>
      </c>
      <c r="X500" s="4" t="s">
        <v>43</v>
      </c>
    </row>
    <row r="501" spans="1:24" x14ac:dyDescent="0.25">
      <c r="A501" s="3">
        <v>499</v>
      </c>
      <c r="B501" s="4" t="s">
        <v>25</v>
      </c>
      <c r="C501" s="4" t="s">
        <v>26</v>
      </c>
      <c r="D501" s="4" t="s">
        <v>27</v>
      </c>
      <c r="E501" s="4" t="s">
        <v>28</v>
      </c>
      <c r="F501" s="4">
        <v>2014</v>
      </c>
      <c r="G501" s="4">
        <v>875</v>
      </c>
      <c r="H501" s="4" t="s">
        <v>1709</v>
      </c>
      <c r="I501" s="4">
        <v>3</v>
      </c>
      <c r="J501" s="4" t="s">
        <v>30</v>
      </c>
      <c r="K501" s="4" t="s">
        <v>31</v>
      </c>
      <c r="L501" s="4" t="s">
        <v>32</v>
      </c>
      <c r="M501" s="4" t="s">
        <v>33</v>
      </c>
      <c r="N501" s="4" t="s">
        <v>1710</v>
      </c>
      <c r="O501" s="4" t="s">
        <v>1720</v>
      </c>
      <c r="P501" s="4" t="s">
        <v>1721</v>
      </c>
      <c r="Q501" s="4" t="s">
        <v>1704</v>
      </c>
      <c r="R501" s="4" t="s">
        <v>1705</v>
      </c>
      <c r="S501" s="4">
        <v>100</v>
      </c>
      <c r="T501" s="4" t="s">
        <v>1715</v>
      </c>
      <c r="U501" s="4" t="s">
        <v>40</v>
      </c>
      <c r="V501" s="4" t="s">
        <v>1111</v>
      </c>
      <c r="W501" s="4" t="s">
        <v>42</v>
      </c>
      <c r="X501" s="4" t="s">
        <v>43</v>
      </c>
    </row>
    <row r="502" spans="1:24" x14ac:dyDescent="0.25">
      <c r="A502" s="3">
        <v>500</v>
      </c>
      <c r="B502" s="4" t="s">
        <v>25</v>
      </c>
      <c r="C502" s="4" t="s">
        <v>26</v>
      </c>
      <c r="D502" s="4" t="s">
        <v>27</v>
      </c>
      <c r="E502" s="4" t="s">
        <v>28</v>
      </c>
      <c r="F502" s="4">
        <v>2015</v>
      </c>
      <c r="G502" s="4">
        <v>260</v>
      </c>
      <c r="H502" s="4" t="s">
        <v>1722</v>
      </c>
      <c r="I502" s="4">
        <v>1</v>
      </c>
      <c r="J502" s="4" t="s">
        <v>30</v>
      </c>
      <c r="K502" s="4" t="s">
        <v>1723</v>
      </c>
      <c r="L502" s="4" t="s">
        <v>32</v>
      </c>
      <c r="M502" s="4" t="s">
        <v>68</v>
      </c>
      <c r="N502" s="4" t="s">
        <v>1724</v>
      </c>
      <c r="O502" s="4" t="s">
        <v>1725</v>
      </c>
      <c r="P502" s="4" t="s">
        <v>1726</v>
      </c>
      <c r="Q502" s="4" t="s">
        <v>1727</v>
      </c>
      <c r="R502" s="4" t="s">
        <v>1728</v>
      </c>
      <c r="S502" s="4">
        <v>1</v>
      </c>
      <c r="T502" s="4" t="s">
        <v>1729</v>
      </c>
      <c r="U502" s="4" t="s">
        <v>1730</v>
      </c>
      <c r="V502" s="4" t="s">
        <v>1731</v>
      </c>
      <c r="W502" s="4" t="s">
        <v>42</v>
      </c>
      <c r="X502" s="4" t="s">
        <v>43</v>
      </c>
    </row>
    <row r="503" spans="1:24" x14ac:dyDescent="0.25">
      <c r="A503" s="3">
        <v>501</v>
      </c>
      <c r="B503" s="4" t="s">
        <v>25</v>
      </c>
      <c r="C503" s="4" t="s">
        <v>26</v>
      </c>
      <c r="D503" s="4" t="s">
        <v>27</v>
      </c>
      <c r="E503" s="4" t="s">
        <v>28</v>
      </c>
      <c r="F503" s="4">
        <v>2014</v>
      </c>
      <c r="G503" s="4">
        <v>856</v>
      </c>
      <c r="H503" s="4" t="s">
        <v>1722</v>
      </c>
      <c r="I503" s="4">
        <v>1</v>
      </c>
      <c r="J503" s="4" t="s">
        <v>30</v>
      </c>
      <c r="K503" s="4" t="s">
        <v>31</v>
      </c>
      <c r="L503" s="4" t="s">
        <v>32</v>
      </c>
      <c r="M503" s="4" t="s">
        <v>33</v>
      </c>
      <c r="N503" s="4" t="s">
        <v>1732</v>
      </c>
      <c r="O503" s="4" t="s">
        <v>1733</v>
      </c>
      <c r="P503" s="4" t="s">
        <v>1625</v>
      </c>
      <c r="Q503" s="4" t="s">
        <v>1626</v>
      </c>
      <c r="R503" s="4" t="s">
        <v>1627</v>
      </c>
      <c r="S503" s="4">
        <v>1</v>
      </c>
      <c r="T503" s="4" t="s">
        <v>1427</v>
      </c>
      <c r="U503" s="4" t="s">
        <v>1070</v>
      </c>
      <c r="V503" s="4" t="s">
        <v>1491</v>
      </c>
      <c r="W503" s="4" t="s">
        <v>42</v>
      </c>
      <c r="X503" s="4" t="s">
        <v>43</v>
      </c>
    </row>
    <row r="504" spans="1:24" x14ac:dyDescent="0.25">
      <c r="A504" s="3">
        <v>502</v>
      </c>
      <c r="B504" s="4" t="s">
        <v>1734</v>
      </c>
      <c r="C504" s="4" t="s">
        <v>26</v>
      </c>
      <c r="D504" s="4" t="s">
        <v>27</v>
      </c>
      <c r="E504" s="4" t="s">
        <v>28</v>
      </c>
      <c r="F504" s="4">
        <v>2018</v>
      </c>
      <c r="G504" s="4">
        <v>94</v>
      </c>
      <c r="H504" s="4" t="s">
        <v>1722</v>
      </c>
      <c r="I504" s="4">
        <v>1</v>
      </c>
      <c r="J504" s="4" t="s">
        <v>30</v>
      </c>
      <c r="K504" s="4" t="s">
        <v>1723</v>
      </c>
      <c r="L504" s="4" t="s">
        <v>32</v>
      </c>
      <c r="M504" s="4" t="s">
        <v>424</v>
      </c>
      <c r="N504" s="4" t="s">
        <v>1735</v>
      </c>
      <c r="O504" s="4" t="s">
        <v>1736</v>
      </c>
      <c r="P504" s="4" t="s">
        <v>1737</v>
      </c>
      <c r="Q504" s="4" t="s">
        <v>1738</v>
      </c>
      <c r="R504" s="4" t="s">
        <v>1739</v>
      </c>
      <c r="S504" s="4">
        <v>1</v>
      </c>
      <c r="T504" s="4" t="s">
        <v>1740</v>
      </c>
      <c r="U504" s="4" t="s">
        <v>1741</v>
      </c>
      <c r="V504" s="4" t="s">
        <v>1742</v>
      </c>
      <c r="W504" s="4" t="s">
        <v>42</v>
      </c>
      <c r="X504" s="4" t="s">
        <v>1743</v>
      </c>
    </row>
    <row r="505" spans="1:24" x14ac:dyDescent="0.25">
      <c r="A505" s="3">
        <v>503</v>
      </c>
      <c r="B505" s="4" t="s">
        <v>1734</v>
      </c>
      <c r="C505" s="4" t="s">
        <v>26</v>
      </c>
      <c r="D505" s="4" t="s">
        <v>27</v>
      </c>
      <c r="E505" s="4" t="s">
        <v>28</v>
      </c>
      <c r="F505" s="4">
        <v>2018</v>
      </c>
      <c r="G505" s="4">
        <v>94</v>
      </c>
      <c r="H505" s="4" t="s">
        <v>1722</v>
      </c>
      <c r="I505" s="4">
        <v>2</v>
      </c>
      <c r="J505" s="4" t="s">
        <v>30</v>
      </c>
      <c r="K505" s="4" t="s">
        <v>1723</v>
      </c>
      <c r="L505" s="4" t="s">
        <v>32</v>
      </c>
      <c r="M505" s="4" t="s">
        <v>424</v>
      </c>
      <c r="N505" s="4" t="s">
        <v>1735</v>
      </c>
      <c r="O505" s="4" t="s">
        <v>1736</v>
      </c>
      <c r="P505" s="4" t="s">
        <v>1744</v>
      </c>
      <c r="Q505" s="4" t="s">
        <v>1745</v>
      </c>
      <c r="R505" s="4" t="s">
        <v>1746</v>
      </c>
      <c r="S505" s="4">
        <v>1</v>
      </c>
      <c r="T505" s="4" t="s">
        <v>1747</v>
      </c>
      <c r="U505" s="4" t="s">
        <v>1741</v>
      </c>
      <c r="V505" s="4" t="s">
        <v>1742</v>
      </c>
      <c r="W505" s="4" t="s">
        <v>42</v>
      </c>
      <c r="X505" s="4" t="s">
        <v>1743</v>
      </c>
    </row>
    <row r="506" spans="1:24" x14ac:dyDescent="0.25">
      <c r="A506" s="3">
        <v>504</v>
      </c>
      <c r="B506" s="4" t="s">
        <v>1734</v>
      </c>
      <c r="C506" s="4" t="s">
        <v>26</v>
      </c>
      <c r="D506" s="4" t="s">
        <v>27</v>
      </c>
      <c r="E506" s="4" t="s">
        <v>28</v>
      </c>
      <c r="F506" s="4">
        <v>2018</v>
      </c>
      <c r="G506" s="4">
        <v>94</v>
      </c>
      <c r="H506" s="4" t="s">
        <v>1722</v>
      </c>
      <c r="I506" s="4">
        <v>3</v>
      </c>
      <c r="J506" s="4" t="s">
        <v>30</v>
      </c>
      <c r="K506" s="4" t="s">
        <v>1723</v>
      </c>
      <c r="L506" s="4" t="s">
        <v>32</v>
      </c>
      <c r="M506" s="4" t="s">
        <v>424</v>
      </c>
      <c r="N506" s="4" t="s">
        <v>1735</v>
      </c>
      <c r="O506" s="4" t="s">
        <v>1736</v>
      </c>
      <c r="P506" s="4" t="s">
        <v>1748</v>
      </c>
      <c r="Q506" s="4" t="s">
        <v>1749</v>
      </c>
      <c r="R506" s="4" t="s">
        <v>1750</v>
      </c>
      <c r="S506" s="4">
        <v>1</v>
      </c>
      <c r="T506" s="4" t="s">
        <v>1740</v>
      </c>
      <c r="U506" s="4" t="s">
        <v>1741</v>
      </c>
      <c r="V506" s="4" t="s">
        <v>1742</v>
      </c>
      <c r="W506" s="4" t="s">
        <v>42</v>
      </c>
      <c r="X506" s="4" t="s">
        <v>1743</v>
      </c>
    </row>
    <row r="507" spans="1:24" x14ac:dyDescent="0.25">
      <c r="A507" s="3">
        <v>505</v>
      </c>
      <c r="B507" s="4" t="s">
        <v>1751</v>
      </c>
      <c r="C507" s="4" t="s">
        <v>26</v>
      </c>
      <c r="D507" s="4" t="s">
        <v>27</v>
      </c>
      <c r="E507" s="4" t="s">
        <v>28</v>
      </c>
      <c r="F507" s="4">
        <v>2016</v>
      </c>
      <c r="G507" s="4">
        <v>119</v>
      </c>
      <c r="H507" s="4" t="s">
        <v>1722</v>
      </c>
      <c r="I507" s="4">
        <v>1</v>
      </c>
      <c r="J507" s="4" t="s">
        <v>30</v>
      </c>
      <c r="K507" s="4" t="s">
        <v>1723</v>
      </c>
      <c r="L507" s="4" t="s">
        <v>32</v>
      </c>
      <c r="M507" s="4" t="s">
        <v>424</v>
      </c>
      <c r="N507" s="4" t="s">
        <v>1752</v>
      </c>
      <c r="O507" s="4" t="s">
        <v>1753</v>
      </c>
      <c r="P507" s="4" t="s">
        <v>1754</v>
      </c>
      <c r="Q507" s="4" t="s">
        <v>1755</v>
      </c>
      <c r="R507" s="4" t="s">
        <v>1756</v>
      </c>
      <c r="S507" s="4">
        <v>1</v>
      </c>
      <c r="T507" s="4" t="s">
        <v>297</v>
      </c>
      <c r="U507" s="4" t="s">
        <v>95</v>
      </c>
      <c r="V507" s="4" t="s">
        <v>793</v>
      </c>
      <c r="W507" s="4" t="s">
        <v>42</v>
      </c>
      <c r="X507" s="4" t="s">
        <v>442</v>
      </c>
    </row>
    <row r="508" spans="1:24" x14ac:dyDescent="0.25">
      <c r="A508" s="3">
        <v>506</v>
      </c>
      <c r="B508" s="4" t="s">
        <v>1751</v>
      </c>
      <c r="C508" s="4" t="s">
        <v>26</v>
      </c>
      <c r="D508" s="4" t="s">
        <v>27</v>
      </c>
      <c r="E508" s="4" t="s">
        <v>28</v>
      </c>
      <c r="F508" s="4">
        <v>2016</v>
      </c>
      <c r="G508" s="4">
        <v>119</v>
      </c>
      <c r="H508" s="4" t="s">
        <v>1722</v>
      </c>
      <c r="I508" s="4">
        <v>2</v>
      </c>
      <c r="J508" s="4" t="s">
        <v>30</v>
      </c>
      <c r="K508" s="4" t="s">
        <v>1723</v>
      </c>
      <c r="L508" s="4" t="s">
        <v>32</v>
      </c>
      <c r="M508" s="4" t="s">
        <v>424</v>
      </c>
      <c r="N508" s="4" t="s">
        <v>1752</v>
      </c>
      <c r="O508" s="4" t="s">
        <v>1753</v>
      </c>
      <c r="P508" s="4" t="s">
        <v>1757</v>
      </c>
      <c r="Q508" s="4" t="s">
        <v>1758</v>
      </c>
      <c r="R508" s="4" t="s">
        <v>1759</v>
      </c>
      <c r="S508" s="4">
        <v>100</v>
      </c>
      <c r="T508" s="4" t="s">
        <v>297</v>
      </c>
      <c r="U508" s="4" t="s">
        <v>95</v>
      </c>
      <c r="V508" s="4" t="s">
        <v>793</v>
      </c>
      <c r="W508" s="4" t="s">
        <v>42</v>
      </c>
      <c r="X508" s="4" t="s">
        <v>442</v>
      </c>
    </row>
    <row r="509" spans="1:24" x14ac:dyDescent="0.25">
      <c r="A509" s="3">
        <v>507</v>
      </c>
      <c r="B509" s="4" t="s">
        <v>65</v>
      </c>
      <c r="C509" s="4" t="s">
        <v>26</v>
      </c>
      <c r="D509" s="4" t="s">
        <v>27</v>
      </c>
      <c r="E509" s="4" t="s">
        <v>28</v>
      </c>
      <c r="F509" s="4">
        <v>2017</v>
      </c>
      <c r="G509" s="4">
        <v>91</v>
      </c>
      <c r="H509" s="4" t="s">
        <v>1760</v>
      </c>
      <c r="I509" s="4">
        <v>1</v>
      </c>
      <c r="J509" s="4" t="s">
        <v>30</v>
      </c>
      <c r="K509" s="4" t="s">
        <v>67</v>
      </c>
      <c r="L509" s="4" t="s">
        <v>32</v>
      </c>
      <c r="M509" s="4" t="s">
        <v>68</v>
      </c>
      <c r="N509" s="4" t="s">
        <v>1761</v>
      </c>
      <c r="O509" s="4" t="s">
        <v>1762</v>
      </c>
      <c r="P509" s="4" t="s">
        <v>1763</v>
      </c>
      <c r="Q509" s="4" t="s">
        <v>1764</v>
      </c>
      <c r="R509" s="4" t="s">
        <v>1765</v>
      </c>
      <c r="S509" s="4">
        <v>100</v>
      </c>
      <c r="T509" s="4" t="s">
        <v>677</v>
      </c>
      <c r="U509" s="4" t="s">
        <v>75</v>
      </c>
      <c r="V509" s="4" t="s">
        <v>76</v>
      </c>
      <c r="W509" s="4" t="s">
        <v>42</v>
      </c>
      <c r="X509" s="4" t="s">
        <v>43</v>
      </c>
    </row>
    <row r="510" spans="1:24" x14ac:dyDescent="0.25">
      <c r="A510" s="3">
        <v>508</v>
      </c>
      <c r="B510" s="4" t="s">
        <v>1766</v>
      </c>
      <c r="C510" s="4" t="s">
        <v>26</v>
      </c>
      <c r="D510" s="4" t="s">
        <v>27</v>
      </c>
      <c r="E510" s="4" t="s">
        <v>28</v>
      </c>
      <c r="F510" s="4">
        <v>2017</v>
      </c>
      <c r="G510" s="4">
        <v>102</v>
      </c>
      <c r="H510" s="4" t="s">
        <v>1760</v>
      </c>
      <c r="I510" s="4">
        <v>1</v>
      </c>
      <c r="J510" s="4" t="s">
        <v>30</v>
      </c>
      <c r="K510" s="4" t="s">
        <v>1723</v>
      </c>
      <c r="L510" s="4" t="s">
        <v>1017</v>
      </c>
      <c r="M510" s="4" t="s">
        <v>33</v>
      </c>
      <c r="N510" s="4" t="s">
        <v>1767</v>
      </c>
      <c r="O510" s="4" t="s">
        <v>1768</v>
      </c>
      <c r="P510" s="4" t="s">
        <v>1769</v>
      </c>
      <c r="Q510" s="4" t="s">
        <v>1770</v>
      </c>
      <c r="R510" s="4" t="s">
        <v>1771</v>
      </c>
      <c r="S510" s="4">
        <v>1</v>
      </c>
      <c r="T510" s="4" t="s">
        <v>1772</v>
      </c>
      <c r="U510" s="4" t="s">
        <v>1773</v>
      </c>
      <c r="V510" s="4" t="s">
        <v>1774</v>
      </c>
      <c r="W510" s="4" t="s">
        <v>42</v>
      </c>
      <c r="X510" s="4" t="s">
        <v>43</v>
      </c>
    </row>
    <row r="511" spans="1:24" x14ac:dyDescent="0.25">
      <c r="A511" s="3">
        <v>509</v>
      </c>
      <c r="B511" s="4" t="s">
        <v>1766</v>
      </c>
      <c r="C511" s="4" t="s">
        <v>26</v>
      </c>
      <c r="D511" s="4" t="s">
        <v>27</v>
      </c>
      <c r="E511" s="4" t="s">
        <v>28</v>
      </c>
      <c r="F511" s="4">
        <v>2017</v>
      </c>
      <c r="G511" s="4">
        <v>102</v>
      </c>
      <c r="H511" s="4" t="s">
        <v>1760</v>
      </c>
      <c r="I511" s="4">
        <v>2</v>
      </c>
      <c r="J511" s="4" t="s">
        <v>30</v>
      </c>
      <c r="K511" s="4" t="s">
        <v>1723</v>
      </c>
      <c r="L511" s="4" t="s">
        <v>1017</v>
      </c>
      <c r="M511" s="4" t="s">
        <v>33</v>
      </c>
      <c r="N511" s="4" t="s">
        <v>1767</v>
      </c>
      <c r="O511" s="4" t="s">
        <v>1768</v>
      </c>
      <c r="P511" s="4" t="s">
        <v>1775</v>
      </c>
      <c r="Q511" s="4" t="s">
        <v>1776</v>
      </c>
      <c r="R511" s="4" t="s">
        <v>1777</v>
      </c>
      <c r="S511" s="4">
        <v>1</v>
      </c>
      <c r="T511" s="4" t="s">
        <v>1772</v>
      </c>
      <c r="U511" s="4" t="s">
        <v>1773</v>
      </c>
      <c r="V511" s="4" t="s">
        <v>1774</v>
      </c>
      <c r="W511" s="4" t="s">
        <v>42</v>
      </c>
      <c r="X511" s="4" t="s">
        <v>43</v>
      </c>
    </row>
    <row r="512" spans="1:24" x14ac:dyDescent="0.25">
      <c r="A512" s="3">
        <v>510</v>
      </c>
      <c r="B512" s="4" t="s">
        <v>1766</v>
      </c>
      <c r="C512" s="4" t="s">
        <v>26</v>
      </c>
      <c r="D512" s="4" t="s">
        <v>27</v>
      </c>
      <c r="E512" s="4" t="s">
        <v>28</v>
      </c>
      <c r="F512" s="4">
        <v>2017</v>
      </c>
      <c r="G512" s="4">
        <v>102</v>
      </c>
      <c r="H512" s="4" t="s">
        <v>1760</v>
      </c>
      <c r="I512" s="4">
        <v>3</v>
      </c>
      <c r="J512" s="4" t="s">
        <v>30</v>
      </c>
      <c r="K512" s="4" t="s">
        <v>1723</v>
      </c>
      <c r="L512" s="4" t="s">
        <v>1017</v>
      </c>
      <c r="M512" s="4" t="s">
        <v>33</v>
      </c>
      <c r="N512" s="4" t="s">
        <v>1767</v>
      </c>
      <c r="O512" s="4" t="s">
        <v>1768</v>
      </c>
      <c r="P512" s="4" t="s">
        <v>1778</v>
      </c>
      <c r="Q512" s="4" t="s">
        <v>1779</v>
      </c>
      <c r="R512" s="4" t="s">
        <v>1780</v>
      </c>
      <c r="S512" s="4">
        <v>1</v>
      </c>
      <c r="T512" s="4" t="s">
        <v>1772</v>
      </c>
      <c r="U512" s="4" t="s">
        <v>1773</v>
      </c>
      <c r="V512" s="4" t="s">
        <v>1781</v>
      </c>
      <c r="W512" s="4" t="s">
        <v>42</v>
      </c>
      <c r="X512" s="4" t="s">
        <v>43</v>
      </c>
    </row>
    <row r="513" spans="1:24" x14ac:dyDescent="0.25">
      <c r="A513" s="3">
        <v>511</v>
      </c>
      <c r="B513" s="4" t="s">
        <v>1782</v>
      </c>
      <c r="C513" s="4" t="s">
        <v>26</v>
      </c>
      <c r="D513" s="4" t="s">
        <v>27</v>
      </c>
      <c r="E513" s="4" t="s">
        <v>28</v>
      </c>
      <c r="F513" s="4">
        <v>2019</v>
      </c>
      <c r="G513" s="4">
        <v>65</v>
      </c>
      <c r="H513" s="4" t="s">
        <v>1760</v>
      </c>
      <c r="I513" s="4">
        <v>1</v>
      </c>
      <c r="J513" s="4" t="s">
        <v>30</v>
      </c>
      <c r="K513" s="4" t="s">
        <v>67</v>
      </c>
      <c r="L513" s="4" t="s">
        <v>32</v>
      </c>
      <c r="M513" s="4" t="s">
        <v>68</v>
      </c>
      <c r="N513" s="4" t="s">
        <v>1783</v>
      </c>
      <c r="O513" s="4" t="s">
        <v>1784</v>
      </c>
      <c r="P513" s="4" t="s">
        <v>1785</v>
      </c>
      <c r="Q513" s="4" t="s">
        <v>912</v>
      </c>
      <c r="R513" s="4" t="s">
        <v>1786</v>
      </c>
      <c r="S513" s="4">
        <v>1</v>
      </c>
      <c r="T513" s="4" t="s">
        <v>1787</v>
      </c>
      <c r="U513" s="4" t="s">
        <v>1788</v>
      </c>
      <c r="V513" s="4" t="s">
        <v>1789</v>
      </c>
      <c r="W513" s="4" t="s">
        <v>42</v>
      </c>
      <c r="X513" s="4" t="s">
        <v>1743</v>
      </c>
    </row>
    <row r="514" spans="1:24" x14ac:dyDescent="0.25">
      <c r="A514" s="3">
        <v>512</v>
      </c>
      <c r="B514" s="4" t="s">
        <v>1782</v>
      </c>
      <c r="C514" s="4" t="s">
        <v>26</v>
      </c>
      <c r="D514" s="4" t="s">
        <v>27</v>
      </c>
      <c r="E514" s="4" t="s">
        <v>28</v>
      </c>
      <c r="F514" s="4">
        <v>2019</v>
      </c>
      <c r="G514" s="4">
        <v>65</v>
      </c>
      <c r="H514" s="4" t="s">
        <v>1760</v>
      </c>
      <c r="I514" s="4">
        <v>2</v>
      </c>
      <c r="J514" s="4" t="s">
        <v>30</v>
      </c>
      <c r="K514" s="4" t="s">
        <v>67</v>
      </c>
      <c r="L514" s="4" t="s">
        <v>32</v>
      </c>
      <c r="M514" s="4" t="s">
        <v>68</v>
      </c>
      <c r="N514" s="4" t="s">
        <v>1783</v>
      </c>
      <c r="O514" s="4" t="s">
        <v>1784</v>
      </c>
      <c r="P514" s="4" t="s">
        <v>1790</v>
      </c>
      <c r="Q514" s="4" t="s">
        <v>1791</v>
      </c>
      <c r="R514" s="4" t="s">
        <v>1792</v>
      </c>
      <c r="S514" s="4">
        <v>1</v>
      </c>
      <c r="T514" s="4" t="s">
        <v>1793</v>
      </c>
      <c r="U514" s="4" t="s">
        <v>1788</v>
      </c>
      <c r="V514" s="4" t="s">
        <v>1789</v>
      </c>
      <c r="W514" s="4" t="s">
        <v>42</v>
      </c>
      <c r="X514" s="4" t="s">
        <v>1743</v>
      </c>
    </row>
    <row r="515" spans="1:24" x14ac:dyDescent="0.25">
      <c r="A515" s="3">
        <v>513</v>
      </c>
      <c r="B515" s="4" t="s">
        <v>1782</v>
      </c>
      <c r="C515" s="4" t="s">
        <v>26</v>
      </c>
      <c r="D515" s="4" t="s">
        <v>27</v>
      </c>
      <c r="E515" s="4" t="s">
        <v>28</v>
      </c>
      <c r="F515" s="4">
        <v>2019</v>
      </c>
      <c r="G515" s="4">
        <v>65</v>
      </c>
      <c r="H515" s="4" t="s">
        <v>1794</v>
      </c>
      <c r="I515" s="4">
        <v>1</v>
      </c>
      <c r="J515" s="4" t="s">
        <v>30</v>
      </c>
      <c r="K515" s="4" t="s">
        <v>67</v>
      </c>
      <c r="L515" s="4" t="s">
        <v>32</v>
      </c>
      <c r="M515" s="4" t="s">
        <v>68</v>
      </c>
      <c r="N515" s="4" t="s">
        <v>1795</v>
      </c>
      <c r="O515" s="4" t="s">
        <v>1796</v>
      </c>
      <c r="P515" s="4" t="s">
        <v>1797</v>
      </c>
      <c r="Q515" s="4" t="s">
        <v>1798</v>
      </c>
      <c r="R515" s="4" t="s">
        <v>1799</v>
      </c>
      <c r="S515" s="4">
        <v>1</v>
      </c>
      <c r="T515" s="4" t="s">
        <v>1800</v>
      </c>
      <c r="U515" s="4" t="s">
        <v>1788</v>
      </c>
      <c r="V515" s="4" t="s">
        <v>1801</v>
      </c>
      <c r="W515" s="4" t="s">
        <v>42</v>
      </c>
      <c r="X515" s="4" t="s">
        <v>1743</v>
      </c>
    </row>
    <row r="516" spans="1:24" x14ac:dyDescent="0.25">
      <c r="A516" s="3">
        <v>514</v>
      </c>
      <c r="B516" s="4" t="s">
        <v>1734</v>
      </c>
      <c r="C516" s="4" t="s">
        <v>26</v>
      </c>
      <c r="D516" s="4" t="s">
        <v>27</v>
      </c>
      <c r="E516" s="4" t="s">
        <v>28</v>
      </c>
      <c r="F516" s="4">
        <v>2018</v>
      </c>
      <c r="G516" s="4">
        <v>94</v>
      </c>
      <c r="H516" s="4" t="s">
        <v>1802</v>
      </c>
      <c r="I516" s="4">
        <v>1</v>
      </c>
      <c r="J516" s="4" t="s">
        <v>30</v>
      </c>
      <c r="K516" s="4" t="s">
        <v>1723</v>
      </c>
      <c r="L516" s="4" t="s">
        <v>32</v>
      </c>
      <c r="M516" s="4" t="s">
        <v>424</v>
      </c>
      <c r="N516" s="4" t="s">
        <v>1803</v>
      </c>
      <c r="O516" s="4" t="s">
        <v>1804</v>
      </c>
      <c r="P516" s="4" t="s">
        <v>1744</v>
      </c>
      <c r="Q516" s="4" t="s">
        <v>1745</v>
      </c>
      <c r="R516" s="4" t="s">
        <v>1746</v>
      </c>
      <c r="S516" s="4">
        <v>1</v>
      </c>
      <c r="T516" s="4" t="s">
        <v>1747</v>
      </c>
      <c r="U516" s="4" t="s">
        <v>1741</v>
      </c>
      <c r="V516" s="4" t="s">
        <v>1742</v>
      </c>
      <c r="W516" s="4" t="s">
        <v>42</v>
      </c>
      <c r="X516" s="4" t="s">
        <v>1743</v>
      </c>
    </row>
    <row r="517" spans="1:24" x14ac:dyDescent="0.25">
      <c r="A517" s="3">
        <v>515</v>
      </c>
      <c r="B517" s="4" t="s">
        <v>1734</v>
      </c>
      <c r="C517" s="4" t="s">
        <v>26</v>
      </c>
      <c r="D517" s="4" t="s">
        <v>27</v>
      </c>
      <c r="E517" s="4" t="s">
        <v>28</v>
      </c>
      <c r="F517" s="4">
        <v>2018</v>
      </c>
      <c r="G517" s="4">
        <v>94</v>
      </c>
      <c r="H517" s="4" t="s">
        <v>1802</v>
      </c>
      <c r="I517" s="4">
        <v>2</v>
      </c>
      <c r="J517" s="4" t="s">
        <v>30</v>
      </c>
      <c r="K517" s="4" t="s">
        <v>1723</v>
      </c>
      <c r="L517" s="4" t="s">
        <v>32</v>
      </c>
      <c r="M517" s="4" t="s">
        <v>424</v>
      </c>
      <c r="N517" s="4" t="s">
        <v>1803</v>
      </c>
      <c r="O517" s="4" t="s">
        <v>1804</v>
      </c>
      <c r="P517" s="4" t="s">
        <v>1748</v>
      </c>
      <c r="Q517" s="4" t="s">
        <v>1749</v>
      </c>
      <c r="R517" s="4" t="s">
        <v>1750</v>
      </c>
      <c r="S517" s="4">
        <v>1</v>
      </c>
      <c r="T517" s="4" t="s">
        <v>1740</v>
      </c>
      <c r="U517" s="4" t="s">
        <v>1741</v>
      </c>
      <c r="V517" s="4" t="s">
        <v>1742</v>
      </c>
      <c r="W517" s="4" t="s">
        <v>42</v>
      </c>
      <c r="X517" s="4" t="s">
        <v>1743</v>
      </c>
    </row>
    <row r="518" spans="1:24" x14ac:dyDescent="0.25">
      <c r="A518" s="3">
        <v>516</v>
      </c>
      <c r="B518" s="4" t="s">
        <v>1751</v>
      </c>
      <c r="C518" s="4" t="s">
        <v>26</v>
      </c>
      <c r="D518" s="4" t="s">
        <v>27</v>
      </c>
      <c r="E518" s="4" t="s">
        <v>28</v>
      </c>
      <c r="F518" s="4">
        <v>2016</v>
      </c>
      <c r="G518" s="4">
        <v>119</v>
      </c>
      <c r="H518" s="4" t="s">
        <v>1802</v>
      </c>
      <c r="I518" s="4">
        <v>1</v>
      </c>
      <c r="J518" s="4" t="s">
        <v>30</v>
      </c>
      <c r="K518" s="4" t="s">
        <v>1723</v>
      </c>
      <c r="L518" s="4" t="s">
        <v>32</v>
      </c>
      <c r="M518" s="4" t="s">
        <v>424</v>
      </c>
      <c r="N518" s="4" t="s">
        <v>1805</v>
      </c>
      <c r="O518" s="4" t="s">
        <v>1806</v>
      </c>
      <c r="P518" s="4" t="s">
        <v>1807</v>
      </c>
      <c r="Q518" s="4" t="s">
        <v>1808</v>
      </c>
      <c r="R518" s="4" t="s">
        <v>1759</v>
      </c>
      <c r="S518" s="4">
        <v>100</v>
      </c>
      <c r="T518" s="4" t="s">
        <v>297</v>
      </c>
      <c r="U518" s="4" t="s">
        <v>95</v>
      </c>
      <c r="V518" s="4" t="s">
        <v>1809</v>
      </c>
      <c r="W518" s="4" t="s">
        <v>42</v>
      </c>
      <c r="X518" s="4" t="s">
        <v>43</v>
      </c>
    </row>
    <row r="519" spans="1:24" x14ac:dyDescent="0.25">
      <c r="A519" s="3">
        <v>517</v>
      </c>
      <c r="B519" s="4" t="s">
        <v>1766</v>
      </c>
      <c r="C519" s="4" t="s">
        <v>26</v>
      </c>
      <c r="D519" s="4" t="s">
        <v>27</v>
      </c>
      <c r="E519" s="4" t="s">
        <v>28</v>
      </c>
      <c r="F519" s="4">
        <v>2017</v>
      </c>
      <c r="G519" s="4">
        <v>102</v>
      </c>
      <c r="H519" s="4" t="s">
        <v>1810</v>
      </c>
      <c r="I519" s="4">
        <v>1</v>
      </c>
      <c r="J519" s="4" t="s">
        <v>30</v>
      </c>
      <c r="K519" s="4" t="s">
        <v>1723</v>
      </c>
      <c r="L519" s="4" t="s">
        <v>1017</v>
      </c>
      <c r="M519" s="4" t="s">
        <v>33</v>
      </c>
      <c r="N519" s="4" t="s">
        <v>1811</v>
      </c>
      <c r="O519" s="4" t="s">
        <v>1812</v>
      </c>
      <c r="P519" s="4" t="s">
        <v>1813</v>
      </c>
      <c r="Q519" s="4" t="s">
        <v>1814</v>
      </c>
      <c r="R519" s="4" t="s">
        <v>1815</v>
      </c>
      <c r="S519" s="4">
        <v>1</v>
      </c>
      <c r="T519" s="4" t="s">
        <v>1772</v>
      </c>
      <c r="U519" s="4" t="s">
        <v>1773</v>
      </c>
      <c r="V519" s="4" t="s">
        <v>1816</v>
      </c>
      <c r="W519" s="4" t="s">
        <v>42</v>
      </c>
      <c r="X519" s="4" t="s">
        <v>43</v>
      </c>
    </row>
    <row r="520" spans="1:24" x14ac:dyDescent="0.25">
      <c r="A520" s="3">
        <v>518</v>
      </c>
      <c r="B520" s="4" t="s">
        <v>1817</v>
      </c>
      <c r="C520" s="4" t="s">
        <v>26</v>
      </c>
      <c r="D520" s="4" t="s">
        <v>27</v>
      </c>
      <c r="E520" s="4" t="s">
        <v>28</v>
      </c>
      <c r="F520" s="4">
        <v>2018</v>
      </c>
      <c r="G520" s="4">
        <v>85</v>
      </c>
      <c r="H520" s="4" t="s">
        <v>1818</v>
      </c>
      <c r="I520" s="4">
        <v>1</v>
      </c>
      <c r="J520" s="4" t="s">
        <v>30</v>
      </c>
      <c r="K520" s="4" t="s">
        <v>67</v>
      </c>
      <c r="L520" s="4" t="s">
        <v>32</v>
      </c>
      <c r="M520" s="4" t="s">
        <v>283</v>
      </c>
      <c r="N520" s="4" t="s">
        <v>1819</v>
      </c>
      <c r="O520" s="4" t="s">
        <v>1820</v>
      </c>
      <c r="P520" s="4" t="s">
        <v>1821</v>
      </c>
      <c r="Q520" s="4" t="s">
        <v>1822</v>
      </c>
      <c r="R520" s="4" t="s">
        <v>1823</v>
      </c>
      <c r="S520" s="4">
        <v>1</v>
      </c>
      <c r="T520" s="4" t="s">
        <v>1824</v>
      </c>
      <c r="U520" s="4" t="s">
        <v>1825</v>
      </c>
      <c r="V520" s="4" t="s">
        <v>1826</v>
      </c>
      <c r="W520" s="4" t="s">
        <v>42</v>
      </c>
      <c r="X520" s="4" t="s">
        <v>43</v>
      </c>
    </row>
    <row r="521" spans="1:24" x14ac:dyDescent="0.25">
      <c r="A521" s="3">
        <v>519</v>
      </c>
      <c r="B521" s="4" t="s">
        <v>1817</v>
      </c>
      <c r="C521" s="4" t="s">
        <v>26</v>
      </c>
      <c r="D521" s="4" t="s">
        <v>27</v>
      </c>
      <c r="E521" s="4" t="s">
        <v>28</v>
      </c>
      <c r="F521" s="4">
        <v>2018</v>
      </c>
      <c r="G521" s="4">
        <v>85</v>
      </c>
      <c r="H521" s="4" t="s">
        <v>1818</v>
      </c>
      <c r="I521" s="4">
        <v>2</v>
      </c>
      <c r="J521" s="4" t="s">
        <v>30</v>
      </c>
      <c r="K521" s="4" t="s">
        <v>67</v>
      </c>
      <c r="L521" s="4" t="s">
        <v>32</v>
      </c>
      <c r="M521" s="4" t="s">
        <v>283</v>
      </c>
      <c r="N521" s="4" t="s">
        <v>1819</v>
      </c>
      <c r="O521" s="4" t="s">
        <v>1827</v>
      </c>
      <c r="P521" s="4" t="s">
        <v>1821</v>
      </c>
      <c r="Q521" s="4" t="s">
        <v>1822</v>
      </c>
      <c r="R521" s="4" t="s">
        <v>1823</v>
      </c>
      <c r="S521" s="4">
        <v>1</v>
      </c>
      <c r="T521" s="4" t="s">
        <v>1824</v>
      </c>
      <c r="U521" s="4" t="s">
        <v>1825</v>
      </c>
      <c r="V521" s="4" t="s">
        <v>1826</v>
      </c>
      <c r="W521" s="4" t="s">
        <v>42</v>
      </c>
      <c r="X521" s="4" t="s">
        <v>43</v>
      </c>
    </row>
    <row r="522" spans="1:24" x14ac:dyDescent="0.25">
      <c r="A522" s="3">
        <v>520</v>
      </c>
      <c r="B522" s="4" t="s">
        <v>1817</v>
      </c>
      <c r="C522" s="4" t="s">
        <v>26</v>
      </c>
      <c r="D522" s="4" t="s">
        <v>27</v>
      </c>
      <c r="E522" s="4" t="s">
        <v>28</v>
      </c>
      <c r="F522" s="4">
        <v>2018</v>
      </c>
      <c r="G522" s="4">
        <v>85</v>
      </c>
      <c r="H522" s="4" t="s">
        <v>1818</v>
      </c>
      <c r="I522" s="4">
        <v>3</v>
      </c>
      <c r="J522" s="4" t="s">
        <v>30</v>
      </c>
      <c r="K522" s="4" t="s">
        <v>67</v>
      </c>
      <c r="L522" s="4" t="s">
        <v>32</v>
      </c>
      <c r="M522" s="4" t="s">
        <v>283</v>
      </c>
      <c r="N522" s="4" t="s">
        <v>1819</v>
      </c>
      <c r="O522" s="4" t="s">
        <v>1828</v>
      </c>
      <c r="P522" s="4" t="s">
        <v>1821</v>
      </c>
      <c r="Q522" s="4" t="s">
        <v>1822</v>
      </c>
      <c r="R522" s="4" t="s">
        <v>1823</v>
      </c>
      <c r="S522" s="4">
        <v>1</v>
      </c>
      <c r="T522" s="4" t="s">
        <v>1824</v>
      </c>
      <c r="U522" s="4" t="s">
        <v>1825</v>
      </c>
      <c r="V522" s="4" t="s">
        <v>1826</v>
      </c>
      <c r="W522" s="4" t="s">
        <v>42</v>
      </c>
      <c r="X522" s="4" t="s">
        <v>43</v>
      </c>
    </row>
    <row r="523" spans="1:24" x14ac:dyDescent="0.25">
      <c r="A523" s="3">
        <v>521</v>
      </c>
      <c r="B523" s="4" t="s">
        <v>1817</v>
      </c>
      <c r="C523" s="4" t="s">
        <v>26</v>
      </c>
      <c r="D523" s="4" t="s">
        <v>27</v>
      </c>
      <c r="E523" s="4" t="s">
        <v>28</v>
      </c>
      <c r="F523" s="4">
        <v>2018</v>
      </c>
      <c r="G523" s="4">
        <v>85</v>
      </c>
      <c r="H523" s="4" t="s">
        <v>1818</v>
      </c>
      <c r="I523" s="4">
        <v>4</v>
      </c>
      <c r="J523" s="4" t="s">
        <v>30</v>
      </c>
      <c r="K523" s="4" t="s">
        <v>67</v>
      </c>
      <c r="L523" s="4" t="s">
        <v>32</v>
      </c>
      <c r="M523" s="4" t="s">
        <v>283</v>
      </c>
      <c r="N523" s="4" t="s">
        <v>1819</v>
      </c>
      <c r="O523" s="4" t="s">
        <v>1829</v>
      </c>
      <c r="P523" s="4" t="s">
        <v>1821</v>
      </c>
      <c r="Q523" s="4" t="s">
        <v>1822</v>
      </c>
      <c r="R523" s="4" t="s">
        <v>1823</v>
      </c>
      <c r="S523" s="4">
        <v>1</v>
      </c>
      <c r="T523" s="4" t="s">
        <v>1824</v>
      </c>
      <c r="U523" s="4" t="s">
        <v>1825</v>
      </c>
      <c r="V523" s="4" t="s">
        <v>1826</v>
      </c>
      <c r="W523" s="4" t="s">
        <v>42</v>
      </c>
      <c r="X523" s="4" t="s">
        <v>43</v>
      </c>
    </row>
    <row r="524" spans="1:24" x14ac:dyDescent="0.25">
      <c r="A524" s="3">
        <v>522</v>
      </c>
      <c r="B524" s="4" t="s">
        <v>1817</v>
      </c>
      <c r="C524" s="4" t="s">
        <v>26</v>
      </c>
      <c r="D524" s="4" t="s">
        <v>27</v>
      </c>
      <c r="E524" s="4" t="s">
        <v>28</v>
      </c>
      <c r="F524" s="4">
        <v>2018</v>
      </c>
      <c r="G524" s="4">
        <v>85</v>
      </c>
      <c r="H524" s="4" t="s">
        <v>1818</v>
      </c>
      <c r="I524" s="4">
        <v>5</v>
      </c>
      <c r="J524" s="4" t="s">
        <v>30</v>
      </c>
      <c r="K524" s="4" t="s">
        <v>67</v>
      </c>
      <c r="L524" s="4" t="s">
        <v>32</v>
      </c>
      <c r="M524" s="4" t="s">
        <v>283</v>
      </c>
      <c r="N524" s="4" t="s">
        <v>1819</v>
      </c>
      <c r="O524" s="4" t="s">
        <v>1830</v>
      </c>
      <c r="P524" s="4" t="s">
        <v>1821</v>
      </c>
      <c r="Q524" s="4" t="s">
        <v>1822</v>
      </c>
      <c r="R524" s="4" t="s">
        <v>1823</v>
      </c>
      <c r="S524" s="4">
        <v>1</v>
      </c>
      <c r="T524" s="4" t="s">
        <v>1824</v>
      </c>
      <c r="U524" s="4" t="s">
        <v>1825</v>
      </c>
      <c r="V524" s="4" t="s">
        <v>1826</v>
      </c>
      <c r="W524" s="4" t="s">
        <v>42</v>
      </c>
      <c r="X524" s="4" t="s">
        <v>43</v>
      </c>
    </row>
    <row r="525" spans="1:24" x14ac:dyDescent="0.25">
      <c r="A525" s="3">
        <v>523</v>
      </c>
      <c r="B525" s="4" t="s">
        <v>1817</v>
      </c>
      <c r="C525" s="4" t="s">
        <v>26</v>
      </c>
      <c r="D525" s="4" t="s">
        <v>27</v>
      </c>
      <c r="E525" s="4" t="s">
        <v>28</v>
      </c>
      <c r="F525" s="4">
        <v>2018</v>
      </c>
      <c r="G525" s="4">
        <v>85</v>
      </c>
      <c r="H525" s="4" t="s">
        <v>1831</v>
      </c>
      <c r="I525" s="4">
        <v>1</v>
      </c>
      <c r="J525" s="4" t="s">
        <v>30</v>
      </c>
      <c r="K525" s="4" t="s">
        <v>67</v>
      </c>
      <c r="L525" s="4" t="s">
        <v>32</v>
      </c>
      <c r="M525" s="4" t="s">
        <v>283</v>
      </c>
      <c r="N525" s="4" t="s">
        <v>1832</v>
      </c>
      <c r="O525" s="4" t="s">
        <v>1833</v>
      </c>
      <c r="P525" s="4" t="s">
        <v>1834</v>
      </c>
      <c r="Q525" s="4" t="s">
        <v>1835</v>
      </c>
      <c r="R525" s="4" t="s">
        <v>1836</v>
      </c>
      <c r="S525" s="4">
        <v>1</v>
      </c>
      <c r="T525" s="4" t="s">
        <v>1837</v>
      </c>
      <c r="U525" s="4" t="s">
        <v>1838</v>
      </c>
      <c r="V525" s="4" t="s">
        <v>1839</v>
      </c>
      <c r="W525" s="4" t="s">
        <v>42</v>
      </c>
      <c r="X525" s="4" t="s">
        <v>43</v>
      </c>
    </row>
    <row r="526" spans="1:24" x14ac:dyDescent="0.25">
      <c r="A526" s="3">
        <v>524</v>
      </c>
      <c r="B526" s="4" t="s">
        <v>1817</v>
      </c>
      <c r="C526" s="4" t="s">
        <v>26</v>
      </c>
      <c r="D526" s="4" t="s">
        <v>27</v>
      </c>
      <c r="E526" s="4" t="s">
        <v>28</v>
      </c>
      <c r="F526" s="4">
        <v>2018</v>
      </c>
      <c r="G526" s="4">
        <v>85</v>
      </c>
      <c r="H526" s="4" t="s">
        <v>1840</v>
      </c>
      <c r="I526" s="4">
        <v>1</v>
      </c>
      <c r="J526" s="4" t="s">
        <v>30</v>
      </c>
      <c r="K526" s="4" t="s">
        <v>67</v>
      </c>
      <c r="L526" s="4" t="s">
        <v>32</v>
      </c>
      <c r="M526" s="4" t="s">
        <v>283</v>
      </c>
      <c r="N526" s="4" t="s">
        <v>1832</v>
      </c>
      <c r="O526" s="4" t="s">
        <v>1841</v>
      </c>
      <c r="P526" s="4" t="s">
        <v>1842</v>
      </c>
      <c r="Q526" s="4" t="s">
        <v>967</v>
      </c>
      <c r="R526" s="4" t="s">
        <v>1843</v>
      </c>
      <c r="S526" s="4">
        <v>1</v>
      </c>
      <c r="T526" s="4" t="s">
        <v>1621</v>
      </c>
      <c r="U526" s="4" t="s">
        <v>1844</v>
      </c>
      <c r="V526" s="4" t="s">
        <v>1845</v>
      </c>
      <c r="W526" s="4" t="s">
        <v>42</v>
      </c>
      <c r="X526" s="4" t="s">
        <v>1743</v>
      </c>
    </row>
    <row r="527" spans="1:24" x14ac:dyDescent="0.25">
      <c r="A527" s="3">
        <v>525</v>
      </c>
      <c r="B527" s="4" t="s">
        <v>1817</v>
      </c>
      <c r="C527" s="4" t="s">
        <v>26</v>
      </c>
      <c r="D527" s="4" t="s">
        <v>27</v>
      </c>
      <c r="E527" s="4" t="s">
        <v>28</v>
      </c>
      <c r="F527" s="4">
        <v>2018</v>
      </c>
      <c r="G527" s="4">
        <v>85</v>
      </c>
      <c r="H527" s="4" t="s">
        <v>1846</v>
      </c>
      <c r="I527" s="4">
        <v>1</v>
      </c>
      <c r="J527" s="4" t="s">
        <v>30</v>
      </c>
      <c r="K527" s="4" t="s">
        <v>67</v>
      </c>
      <c r="L527" s="4" t="s">
        <v>32</v>
      </c>
      <c r="M527" s="4" t="s">
        <v>283</v>
      </c>
      <c r="N527" s="4" t="s">
        <v>1832</v>
      </c>
      <c r="O527" s="4" t="s">
        <v>1847</v>
      </c>
      <c r="P527" s="4" t="s">
        <v>1848</v>
      </c>
      <c r="Q527" s="4" t="s">
        <v>1849</v>
      </c>
      <c r="R527" s="4" t="s">
        <v>1850</v>
      </c>
      <c r="S527" s="4">
        <v>1</v>
      </c>
      <c r="T527" s="4" t="s">
        <v>1851</v>
      </c>
      <c r="U527" s="4" t="s">
        <v>1838</v>
      </c>
      <c r="V527" s="4" t="s">
        <v>1852</v>
      </c>
      <c r="W527" s="4" t="s">
        <v>42</v>
      </c>
      <c r="X527" s="4" t="s">
        <v>1743</v>
      </c>
    </row>
    <row r="528" spans="1:24" x14ac:dyDescent="0.25">
      <c r="A528" s="3">
        <v>526</v>
      </c>
      <c r="B528" s="4" t="s">
        <v>1817</v>
      </c>
      <c r="C528" s="4" t="s">
        <v>26</v>
      </c>
      <c r="D528" s="4" t="s">
        <v>27</v>
      </c>
      <c r="E528" s="4" t="s">
        <v>28</v>
      </c>
      <c r="F528" s="4">
        <v>2018</v>
      </c>
      <c r="G528" s="4">
        <v>85</v>
      </c>
      <c r="H528" s="4" t="s">
        <v>1853</v>
      </c>
      <c r="I528" s="4">
        <v>1</v>
      </c>
      <c r="J528" s="4" t="s">
        <v>30</v>
      </c>
      <c r="K528" s="4" t="s">
        <v>67</v>
      </c>
      <c r="L528" s="4" t="s">
        <v>32</v>
      </c>
      <c r="M528" s="4" t="s">
        <v>283</v>
      </c>
      <c r="N528" s="4" t="s">
        <v>1832</v>
      </c>
      <c r="O528" s="4" t="s">
        <v>1854</v>
      </c>
      <c r="P528" s="4" t="s">
        <v>1855</v>
      </c>
      <c r="Q528" s="4" t="s">
        <v>1856</v>
      </c>
      <c r="R528" s="4" t="s">
        <v>1857</v>
      </c>
      <c r="S528" s="4">
        <v>1</v>
      </c>
      <c r="T528" s="4" t="s">
        <v>655</v>
      </c>
      <c r="U528" s="4" t="s">
        <v>1838</v>
      </c>
      <c r="V528" s="4" t="s">
        <v>1858</v>
      </c>
      <c r="W528" s="4" t="s">
        <v>42</v>
      </c>
      <c r="X528" s="4" t="s">
        <v>43</v>
      </c>
    </row>
    <row r="529" spans="1:24" x14ac:dyDescent="0.25">
      <c r="A529" s="3">
        <v>527</v>
      </c>
      <c r="B529" s="4" t="s">
        <v>1817</v>
      </c>
      <c r="C529" s="4" t="s">
        <v>26</v>
      </c>
      <c r="D529" s="4" t="s">
        <v>27</v>
      </c>
      <c r="E529" s="4" t="s">
        <v>28</v>
      </c>
      <c r="F529" s="4">
        <v>2018</v>
      </c>
      <c r="G529" s="4">
        <v>85</v>
      </c>
      <c r="H529" s="4" t="s">
        <v>1853</v>
      </c>
      <c r="I529" s="4">
        <v>2</v>
      </c>
      <c r="J529" s="4" t="s">
        <v>30</v>
      </c>
      <c r="K529" s="4" t="s">
        <v>67</v>
      </c>
      <c r="L529" s="4" t="s">
        <v>32</v>
      </c>
      <c r="M529" s="4" t="s">
        <v>283</v>
      </c>
      <c r="N529" s="4" t="s">
        <v>1832</v>
      </c>
      <c r="O529" s="4" t="s">
        <v>1859</v>
      </c>
      <c r="P529" s="4" t="s">
        <v>1860</v>
      </c>
      <c r="Q529" s="4" t="s">
        <v>1861</v>
      </c>
      <c r="R529" s="4" t="s">
        <v>1862</v>
      </c>
      <c r="S529" s="4">
        <v>1</v>
      </c>
      <c r="T529" s="4" t="s">
        <v>655</v>
      </c>
      <c r="U529" s="4" t="s">
        <v>1838</v>
      </c>
      <c r="V529" s="4" t="s">
        <v>1858</v>
      </c>
      <c r="W529" s="4" t="s">
        <v>42</v>
      </c>
      <c r="X529" s="4" t="s">
        <v>43</v>
      </c>
    </row>
    <row r="530" spans="1:24" x14ac:dyDescent="0.25">
      <c r="A530" s="3">
        <v>528</v>
      </c>
      <c r="B530" s="4" t="s">
        <v>1817</v>
      </c>
      <c r="C530" s="4" t="s">
        <v>26</v>
      </c>
      <c r="D530" s="4" t="s">
        <v>27</v>
      </c>
      <c r="E530" s="4" t="s">
        <v>28</v>
      </c>
      <c r="F530" s="4">
        <v>2018</v>
      </c>
      <c r="G530" s="4">
        <v>85</v>
      </c>
      <c r="H530" s="4" t="s">
        <v>1863</v>
      </c>
      <c r="I530" s="4">
        <v>1</v>
      </c>
      <c r="J530" s="4" t="s">
        <v>30</v>
      </c>
      <c r="K530" s="4" t="s">
        <v>67</v>
      </c>
      <c r="L530" s="4" t="s">
        <v>32</v>
      </c>
      <c r="M530" s="4" t="s">
        <v>283</v>
      </c>
      <c r="N530" s="4" t="s">
        <v>1832</v>
      </c>
      <c r="O530" s="4" t="s">
        <v>1864</v>
      </c>
      <c r="P530" s="4" t="s">
        <v>1865</v>
      </c>
      <c r="Q530" s="4" t="s">
        <v>1866</v>
      </c>
      <c r="R530" s="4" t="s">
        <v>1867</v>
      </c>
      <c r="S530" s="4">
        <v>1</v>
      </c>
      <c r="T530" s="4" t="s">
        <v>1450</v>
      </c>
      <c r="U530" s="4" t="s">
        <v>1838</v>
      </c>
      <c r="V530" s="4" t="s">
        <v>1858</v>
      </c>
      <c r="W530" s="4" t="s">
        <v>42</v>
      </c>
      <c r="X530" s="4" t="s">
        <v>43</v>
      </c>
    </row>
    <row r="531" spans="1:24" x14ac:dyDescent="0.25">
      <c r="A531" s="3">
        <v>529</v>
      </c>
      <c r="B531" s="4" t="s">
        <v>1817</v>
      </c>
      <c r="C531" s="4" t="s">
        <v>26</v>
      </c>
      <c r="D531" s="4" t="s">
        <v>27</v>
      </c>
      <c r="E531" s="4" t="s">
        <v>28</v>
      </c>
      <c r="F531" s="4">
        <v>2018</v>
      </c>
      <c r="G531" s="4">
        <v>85</v>
      </c>
      <c r="H531" s="4" t="s">
        <v>1863</v>
      </c>
      <c r="I531" s="4">
        <v>2</v>
      </c>
      <c r="J531" s="4" t="s">
        <v>30</v>
      </c>
      <c r="K531" s="4" t="s">
        <v>67</v>
      </c>
      <c r="L531" s="4" t="s">
        <v>32</v>
      </c>
      <c r="M531" s="4" t="s">
        <v>283</v>
      </c>
      <c r="N531" s="4" t="s">
        <v>1832</v>
      </c>
      <c r="O531" s="4" t="s">
        <v>1868</v>
      </c>
      <c r="P531" s="4" t="s">
        <v>1865</v>
      </c>
      <c r="Q531" s="4" t="s">
        <v>1869</v>
      </c>
      <c r="R531" s="4" t="s">
        <v>1870</v>
      </c>
      <c r="S531" s="4">
        <v>1</v>
      </c>
      <c r="T531" s="4" t="s">
        <v>1450</v>
      </c>
      <c r="U531" s="4" t="s">
        <v>1838</v>
      </c>
      <c r="V531" s="4" t="s">
        <v>1858</v>
      </c>
      <c r="W531" s="4" t="s">
        <v>42</v>
      </c>
      <c r="X531" s="4" t="s">
        <v>43</v>
      </c>
    </row>
    <row r="532" spans="1:24" x14ac:dyDescent="0.25">
      <c r="A532" s="3">
        <v>530</v>
      </c>
      <c r="B532" s="4" t="s">
        <v>1817</v>
      </c>
      <c r="C532" s="4" t="s">
        <v>26</v>
      </c>
      <c r="D532" s="4" t="s">
        <v>27</v>
      </c>
      <c r="E532" s="4" t="s">
        <v>28</v>
      </c>
      <c r="F532" s="4">
        <v>2018</v>
      </c>
      <c r="G532" s="4">
        <v>85</v>
      </c>
      <c r="H532" s="4" t="s">
        <v>1871</v>
      </c>
      <c r="I532" s="4">
        <v>1</v>
      </c>
      <c r="J532" s="4" t="s">
        <v>30</v>
      </c>
      <c r="K532" s="4" t="s">
        <v>67</v>
      </c>
      <c r="L532" s="4" t="s">
        <v>32</v>
      </c>
      <c r="M532" s="4" t="s">
        <v>283</v>
      </c>
      <c r="N532" s="4" t="s">
        <v>1832</v>
      </c>
      <c r="O532" s="4" t="s">
        <v>1872</v>
      </c>
      <c r="P532" s="4" t="s">
        <v>1873</v>
      </c>
      <c r="Q532" s="4" t="s">
        <v>1874</v>
      </c>
      <c r="R532" s="4" t="s">
        <v>1875</v>
      </c>
      <c r="S532" s="4">
        <v>2</v>
      </c>
      <c r="T532" s="4" t="s">
        <v>1876</v>
      </c>
      <c r="U532" s="4" t="s">
        <v>1825</v>
      </c>
      <c r="V532" s="4" t="s">
        <v>1877</v>
      </c>
      <c r="W532" s="4" t="s">
        <v>42</v>
      </c>
      <c r="X532" s="4" t="s">
        <v>43</v>
      </c>
    </row>
    <row r="533" spans="1:24" x14ac:dyDescent="0.25">
      <c r="A533" s="3">
        <v>531</v>
      </c>
      <c r="B533" s="4" t="s">
        <v>1817</v>
      </c>
      <c r="C533" s="4" t="s">
        <v>26</v>
      </c>
      <c r="D533" s="4" t="s">
        <v>27</v>
      </c>
      <c r="E533" s="4" t="s">
        <v>28</v>
      </c>
      <c r="F533" s="4">
        <v>2018</v>
      </c>
      <c r="G533" s="4">
        <v>85</v>
      </c>
      <c r="H533" s="4" t="s">
        <v>1878</v>
      </c>
      <c r="I533" s="4">
        <v>1</v>
      </c>
      <c r="J533" s="4" t="s">
        <v>30</v>
      </c>
      <c r="K533" s="4" t="s">
        <v>67</v>
      </c>
      <c r="L533" s="4" t="s">
        <v>32</v>
      </c>
      <c r="M533" s="4" t="s">
        <v>283</v>
      </c>
      <c r="N533" s="4" t="s">
        <v>1832</v>
      </c>
      <c r="O533" s="4" t="s">
        <v>1879</v>
      </c>
      <c r="P533" s="4" t="s">
        <v>1880</v>
      </c>
      <c r="Q533" s="4" t="s">
        <v>1881</v>
      </c>
      <c r="R533" s="4" t="s">
        <v>1882</v>
      </c>
      <c r="S533" s="4">
        <v>1</v>
      </c>
      <c r="T533" s="4" t="s">
        <v>1883</v>
      </c>
      <c r="U533" s="4" t="s">
        <v>1838</v>
      </c>
      <c r="V533" s="4" t="s">
        <v>1845</v>
      </c>
      <c r="W533" s="4" t="s">
        <v>42</v>
      </c>
      <c r="X533" s="4" t="s">
        <v>1743</v>
      </c>
    </row>
    <row r="534" spans="1:24" x14ac:dyDescent="0.25">
      <c r="A534" s="3">
        <v>532</v>
      </c>
      <c r="B534" s="4" t="s">
        <v>1817</v>
      </c>
      <c r="C534" s="4" t="s">
        <v>26</v>
      </c>
      <c r="D534" s="4" t="s">
        <v>27</v>
      </c>
      <c r="E534" s="4" t="s">
        <v>28</v>
      </c>
      <c r="F534" s="4">
        <v>2018</v>
      </c>
      <c r="G534" s="4">
        <v>85</v>
      </c>
      <c r="H534" s="4" t="s">
        <v>1878</v>
      </c>
      <c r="I534" s="4">
        <v>2</v>
      </c>
      <c r="J534" s="4" t="s">
        <v>30</v>
      </c>
      <c r="K534" s="4" t="s">
        <v>67</v>
      </c>
      <c r="L534" s="4" t="s">
        <v>32</v>
      </c>
      <c r="M534" s="4" t="s">
        <v>283</v>
      </c>
      <c r="N534" s="4" t="s">
        <v>1832</v>
      </c>
      <c r="O534" s="4" t="s">
        <v>1884</v>
      </c>
      <c r="P534" s="4" t="s">
        <v>1885</v>
      </c>
      <c r="Q534" s="4" t="s">
        <v>1886</v>
      </c>
      <c r="R534" s="4" t="s">
        <v>1887</v>
      </c>
      <c r="S534" s="4">
        <v>1</v>
      </c>
      <c r="T534" s="4" t="s">
        <v>1888</v>
      </c>
      <c r="U534" s="4" t="s">
        <v>1838</v>
      </c>
      <c r="V534" s="4" t="s">
        <v>1845</v>
      </c>
      <c r="W534" s="4" t="s">
        <v>42</v>
      </c>
      <c r="X534" s="4" t="s">
        <v>1743</v>
      </c>
    </row>
    <row r="535" spans="1:24" x14ac:dyDescent="0.25">
      <c r="A535" s="3">
        <v>533</v>
      </c>
      <c r="B535" s="4" t="s">
        <v>1766</v>
      </c>
      <c r="C535" s="4" t="s">
        <v>26</v>
      </c>
      <c r="D535" s="4" t="s">
        <v>27</v>
      </c>
      <c r="E535" s="4" t="s">
        <v>28</v>
      </c>
      <c r="F535" s="4">
        <v>2017</v>
      </c>
      <c r="G535" s="4">
        <v>102</v>
      </c>
      <c r="H535" s="4" t="s">
        <v>1889</v>
      </c>
      <c r="I535" s="4">
        <v>1</v>
      </c>
      <c r="J535" s="4" t="s">
        <v>30</v>
      </c>
      <c r="K535" s="4" t="s">
        <v>1723</v>
      </c>
      <c r="L535" s="4" t="s">
        <v>1017</v>
      </c>
      <c r="M535" s="4" t="s">
        <v>33</v>
      </c>
      <c r="N535" s="4" t="s">
        <v>1890</v>
      </c>
      <c r="O535" s="4" t="s">
        <v>1812</v>
      </c>
      <c r="P535" s="4" t="s">
        <v>1891</v>
      </c>
      <c r="Q535" s="4" t="s">
        <v>1892</v>
      </c>
      <c r="R535" s="4" t="s">
        <v>1815</v>
      </c>
      <c r="S535" s="4">
        <v>1</v>
      </c>
      <c r="T535" s="4" t="s">
        <v>1772</v>
      </c>
      <c r="U535" s="4" t="s">
        <v>1773</v>
      </c>
      <c r="V535" s="4" t="s">
        <v>1816</v>
      </c>
      <c r="W535" s="4" t="s">
        <v>42</v>
      </c>
      <c r="X535" s="4" t="s">
        <v>43</v>
      </c>
    </row>
    <row r="536" spans="1:24" x14ac:dyDescent="0.25">
      <c r="A536" s="3">
        <v>534</v>
      </c>
      <c r="B536" s="4" t="s">
        <v>1766</v>
      </c>
      <c r="C536" s="4" t="s">
        <v>26</v>
      </c>
      <c r="D536" s="4" t="s">
        <v>27</v>
      </c>
      <c r="E536" s="4" t="s">
        <v>28</v>
      </c>
      <c r="F536" s="4">
        <v>2017</v>
      </c>
      <c r="G536" s="4">
        <v>102</v>
      </c>
      <c r="H536" s="4" t="s">
        <v>1889</v>
      </c>
      <c r="I536" s="4">
        <v>2</v>
      </c>
      <c r="J536" s="4" t="s">
        <v>30</v>
      </c>
      <c r="K536" s="4" t="s">
        <v>1723</v>
      </c>
      <c r="L536" s="4" t="s">
        <v>1017</v>
      </c>
      <c r="M536" s="4" t="s">
        <v>33</v>
      </c>
      <c r="N536" s="4" t="s">
        <v>1890</v>
      </c>
      <c r="O536" s="4" t="s">
        <v>1893</v>
      </c>
      <c r="P536" s="4" t="s">
        <v>1894</v>
      </c>
      <c r="Q536" s="4" t="s">
        <v>1770</v>
      </c>
      <c r="R536" s="4" t="s">
        <v>1895</v>
      </c>
      <c r="S536" s="4">
        <v>1</v>
      </c>
      <c r="T536" s="4" t="s">
        <v>1772</v>
      </c>
      <c r="U536" s="4" t="s">
        <v>1773</v>
      </c>
      <c r="V536" s="4" t="s">
        <v>1774</v>
      </c>
      <c r="W536" s="4" t="s">
        <v>42</v>
      </c>
      <c r="X536" s="4" t="s">
        <v>43</v>
      </c>
    </row>
    <row r="537" spans="1:24" x14ac:dyDescent="0.25">
      <c r="A537" s="3">
        <v>535</v>
      </c>
      <c r="B537" s="4" t="s">
        <v>1782</v>
      </c>
      <c r="C537" s="4" t="s">
        <v>26</v>
      </c>
      <c r="D537" s="4" t="s">
        <v>27</v>
      </c>
      <c r="E537" s="4" t="s">
        <v>28</v>
      </c>
      <c r="F537" s="4">
        <v>2019</v>
      </c>
      <c r="G537" s="4">
        <v>65</v>
      </c>
      <c r="H537" s="4" t="s">
        <v>1896</v>
      </c>
      <c r="I537" s="4">
        <v>1</v>
      </c>
      <c r="J537" s="4" t="s">
        <v>30</v>
      </c>
      <c r="K537" s="4" t="s">
        <v>67</v>
      </c>
      <c r="L537" s="4" t="s">
        <v>32</v>
      </c>
      <c r="M537" s="4" t="s">
        <v>283</v>
      </c>
      <c r="N537" s="4" t="s">
        <v>1897</v>
      </c>
      <c r="O537" s="4" t="s">
        <v>1898</v>
      </c>
      <c r="P537" s="4" t="s">
        <v>1899</v>
      </c>
      <c r="Q537" s="4" t="s">
        <v>1900</v>
      </c>
      <c r="R537" s="4" t="s">
        <v>1901</v>
      </c>
      <c r="S537" s="4">
        <v>1</v>
      </c>
      <c r="T537" s="4" t="s">
        <v>1902</v>
      </c>
      <c r="U537" s="4" t="s">
        <v>1788</v>
      </c>
      <c r="V537" s="4" t="s">
        <v>1903</v>
      </c>
      <c r="W537" s="4" t="s">
        <v>42</v>
      </c>
      <c r="X537" s="4" t="s">
        <v>1743</v>
      </c>
    </row>
    <row r="538" spans="1:24" x14ac:dyDescent="0.25">
      <c r="A538" s="3">
        <v>536</v>
      </c>
      <c r="B538" s="4" t="s">
        <v>1782</v>
      </c>
      <c r="C538" s="4" t="s">
        <v>26</v>
      </c>
      <c r="D538" s="4" t="s">
        <v>27</v>
      </c>
      <c r="E538" s="4" t="s">
        <v>28</v>
      </c>
      <c r="F538" s="4">
        <v>2019</v>
      </c>
      <c r="G538" s="4">
        <v>65</v>
      </c>
      <c r="H538" s="4" t="s">
        <v>1904</v>
      </c>
      <c r="I538" s="4">
        <v>1</v>
      </c>
      <c r="J538" s="4" t="s">
        <v>30</v>
      </c>
      <c r="K538" s="4" t="s">
        <v>67</v>
      </c>
      <c r="L538" s="4" t="s">
        <v>32</v>
      </c>
      <c r="M538" s="4" t="s">
        <v>283</v>
      </c>
      <c r="N538" s="4" t="s">
        <v>1905</v>
      </c>
      <c r="O538" s="4" t="s">
        <v>1906</v>
      </c>
      <c r="P538" s="4" t="s">
        <v>1907</v>
      </c>
      <c r="Q538" s="4" t="s">
        <v>1908</v>
      </c>
      <c r="R538" s="4" t="s">
        <v>1909</v>
      </c>
      <c r="S538" s="4">
        <v>1</v>
      </c>
      <c r="T538" s="4" t="s">
        <v>1910</v>
      </c>
      <c r="U538" s="4" t="s">
        <v>1788</v>
      </c>
      <c r="V538" s="4" t="s">
        <v>1801</v>
      </c>
      <c r="W538" s="4" t="s">
        <v>42</v>
      </c>
      <c r="X538" s="4" t="s">
        <v>1743</v>
      </c>
    </row>
    <row r="539" spans="1:24" x14ac:dyDescent="0.25">
      <c r="A539" s="3">
        <v>537</v>
      </c>
      <c r="B539" s="4" t="s">
        <v>1782</v>
      </c>
      <c r="C539" s="4" t="s">
        <v>26</v>
      </c>
      <c r="D539" s="4" t="s">
        <v>27</v>
      </c>
      <c r="E539" s="4" t="s">
        <v>28</v>
      </c>
      <c r="F539" s="4">
        <v>2019</v>
      </c>
      <c r="G539" s="4">
        <v>65</v>
      </c>
      <c r="H539" s="4" t="s">
        <v>1911</v>
      </c>
      <c r="I539" s="4">
        <v>1</v>
      </c>
      <c r="J539" s="4" t="s">
        <v>30</v>
      </c>
      <c r="K539" s="4" t="s">
        <v>67</v>
      </c>
      <c r="L539" s="4" t="s">
        <v>32</v>
      </c>
      <c r="M539" s="4" t="s">
        <v>283</v>
      </c>
      <c r="N539" s="4" t="s">
        <v>1905</v>
      </c>
      <c r="O539" s="4" t="s">
        <v>1912</v>
      </c>
      <c r="P539" s="4" t="s">
        <v>1913</v>
      </c>
      <c r="Q539" s="4" t="s">
        <v>1914</v>
      </c>
      <c r="R539" s="4" t="s">
        <v>1915</v>
      </c>
      <c r="S539" s="4">
        <v>1</v>
      </c>
      <c r="T539" s="4" t="s">
        <v>1916</v>
      </c>
      <c r="U539" s="4" t="s">
        <v>1788</v>
      </c>
      <c r="V539" s="4" t="s">
        <v>1801</v>
      </c>
      <c r="W539" s="4" t="s">
        <v>42</v>
      </c>
      <c r="X539" s="4" t="s">
        <v>1743</v>
      </c>
    </row>
    <row r="540" spans="1:24" x14ac:dyDescent="0.25">
      <c r="A540" s="3">
        <v>538</v>
      </c>
      <c r="B540" s="4" t="s">
        <v>1766</v>
      </c>
      <c r="C540" s="4" t="s">
        <v>26</v>
      </c>
      <c r="D540" s="4" t="s">
        <v>27</v>
      </c>
      <c r="E540" s="4" t="s">
        <v>28</v>
      </c>
      <c r="F540" s="4">
        <v>2017</v>
      </c>
      <c r="G540" s="4">
        <v>102</v>
      </c>
      <c r="H540" s="4" t="s">
        <v>1917</v>
      </c>
      <c r="I540" s="4">
        <v>1</v>
      </c>
      <c r="J540" s="4" t="s">
        <v>30</v>
      </c>
      <c r="K540" s="4" t="s">
        <v>1723</v>
      </c>
      <c r="L540" s="4" t="s">
        <v>1017</v>
      </c>
      <c r="M540" s="4" t="s">
        <v>33</v>
      </c>
      <c r="N540" s="4" t="s">
        <v>1918</v>
      </c>
      <c r="O540" s="4" t="s">
        <v>1919</v>
      </c>
      <c r="P540" s="4" t="s">
        <v>1920</v>
      </c>
      <c r="Q540" s="4" t="s">
        <v>1921</v>
      </c>
      <c r="R540" s="4" t="s">
        <v>1922</v>
      </c>
      <c r="S540" s="4">
        <v>1</v>
      </c>
      <c r="T540" s="4" t="s">
        <v>1772</v>
      </c>
      <c r="U540" s="4" t="s">
        <v>1773</v>
      </c>
      <c r="V540" s="4" t="s">
        <v>1816</v>
      </c>
      <c r="W540" s="4" t="s">
        <v>42</v>
      </c>
      <c r="X540" s="4" t="s">
        <v>43</v>
      </c>
    </row>
    <row r="541" spans="1:24" x14ac:dyDescent="0.25">
      <c r="A541" s="3">
        <v>539</v>
      </c>
      <c r="B541" s="4" t="s">
        <v>1766</v>
      </c>
      <c r="C541" s="4" t="s">
        <v>26</v>
      </c>
      <c r="D541" s="4" t="s">
        <v>27</v>
      </c>
      <c r="E541" s="4" t="s">
        <v>28</v>
      </c>
      <c r="F541" s="4">
        <v>2017</v>
      </c>
      <c r="G541" s="4">
        <v>102</v>
      </c>
      <c r="H541" s="4" t="s">
        <v>1917</v>
      </c>
      <c r="I541" s="4">
        <v>2</v>
      </c>
      <c r="J541" s="4" t="s">
        <v>30</v>
      </c>
      <c r="K541" s="4" t="s">
        <v>1723</v>
      </c>
      <c r="L541" s="4" t="s">
        <v>1017</v>
      </c>
      <c r="M541" s="4" t="s">
        <v>33</v>
      </c>
      <c r="N541" s="4" t="s">
        <v>1918</v>
      </c>
      <c r="O541" s="4" t="s">
        <v>1923</v>
      </c>
      <c r="P541" s="4" t="s">
        <v>1924</v>
      </c>
      <c r="Q541" s="4" t="s">
        <v>1925</v>
      </c>
      <c r="R541" s="4" t="s">
        <v>1926</v>
      </c>
      <c r="S541" s="4">
        <v>1</v>
      </c>
      <c r="T541" s="4" t="s">
        <v>1772</v>
      </c>
      <c r="U541" s="4" t="s">
        <v>1773</v>
      </c>
      <c r="V541" s="4" t="s">
        <v>1781</v>
      </c>
      <c r="W541" s="4" t="s">
        <v>42</v>
      </c>
      <c r="X541" s="4" t="s">
        <v>43</v>
      </c>
    </row>
    <row r="542" spans="1:24" x14ac:dyDescent="0.25">
      <c r="A542" s="3">
        <v>540</v>
      </c>
      <c r="B542" s="4" t="s">
        <v>1766</v>
      </c>
      <c r="C542" s="4" t="s">
        <v>26</v>
      </c>
      <c r="D542" s="4" t="s">
        <v>27</v>
      </c>
      <c r="E542" s="4" t="s">
        <v>28</v>
      </c>
      <c r="F542" s="4">
        <v>2017</v>
      </c>
      <c r="G542" s="4">
        <v>102</v>
      </c>
      <c r="H542" s="4" t="s">
        <v>1927</v>
      </c>
      <c r="I542" s="4">
        <v>1</v>
      </c>
      <c r="J542" s="4" t="s">
        <v>30</v>
      </c>
      <c r="K542" s="4" t="s">
        <v>1723</v>
      </c>
      <c r="L542" s="4" t="s">
        <v>1017</v>
      </c>
      <c r="M542" s="4" t="s">
        <v>33</v>
      </c>
      <c r="N542" s="4" t="s">
        <v>1928</v>
      </c>
      <c r="O542" s="4" t="s">
        <v>1929</v>
      </c>
      <c r="P542" s="4" t="s">
        <v>1930</v>
      </c>
      <c r="Q542" s="4" t="s">
        <v>1931</v>
      </c>
      <c r="R542" s="4" t="s">
        <v>1932</v>
      </c>
      <c r="S542" s="4">
        <v>1</v>
      </c>
      <c r="T542" s="4" t="s">
        <v>307</v>
      </c>
      <c r="U542" s="4" t="s">
        <v>1773</v>
      </c>
      <c r="V542" s="4" t="s">
        <v>1816</v>
      </c>
      <c r="W542" s="4" t="s">
        <v>42</v>
      </c>
      <c r="X542" s="4" t="s">
        <v>43</v>
      </c>
    </row>
    <row r="543" spans="1:24" x14ac:dyDescent="0.25">
      <c r="A543" s="3">
        <v>541</v>
      </c>
      <c r="B543" s="4" t="s">
        <v>1766</v>
      </c>
      <c r="C543" s="4" t="s">
        <v>26</v>
      </c>
      <c r="D543" s="4" t="s">
        <v>27</v>
      </c>
      <c r="E543" s="4" t="s">
        <v>28</v>
      </c>
      <c r="F543" s="4">
        <v>2017</v>
      </c>
      <c r="G543" s="4">
        <v>102</v>
      </c>
      <c r="H543" s="4" t="s">
        <v>1927</v>
      </c>
      <c r="I543" s="4">
        <v>2</v>
      </c>
      <c r="J543" s="4" t="s">
        <v>30</v>
      </c>
      <c r="K543" s="4" t="s">
        <v>1723</v>
      </c>
      <c r="L543" s="4" t="s">
        <v>1017</v>
      </c>
      <c r="M543" s="4" t="s">
        <v>33</v>
      </c>
      <c r="N543" s="4" t="s">
        <v>1928</v>
      </c>
      <c r="O543" s="4" t="s">
        <v>1933</v>
      </c>
      <c r="P543" s="4" t="s">
        <v>1934</v>
      </c>
      <c r="Q543" s="4" t="s">
        <v>1935</v>
      </c>
      <c r="R543" s="4" t="s">
        <v>1936</v>
      </c>
      <c r="S543" s="4">
        <v>1</v>
      </c>
      <c r="T543" s="4" t="s">
        <v>1772</v>
      </c>
      <c r="U543" s="4" t="s">
        <v>1773</v>
      </c>
      <c r="V543" s="4" t="s">
        <v>1937</v>
      </c>
      <c r="W543" s="4" t="s">
        <v>42</v>
      </c>
      <c r="X543" s="4" t="s">
        <v>442</v>
      </c>
    </row>
    <row r="544" spans="1:24" x14ac:dyDescent="0.25">
      <c r="A544" s="3">
        <v>542</v>
      </c>
      <c r="B544" s="4" t="s">
        <v>1817</v>
      </c>
      <c r="C544" s="4" t="s">
        <v>26</v>
      </c>
      <c r="D544" s="4" t="s">
        <v>27</v>
      </c>
      <c r="E544" s="4" t="s">
        <v>28</v>
      </c>
      <c r="F544" s="4">
        <v>2018</v>
      </c>
      <c r="G544" s="4">
        <v>85</v>
      </c>
      <c r="H544" s="4" t="s">
        <v>1938</v>
      </c>
      <c r="I544" s="4">
        <v>1</v>
      </c>
      <c r="J544" s="4" t="s">
        <v>30</v>
      </c>
      <c r="K544" s="4" t="s">
        <v>67</v>
      </c>
      <c r="L544" s="4" t="s">
        <v>32</v>
      </c>
      <c r="M544" s="4" t="s">
        <v>283</v>
      </c>
      <c r="N544" s="4" t="s">
        <v>1832</v>
      </c>
      <c r="O544" s="4" t="s">
        <v>1939</v>
      </c>
      <c r="P544" s="4" t="s">
        <v>1940</v>
      </c>
      <c r="Q544" s="4" t="s">
        <v>1941</v>
      </c>
      <c r="R544" s="4" t="s">
        <v>1942</v>
      </c>
      <c r="S544" s="4">
        <v>1</v>
      </c>
      <c r="T544" s="4" t="s">
        <v>1943</v>
      </c>
      <c r="U544" s="4" t="s">
        <v>1838</v>
      </c>
      <c r="V544" s="4" t="s">
        <v>1845</v>
      </c>
      <c r="W544" s="4" t="s">
        <v>42</v>
      </c>
      <c r="X544" s="4" t="s">
        <v>1743</v>
      </c>
    </row>
    <row r="545" spans="1:24" x14ac:dyDescent="0.25">
      <c r="A545" s="3">
        <v>543</v>
      </c>
      <c r="B545" s="4" t="s">
        <v>1817</v>
      </c>
      <c r="C545" s="4" t="s">
        <v>26</v>
      </c>
      <c r="D545" s="4" t="s">
        <v>27</v>
      </c>
      <c r="E545" s="4" t="s">
        <v>28</v>
      </c>
      <c r="F545" s="4">
        <v>2018</v>
      </c>
      <c r="G545" s="4">
        <v>85</v>
      </c>
      <c r="H545" s="4" t="s">
        <v>1944</v>
      </c>
      <c r="I545" s="4">
        <v>1</v>
      </c>
      <c r="J545" s="4" t="s">
        <v>30</v>
      </c>
      <c r="K545" s="4" t="s">
        <v>67</v>
      </c>
      <c r="L545" s="4" t="s">
        <v>32</v>
      </c>
      <c r="M545" s="4" t="s">
        <v>283</v>
      </c>
      <c r="N545" s="4" t="s">
        <v>1832</v>
      </c>
      <c r="O545" s="4" t="s">
        <v>1945</v>
      </c>
      <c r="P545" s="4" t="s">
        <v>1946</v>
      </c>
      <c r="Q545" s="4" t="s">
        <v>1947</v>
      </c>
      <c r="R545" s="4" t="s">
        <v>1948</v>
      </c>
      <c r="S545" s="4">
        <v>1</v>
      </c>
      <c r="T545" s="4" t="s">
        <v>307</v>
      </c>
      <c r="U545" s="4" t="s">
        <v>1825</v>
      </c>
      <c r="V545" s="4" t="s">
        <v>1949</v>
      </c>
      <c r="W545" s="4" t="s">
        <v>42</v>
      </c>
      <c r="X545" s="4" t="s">
        <v>43</v>
      </c>
    </row>
    <row r="546" spans="1:24" x14ac:dyDescent="0.25">
      <c r="A546" s="3">
        <v>544</v>
      </c>
      <c r="B546" s="4" t="s">
        <v>1817</v>
      </c>
      <c r="C546" s="4" t="s">
        <v>26</v>
      </c>
      <c r="D546" s="4" t="s">
        <v>27</v>
      </c>
      <c r="E546" s="4" t="s">
        <v>28</v>
      </c>
      <c r="F546" s="4">
        <v>2018</v>
      </c>
      <c r="G546" s="4">
        <v>85</v>
      </c>
      <c r="H546" s="4" t="s">
        <v>1944</v>
      </c>
      <c r="I546" s="4">
        <v>2</v>
      </c>
      <c r="J546" s="4" t="s">
        <v>30</v>
      </c>
      <c r="K546" s="4" t="s">
        <v>67</v>
      </c>
      <c r="L546" s="4" t="s">
        <v>32</v>
      </c>
      <c r="M546" s="4" t="s">
        <v>283</v>
      </c>
      <c r="N546" s="4" t="s">
        <v>1832</v>
      </c>
      <c r="O546" s="4" t="s">
        <v>1945</v>
      </c>
      <c r="P546" s="4" t="s">
        <v>1950</v>
      </c>
      <c r="Q546" s="4" t="s">
        <v>1951</v>
      </c>
      <c r="R546" s="4" t="s">
        <v>1952</v>
      </c>
      <c r="S546" s="4">
        <v>1</v>
      </c>
      <c r="T546" s="4" t="s">
        <v>1953</v>
      </c>
      <c r="U546" s="4" t="s">
        <v>1844</v>
      </c>
      <c r="V546" s="4" t="s">
        <v>1845</v>
      </c>
      <c r="W546" s="4" t="s">
        <v>42</v>
      </c>
      <c r="X546" s="4" t="s">
        <v>1743</v>
      </c>
    </row>
    <row r="547" spans="1:24" x14ac:dyDescent="0.25">
      <c r="A547" s="3">
        <v>545</v>
      </c>
      <c r="B547" s="4" t="s">
        <v>1817</v>
      </c>
      <c r="C547" s="4" t="s">
        <v>26</v>
      </c>
      <c r="D547" s="4" t="s">
        <v>27</v>
      </c>
      <c r="E547" s="4" t="s">
        <v>28</v>
      </c>
      <c r="F547" s="4">
        <v>2018</v>
      </c>
      <c r="G547" s="4">
        <v>85</v>
      </c>
      <c r="H547" s="4" t="s">
        <v>1954</v>
      </c>
      <c r="I547" s="4">
        <v>1</v>
      </c>
      <c r="J547" s="4" t="s">
        <v>30</v>
      </c>
      <c r="K547" s="4" t="s">
        <v>67</v>
      </c>
      <c r="L547" s="4" t="s">
        <v>32</v>
      </c>
      <c r="M547" s="4" t="s">
        <v>283</v>
      </c>
      <c r="N547" s="4" t="s">
        <v>1832</v>
      </c>
      <c r="O547" s="4" t="s">
        <v>1955</v>
      </c>
      <c r="P547" s="4" t="s">
        <v>1821</v>
      </c>
      <c r="Q547" s="4" t="s">
        <v>1822</v>
      </c>
      <c r="R547" s="4" t="s">
        <v>1823</v>
      </c>
      <c r="S547" s="4">
        <v>1</v>
      </c>
      <c r="T547" s="4" t="s">
        <v>1956</v>
      </c>
      <c r="U547" s="4" t="s">
        <v>1825</v>
      </c>
      <c r="V547" s="4" t="s">
        <v>1826</v>
      </c>
      <c r="W547" s="4" t="s">
        <v>42</v>
      </c>
      <c r="X547" s="4" t="s">
        <v>43</v>
      </c>
    </row>
    <row r="548" spans="1:24" x14ac:dyDescent="0.25">
      <c r="A548" s="3">
        <v>546</v>
      </c>
      <c r="B548" s="4" t="s">
        <v>1817</v>
      </c>
      <c r="C548" s="4" t="s">
        <v>26</v>
      </c>
      <c r="D548" s="4" t="s">
        <v>27</v>
      </c>
      <c r="E548" s="4" t="s">
        <v>28</v>
      </c>
      <c r="F548" s="4">
        <v>2018</v>
      </c>
      <c r="G548" s="4">
        <v>85</v>
      </c>
      <c r="H548" s="4" t="s">
        <v>1957</v>
      </c>
      <c r="I548" s="4">
        <v>1</v>
      </c>
      <c r="J548" s="4" t="s">
        <v>30</v>
      </c>
      <c r="K548" s="4" t="s">
        <v>67</v>
      </c>
      <c r="L548" s="4" t="s">
        <v>32</v>
      </c>
      <c r="M548" s="4" t="s">
        <v>283</v>
      </c>
      <c r="N548" s="4" t="s">
        <v>1832</v>
      </c>
      <c r="O548" s="4" t="s">
        <v>1958</v>
      </c>
      <c r="P548" s="4" t="s">
        <v>1940</v>
      </c>
      <c r="Q548" s="4" t="s">
        <v>1941</v>
      </c>
      <c r="R548" s="4" t="s">
        <v>1942</v>
      </c>
      <c r="S548" s="4">
        <v>1</v>
      </c>
      <c r="T548" s="4" t="s">
        <v>1943</v>
      </c>
      <c r="U548" s="4" t="s">
        <v>1838</v>
      </c>
      <c r="V548" s="4" t="s">
        <v>1845</v>
      </c>
      <c r="W548" s="4" t="s">
        <v>42</v>
      </c>
      <c r="X548" s="4" t="s">
        <v>1743</v>
      </c>
    </row>
    <row r="549" spans="1:24" x14ac:dyDescent="0.25">
      <c r="A549" s="3">
        <v>547</v>
      </c>
      <c r="B549" s="4" t="s">
        <v>1817</v>
      </c>
      <c r="C549" s="4" t="s">
        <v>26</v>
      </c>
      <c r="D549" s="4" t="s">
        <v>27</v>
      </c>
      <c r="E549" s="4" t="s">
        <v>28</v>
      </c>
      <c r="F549" s="4">
        <v>2018</v>
      </c>
      <c r="G549" s="4">
        <v>85</v>
      </c>
      <c r="H549" s="4" t="s">
        <v>1959</v>
      </c>
      <c r="I549" s="4">
        <v>1</v>
      </c>
      <c r="J549" s="4" t="s">
        <v>30</v>
      </c>
      <c r="K549" s="4" t="s">
        <v>67</v>
      </c>
      <c r="L549" s="4" t="s">
        <v>32</v>
      </c>
      <c r="M549" s="4" t="s">
        <v>283</v>
      </c>
      <c r="N549" s="4" t="s">
        <v>1832</v>
      </c>
      <c r="O549" s="4" t="s">
        <v>1960</v>
      </c>
      <c r="P549" s="4" t="s">
        <v>1961</v>
      </c>
      <c r="Q549" s="4" t="s">
        <v>1962</v>
      </c>
      <c r="R549" s="4" t="s">
        <v>1963</v>
      </c>
      <c r="S549" s="4">
        <v>1</v>
      </c>
      <c r="T549" s="4" t="s">
        <v>1964</v>
      </c>
      <c r="U549" s="4" t="s">
        <v>1838</v>
      </c>
      <c r="V549" s="4" t="s">
        <v>1845</v>
      </c>
      <c r="W549" s="4" t="s">
        <v>42</v>
      </c>
      <c r="X549" s="4" t="s">
        <v>1743</v>
      </c>
    </row>
    <row r="550" spans="1:24" x14ac:dyDescent="0.25">
      <c r="A550" s="3">
        <v>548</v>
      </c>
      <c r="B550" s="4" t="s">
        <v>1766</v>
      </c>
      <c r="C550" s="4" t="s">
        <v>26</v>
      </c>
      <c r="D550" s="4" t="s">
        <v>27</v>
      </c>
      <c r="E550" s="4" t="s">
        <v>28</v>
      </c>
      <c r="F550" s="4">
        <v>2017</v>
      </c>
      <c r="G550" s="4">
        <v>102</v>
      </c>
      <c r="H550" s="4" t="s">
        <v>1965</v>
      </c>
      <c r="I550" s="4">
        <v>1</v>
      </c>
      <c r="J550" s="4" t="s">
        <v>30</v>
      </c>
      <c r="K550" s="4" t="s">
        <v>1723</v>
      </c>
      <c r="L550" s="4" t="s">
        <v>1017</v>
      </c>
      <c r="M550" s="4" t="s">
        <v>33</v>
      </c>
      <c r="N550" s="4" t="s">
        <v>1966</v>
      </c>
      <c r="O550" s="4" t="s">
        <v>1919</v>
      </c>
      <c r="P550" s="4" t="s">
        <v>1967</v>
      </c>
      <c r="Q550" s="4" t="s">
        <v>1921</v>
      </c>
      <c r="R550" s="4" t="s">
        <v>55</v>
      </c>
      <c r="S550" s="4">
        <v>1</v>
      </c>
      <c r="T550" s="4" t="s">
        <v>1772</v>
      </c>
      <c r="U550" s="4" t="s">
        <v>1773</v>
      </c>
      <c r="V550" s="4" t="s">
        <v>1816</v>
      </c>
      <c r="W550" s="4" t="s">
        <v>42</v>
      </c>
      <c r="X550" s="4" t="s">
        <v>43</v>
      </c>
    </row>
    <row r="551" spans="1:24" x14ac:dyDescent="0.25">
      <c r="A551" s="3">
        <v>549</v>
      </c>
      <c r="B551" s="4" t="s">
        <v>1766</v>
      </c>
      <c r="C551" s="4" t="s">
        <v>26</v>
      </c>
      <c r="D551" s="4" t="s">
        <v>27</v>
      </c>
      <c r="E551" s="4" t="s">
        <v>28</v>
      </c>
      <c r="F551" s="4">
        <v>2017</v>
      </c>
      <c r="G551" s="4">
        <v>102</v>
      </c>
      <c r="H551" s="4" t="s">
        <v>1965</v>
      </c>
      <c r="I551" s="4">
        <v>2</v>
      </c>
      <c r="J551" s="4" t="s">
        <v>30</v>
      </c>
      <c r="K551" s="4" t="s">
        <v>1723</v>
      </c>
      <c r="L551" s="4" t="s">
        <v>1017</v>
      </c>
      <c r="M551" s="4" t="s">
        <v>33</v>
      </c>
      <c r="N551" s="4" t="s">
        <v>1966</v>
      </c>
      <c r="O551" s="4" t="s">
        <v>1923</v>
      </c>
      <c r="P551" s="4" t="s">
        <v>1924</v>
      </c>
      <c r="Q551" s="4" t="s">
        <v>1925</v>
      </c>
      <c r="R551" s="4" t="s">
        <v>1926</v>
      </c>
      <c r="S551" s="4">
        <v>1</v>
      </c>
      <c r="T551" s="4" t="s">
        <v>1772</v>
      </c>
      <c r="U551" s="4" t="s">
        <v>1773</v>
      </c>
      <c r="V551" s="4" t="s">
        <v>1781</v>
      </c>
      <c r="W551" s="4" t="s">
        <v>42</v>
      </c>
      <c r="X551" s="4" t="s">
        <v>43</v>
      </c>
    </row>
    <row r="552" spans="1:24" x14ac:dyDescent="0.25">
      <c r="A552" s="3">
        <v>550</v>
      </c>
      <c r="B552" s="4" t="s">
        <v>1734</v>
      </c>
      <c r="C552" s="4" t="s">
        <v>26</v>
      </c>
      <c r="D552" s="4" t="s">
        <v>27</v>
      </c>
      <c r="E552" s="4" t="s">
        <v>28</v>
      </c>
      <c r="F552" s="4">
        <v>2018</v>
      </c>
      <c r="G552" s="4">
        <v>94</v>
      </c>
      <c r="H552" s="4" t="s">
        <v>1968</v>
      </c>
      <c r="I552" s="4">
        <v>1</v>
      </c>
      <c r="J552" s="4" t="s">
        <v>30</v>
      </c>
      <c r="K552" s="4" t="s">
        <v>1723</v>
      </c>
      <c r="L552" s="4" t="s">
        <v>32</v>
      </c>
      <c r="M552" s="4" t="s">
        <v>424</v>
      </c>
      <c r="N552" s="4" t="s">
        <v>1969</v>
      </c>
      <c r="O552" s="4" t="s">
        <v>1804</v>
      </c>
      <c r="P552" s="4" t="s">
        <v>1744</v>
      </c>
      <c r="Q552" s="4" t="s">
        <v>1745</v>
      </c>
      <c r="R552" s="4" t="s">
        <v>1746</v>
      </c>
      <c r="S552" s="4">
        <v>1</v>
      </c>
      <c r="T552" s="4" t="s">
        <v>1747</v>
      </c>
      <c r="U552" s="4" t="s">
        <v>1741</v>
      </c>
      <c r="V552" s="4" t="s">
        <v>1742</v>
      </c>
      <c r="W552" s="4" t="s">
        <v>42</v>
      </c>
      <c r="X552" s="4" t="s">
        <v>1743</v>
      </c>
    </row>
    <row r="553" spans="1:24" x14ac:dyDescent="0.25">
      <c r="A553" s="3">
        <v>551</v>
      </c>
      <c r="B553" s="4" t="s">
        <v>1734</v>
      </c>
      <c r="C553" s="4" t="s">
        <v>26</v>
      </c>
      <c r="D553" s="4" t="s">
        <v>27</v>
      </c>
      <c r="E553" s="4" t="s">
        <v>28</v>
      </c>
      <c r="F553" s="4">
        <v>2018</v>
      </c>
      <c r="G553" s="4">
        <v>94</v>
      </c>
      <c r="H553" s="4" t="s">
        <v>1968</v>
      </c>
      <c r="I553" s="4">
        <v>2</v>
      </c>
      <c r="J553" s="4" t="s">
        <v>30</v>
      </c>
      <c r="K553" s="4" t="s">
        <v>1723</v>
      </c>
      <c r="L553" s="4" t="s">
        <v>32</v>
      </c>
      <c r="M553" s="4" t="s">
        <v>424</v>
      </c>
      <c r="N553" s="4" t="s">
        <v>1969</v>
      </c>
      <c r="O553" s="4" t="s">
        <v>1804</v>
      </c>
      <c r="P553" s="4" t="s">
        <v>1748</v>
      </c>
      <c r="Q553" s="4" t="s">
        <v>1749</v>
      </c>
      <c r="R553" s="4" t="s">
        <v>1750</v>
      </c>
      <c r="S553" s="4">
        <v>1</v>
      </c>
      <c r="T553" s="4" t="s">
        <v>1740</v>
      </c>
      <c r="U553" s="4" t="s">
        <v>1741</v>
      </c>
      <c r="V553" s="4" t="s">
        <v>1742</v>
      </c>
      <c r="W553" s="4" t="s">
        <v>42</v>
      </c>
      <c r="X553" s="4" t="s">
        <v>1743</v>
      </c>
    </row>
    <row r="554" spans="1:24" x14ac:dyDescent="0.25">
      <c r="A554" s="3">
        <v>552</v>
      </c>
      <c r="B554" s="4" t="s">
        <v>1734</v>
      </c>
      <c r="C554" s="4" t="s">
        <v>26</v>
      </c>
      <c r="D554" s="4" t="s">
        <v>27</v>
      </c>
      <c r="E554" s="4" t="s">
        <v>28</v>
      </c>
      <c r="F554" s="4">
        <v>2018</v>
      </c>
      <c r="G554" s="4">
        <v>94</v>
      </c>
      <c r="H554" s="4" t="s">
        <v>1968</v>
      </c>
      <c r="I554" s="4">
        <v>3</v>
      </c>
      <c r="J554" s="4" t="s">
        <v>30</v>
      </c>
      <c r="K554" s="4" t="s">
        <v>1723</v>
      </c>
      <c r="L554" s="4" t="s">
        <v>32</v>
      </c>
      <c r="M554" s="4" t="s">
        <v>424</v>
      </c>
      <c r="N554" s="4" t="s">
        <v>1969</v>
      </c>
      <c r="O554" s="4" t="s">
        <v>1804</v>
      </c>
      <c r="P554" s="4" t="s">
        <v>1970</v>
      </c>
      <c r="Q554" s="4" t="s">
        <v>1971</v>
      </c>
      <c r="R554" s="4" t="s">
        <v>1972</v>
      </c>
      <c r="S554" s="4">
        <v>1</v>
      </c>
      <c r="T554" s="4" t="s">
        <v>1740</v>
      </c>
      <c r="U554" s="4" t="s">
        <v>1741</v>
      </c>
      <c r="V554" s="4" t="s">
        <v>1742</v>
      </c>
      <c r="W554" s="4" t="s">
        <v>42</v>
      </c>
      <c r="X554" s="4" t="s">
        <v>1743</v>
      </c>
    </row>
    <row r="555" spans="1:24" x14ac:dyDescent="0.25">
      <c r="A555" s="3">
        <v>553</v>
      </c>
      <c r="B555" s="4" t="s">
        <v>25</v>
      </c>
      <c r="C555" s="4" t="s">
        <v>26</v>
      </c>
      <c r="D555" s="4" t="s">
        <v>27</v>
      </c>
      <c r="E555" s="4" t="s">
        <v>28</v>
      </c>
      <c r="F555" s="4">
        <v>2014</v>
      </c>
      <c r="G555" s="4">
        <v>857</v>
      </c>
      <c r="H555" s="4" t="s">
        <v>1968</v>
      </c>
      <c r="I555" s="4">
        <v>1</v>
      </c>
      <c r="J555" s="4" t="s">
        <v>30</v>
      </c>
      <c r="K555" s="4" t="s">
        <v>31</v>
      </c>
      <c r="L555" s="4" t="s">
        <v>32</v>
      </c>
      <c r="M555" s="4" t="s">
        <v>33</v>
      </c>
      <c r="N555" s="4" t="s">
        <v>1973</v>
      </c>
      <c r="O555" s="4" t="s">
        <v>1974</v>
      </c>
      <c r="P555" s="4" t="s">
        <v>1625</v>
      </c>
      <c r="Q555" s="4" t="s">
        <v>1626</v>
      </c>
      <c r="R555" s="4" t="s">
        <v>1627</v>
      </c>
      <c r="S555" s="4">
        <v>1</v>
      </c>
      <c r="T555" s="4" t="s">
        <v>1427</v>
      </c>
      <c r="U555" s="4" t="s">
        <v>1070</v>
      </c>
      <c r="V555" s="4" t="s">
        <v>1491</v>
      </c>
      <c r="W555" s="4" t="s">
        <v>42</v>
      </c>
      <c r="X555" s="4" t="s">
        <v>43</v>
      </c>
    </row>
    <row r="556" spans="1:24" x14ac:dyDescent="0.25">
      <c r="A556" s="3">
        <v>554</v>
      </c>
      <c r="B556" s="4" t="s">
        <v>1817</v>
      </c>
      <c r="C556" s="4" t="s">
        <v>26</v>
      </c>
      <c r="D556" s="4" t="s">
        <v>27</v>
      </c>
      <c r="E556" s="4" t="s">
        <v>28</v>
      </c>
      <c r="F556" s="4">
        <v>2018</v>
      </c>
      <c r="G556" s="4">
        <v>85</v>
      </c>
      <c r="H556" s="4" t="s">
        <v>1975</v>
      </c>
      <c r="I556" s="4">
        <v>1</v>
      </c>
      <c r="J556" s="4" t="s">
        <v>30</v>
      </c>
      <c r="K556" s="4" t="s">
        <v>67</v>
      </c>
      <c r="L556" s="4" t="s">
        <v>32</v>
      </c>
      <c r="M556" s="4" t="s">
        <v>424</v>
      </c>
      <c r="N556" s="4" t="s">
        <v>1976</v>
      </c>
      <c r="O556" s="4" t="s">
        <v>1977</v>
      </c>
      <c r="P556" s="4" t="s">
        <v>1978</v>
      </c>
      <c r="Q556" s="4" t="s">
        <v>967</v>
      </c>
      <c r="R556" s="4" t="s">
        <v>1843</v>
      </c>
      <c r="S556" s="4">
        <v>1</v>
      </c>
      <c r="T556" s="4" t="s">
        <v>1621</v>
      </c>
      <c r="U556" s="4" t="s">
        <v>1844</v>
      </c>
      <c r="V556" s="4" t="s">
        <v>1845</v>
      </c>
      <c r="W556" s="4" t="s">
        <v>42</v>
      </c>
      <c r="X556" s="4" t="s">
        <v>1743</v>
      </c>
    </row>
    <row r="557" spans="1:24" x14ac:dyDescent="0.25">
      <c r="A557" s="3">
        <v>555</v>
      </c>
      <c r="B557" s="4" t="s">
        <v>1782</v>
      </c>
      <c r="C557" s="4" t="s">
        <v>26</v>
      </c>
      <c r="D557" s="4" t="s">
        <v>27</v>
      </c>
      <c r="E557" s="4" t="s">
        <v>28</v>
      </c>
      <c r="F557" s="4">
        <v>2019</v>
      </c>
      <c r="G557" s="4">
        <v>65</v>
      </c>
      <c r="H557" s="4" t="s">
        <v>1979</v>
      </c>
      <c r="I557" s="4">
        <v>1</v>
      </c>
      <c r="J557" s="4" t="s">
        <v>30</v>
      </c>
      <c r="K557" s="4" t="s">
        <v>67</v>
      </c>
      <c r="L557" s="4" t="s">
        <v>32</v>
      </c>
      <c r="M557" s="4" t="s">
        <v>424</v>
      </c>
      <c r="N557" s="4" t="s">
        <v>1980</v>
      </c>
      <c r="O557" s="4" t="s">
        <v>1912</v>
      </c>
      <c r="P557" s="4" t="s">
        <v>1981</v>
      </c>
      <c r="Q557" s="4" t="s">
        <v>1982</v>
      </c>
      <c r="R557" s="4" t="s">
        <v>1983</v>
      </c>
      <c r="S557" s="4">
        <v>1</v>
      </c>
      <c r="T557" s="4" t="s">
        <v>1984</v>
      </c>
      <c r="U557" s="4" t="s">
        <v>1788</v>
      </c>
      <c r="V557" s="4" t="s">
        <v>1801</v>
      </c>
      <c r="W557" s="4" t="s">
        <v>42</v>
      </c>
      <c r="X557" s="4" t="s">
        <v>1743</v>
      </c>
    </row>
    <row r="558" spans="1:24" x14ac:dyDescent="0.25">
      <c r="A558" s="3">
        <v>556</v>
      </c>
      <c r="B558" s="4" t="s">
        <v>1782</v>
      </c>
      <c r="C558" s="4" t="s">
        <v>26</v>
      </c>
      <c r="D558" s="4" t="s">
        <v>27</v>
      </c>
      <c r="E558" s="4" t="s">
        <v>28</v>
      </c>
      <c r="F558" s="4">
        <v>2019</v>
      </c>
      <c r="G558" s="4">
        <v>65</v>
      </c>
      <c r="H558" s="4" t="s">
        <v>1979</v>
      </c>
      <c r="I558" s="4">
        <v>2</v>
      </c>
      <c r="J558" s="4" t="s">
        <v>30</v>
      </c>
      <c r="K558" s="4" t="s">
        <v>67</v>
      </c>
      <c r="L558" s="4" t="s">
        <v>32</v>
      </c>
      <c r="M558" s="4" t="s">
        <v>424</v>
      </c>
      <c r="N558" s="4" t="s">
        <v>1980</v>
      </c>
      <c r="O558" s="4" t="s">
        <v>1912</v>
      </c>
      <c r="P558" s="4" t="s">
        <v>1913</v>
      </c>
      <c r="Q558" s="4" t="s">
        <v>1914</v>
      </c>
      <c r="R558" s="4" t="s">
        <v>1915</v>
      </c>
      <c r="S558" s="4">
        <v>1</v>
      </c>
      <c r="T558" s="4" t="s">
        <v>1984</v>
      </c>
      <c r="U558" s="4" t="s">
        <v>1788</v>
      </c>
      <c r="V558" s="4" t="s">
        <v>1801</v>
      </c>
      <c r="W558" s="4" t="s">
        <v>42</v>
      </c>
      <c r="X558" s="4" t="s">
        <v>1743</v>
      </c>
    </row>
    <row r="559" spans="1:24" x14ac:dyDescent="0.25">
      <c r="A559" s="3">
        <v>557</v>
      </c>
      <c r="B559" s="4" t="s">
        <v>1782</v>
      </c>
      <c r="C559" s="4" t="s">
        <v>26</v>
      </c>
      <c r="D559" s="4" t="s">
        <v>27</v>
      </c>
      <c r="E559" s="4" t="s">
        <v>28</v>
      </c>
      <c r="F559" s="4">
        <v>2019</v>
      </c>
      <c r="G559" s="4">
        <v>65</v>
      </c>
      <c r="H559" s="4" t="s">
        <v>1985</v>
      </c>
      <c r="I559" s="4">
        <v>1</v>
      </c>
      <c r="J559" s="4" t="s">
        <v>30</v>
      </c>
      <c r="K559" s="4" t="s">
        <v>67</v>
      </c>
      <c r="L559" s="4" t="s">
        <v>32</v>
      </c>
      <c r="M559" s="4" t="s">
        <v>424</v>
      </c>
      <c r="N559" s="4" t="s">
        <v>1986</v>
      </c>
      <c r="O559" s="4" t="s">
        <v>1987</v>
      </c>
      <c r="P559" s="4" t="s">
        <v>1988</v>
      </c>
      <c r="Q559" s="4" t="s">
        <v>1989</v>
      </c>
      <c r="R559" s="4" t="s">
        <v>1990</v>
      </c>
      <c r="S559" s="4">
        <v>1</v>
      </c>
      <c r="T559" s="4" t="s">
        <v>1984</v>
      </c>
      <c r="U559" s="4" t="s">
        <v>1788</v>
      </c>
      <c r="V559" s="4" t="s">
        <v>1801</v>
      </c>
      <c r="W559" s="4" t="s">
        <v>42</v>
      </c>
      <c r="X559" s="4" t="s">
        <v>1743</v>
      </c>
    </row>
    <row r="560" spans="1:24" x14ac:dyDescent="0.25">
      <c r="A560" s="3">
        <v>558</v>
      </c>
      <c r="B560" s="4" t="s">
        <v>1782</v>
      </c>
      <c r="C560" s="4" t="s">
        <v>26</v>
      </c>
      <c r="D560" s="4" t="s">
        <v>27</v>
      </c>
      <c r="E560" s="4" t="s">
        <v>28</v>
      </c>
      <c r="F560" s="4">
        <v>2019</v>
      </c>
      <c r="G560" s="4">
        <v>65</v>
      </c>
      <c r="H560" s="4" t="s">
        <v>1985</v>
      </c>
      <c r="I560" s="4">
        <v>2</v>
      </c>
      <c r="J560" s="4" t="s">
        <v>30</v>
      </c>
      <c r="K560" s="4" t="s">
        <v>67</v>
      </c>
      <c r="L560" s="4" t="s">
        <v>32</v>
      </c>
      <c r="M560" s="4" t="s">
        <v>424</v>
      </c>
      <c r="N560" s="4" t="s">
        <v>1986</v>
      </c>
      <c r="O560" s="4" t="s">
        <v>1987</v>
      </c>
      <c r="P560" s="4" t="s">
        <v>1991</v>
      </c>
      <c r="Q560" s="4" t="s">
        <v>1992</v>
      </c>
      <c r="R560" s="4" t="s">
        <v>1993</v>
      </c>
      <c r="S560" s="4">
        <v>0.8</v>
      </c>
      <c r="T560" s="4" t="s">
        <v>1984</v>
      </c>
      <c r="U560" s="4" t="s">
        <v>1788</v>
      </c>
      <c r="V560" s="4" t="s">
        <v>1801</v>
      </c>
      <c r="W560" s="4" t="s">
        <v>42</v>
      </c>
      <c r="X560" s="4" t="s">
        <v>1743</v>
      </c>
    </row>
    <row r="561" spans="1:24" x14ac:dyDescent="0.25">
      <c r="A561" s="3">
        <v>559</v>
      </c>
      <c r="B561" s="4" t="s">
        <v>1782</v>
      </c>
      <c r="C561" s="4" t="s">
        <v>26</v>
      </c>
      <c r="D561" s="4" t="s">
        <v>27</v>
      </c>
      <c r="E561" s="4" t="s">
        <v>28</v>
      </c>
      <c r="F561" s="4">
        <v>2019</v>
      </c>
      <c r="G561" s="4">
        <v>65</v>
      </c>
      <c r="H561" s="4" t="s">
        <v>1994</v>
      </c>
      <c r="I561" s="4">
        <v>1</v>
      </c>
      <c r="J561" s="4" t="s">
        <v>30</v>
      </c>
      <c r="K561" s="4" t="s">
        <v>67</v>
      </c>
      <c r="L561" s="4" t="s">
        <v>32</v>
      </c>
      <c r="M561" s="4" t="s">
        <v>424</v>
      </c>
      <c r="N561" s="4" t="s">
        <v>1995</v>
      </c>
      <c r="O561" s="4" t="s">
        <v>1912</v>
      </c>
      <c r="P561" s="4" t="s">
        <v>1981</v>
      </c>
      <c r="Q561" s="4" t="s">
        <v>1982</v>
      </c>
      <c r="R561" s="4" t="s">
        <v>1983</v>
      </c>
      <c r="S561" s="4">
        <v>1</v>
      </c>
      <c r="T561" s="4" t="s">
        <v>1984</v>
      </c>
      <c r="U561" s="4" t="s">
        <v>1788</v>
      </c>
      <c r="V561" s="4" t="s">
        <v>1801</v>
      </c>
      <c r="W561" s="4" t="s">
        <v>42</v>
      </c>
      <c r="X561" s="4" t="s">
        <v>1743</v>
      </c>
    </row>
    <row r="562" spans="1:24" x14ac:dyDescent="0.25">
      <c r="A562" s="3">
        <v>560</v>
      </c>
      <c r="B562" s="4" t="s">
        <v>1782</v>
      </c>
      <c r="C562" s="4" t="s">
        <v>26</v>
      </c>
      <c r="D562" s="4" t="s">
        <v>27</v>
      </c>
      <c r="E562" s="4" t="s">
        <v>28</v>
      </c>
      <c r="F562" s="4">
        <v>2019</v>
      </c>
      <c r="G562" s="4">
        <v>65</v>
      </c>
      <c r="H562" s="4" t="s">
        <v>1994</v>
      </c>
      <c r="I562" s="4">
        <v>2</v>
      </c>
      <c r="J562" s="4" t="s">
        <v>30</v>
      </c>
      <c r="K562" s="4" t="s">
        <v>67</v>
      </c>
      <c r="L562" s="4" t="s">
        <v>32</v>
      </c>
      <c r="M562" s="4" t="s">
        <v>424</v>
      </c>
      <c r="N562" s="4" t="s">
        <v>1995</v>
      </c>
      <c r="O562" s="4" t="s">
        <v>1912</v>
      </c>
      <c r="P562" s="4" t="s">
        <v>1913</v>
      </c>
      <c r="Q562" s="4" t="s">
        <v>1914</v>
      </c>
      <c r="R562" s="4" t="s">
        <v>1915</v>
      </c>
      <c r="S562" s="4">
        <v>1</v>
      </c>
      <c r="T562" s="4" t="s">
        <v>1984</v>
      </c>
      <c r="U562" s="4" t="s">
        <v>1788</v>
      </c>
      <c r="V562" s="4" t="s">
        <v>1801</v>
      </c>
      <c r="W562" s="4" t="s">
        <v>42</v>
      </c>
      <c r="X562" s="4" t="s">
        <v>1743</v>
      </c>
    </row>
    <row r="563" spans="1:24" x14ac:dyDescent="0.25">
      <c r="A563" s="3">
        <v>561</v>
      </c>
      <c r="B563" s="4" t="s">
        <v>1782</v>
      </c>
      <c r="C563" s="4" t="s">
        <v>26</v>
      </c>
      <c r="D563" s="4" t="s">
        <v>27</v>
      </c>
      <c r="E563" s="4" t="s">
        <v>28</v>
      </c>
      <c r="F563" s="4">
        <v>2019</v>
      </c>
      <c r="G563" s="4">
        <v>65</v>
      </c>
      <c r="H563" s="4" t="s">
        <v>1996</v>
      </c>
      <c r="I563" s="4">
        <v>1</v>
      </c>
      <c r="J563" s="4" t="s">
        <v>30</v>
      </c>
      <c r="K563" s="4" t="s">
        <v>67</v>
      </c>
      <c r="L563" s="4" t="s">
        <v>32</v>
      </c>
      <c r="M563" s="4" t="s">
        <v>424</v>
      </c>
      <c r="N563" s="4" t="s">
        <v>1997</v>
      </c>
      <c r="O563" s="4" t="s">
        <v>1912</v>
      </c>
      <c r="P563" s="4" t="s">
        <v>1981</v>
      </c>
      <c r="Q563" s="4" t="s">
        <v>1982</v>
      </c>
      <c r="R563" s="4" t="s">
        <v>1983</v>
      </c>
      <c r="S563" s="4">
        <v>1</v>
      </c>
      <c r="T563" s="4" t="s">
        <v>1984</v>
      </c>
      <c r="U563" s="4" t="s">
        <v>1788</v>
      </c>
      <c r="V563" s="4" t="s">
        <v>1801</v>
      </c>
      <c r="W563" s="4" t="s">
        <v>42</v>
      </c>
      <c r="X563" s="4" t="s">
        <v>1743</v>
      </c>
    </row>
    <row r="564" spans="1:24" x14ac:dyDescent="0.25">
      <c r="A564" s="3">
        <v>562</v>
      </c>
      <c r="B564" s="4" t="s">
        <v>1782</v>
      </c>
      <c r="C564" s="4" t="s">
        <v>26</v>
      </c>
      <c r="D564" s="4" t="s">
        <v>27</v>
      </c>
      <c r="E564" s="4" t="s">
        <v>28</v>
      </c>
      <c r="F564" s="4">
        <v>2019</v>
      </c>
      <c r="G564" s="4">
        <v>65</v>
      </c>
      <c r="H564" s="4" t="s">
        <v>1996</v>
      </c>
      <c r="I564" s="4">
        <v>2</v>
      </c>
      <c r="J564" s="4" t="s">
        <v>30</v>
      </c>
      <c r="K564" s="4" t="s">
        <v>67</v>
      </c>
      <c r="L564" s="4" t="s">
        <v>32</v>
      </c>
      <c r="M564" s="4" t="s">
        <v>424</v>
      </c>
      <c r="N564" s="4" t="s">
        <v>1997</v>
      </c>
      <c r="O564" s="4" t="s">
        <v>1912</v>
      </c>
      <c r="P564" s="4" t="s">
        <v>1913</v>
      </c>
      <c r="Q564" s="4" t="s">
        <v>1914</v>
      </c>
      <c r="R564" s="4" t="s">
        <v>1915</v>
      </c>
      <c r="S564" s="4">
        <v>1</v>
      </c>
      <c r="T564" s="4" t="s">
        <v>1984</v>
      </c>
      <c r="U564" s="4" t="s">
        <v>1788</v>
      </c>
      <c r="V564" s="4" t="s">
        <v>1801</v>
      </c>
      <c r="W564" s="4" t="s">
        <v>42</v>
      </c>
      <c r="X564" s="4" t="s">
        <v>1743</v>
      </c>
    </row>
    <row r="565" spans="1:24" x14ac:dyDescent="0.25">
      <c r="A565" s="3">
        <v>563</v>
      </c>
      <c r="B565" s="4" t="s">
        <v>1782</v>
      </c>
      <c r="C565" s="4" t="s">
        <v>26</v>
      </c>
      <c r="D565" s="4" t="s">
        <v>27</v>
      </c>
      <c r="E565" s="4" t="s">
        <v>28</v>
      </c>
      <c r="F565" s="4">
        <v>2019</v>
      </c>
      <c r="G565" s="4">
        <v>65</v>
      </c>
      <c r="H565" s="4" t="s">
        <v>1998</v>
      </c>
      <c r="I565" s="4">
        <v>1</v>
      </c>
      <c r="J565" s="4" t="s">
        <v>30</v>
      </c>
      <c r="K565" s="4" t="s">
        <v>67</v>
      </c>
      <c r="L565" s="4" t="s">
        <v>32</v>
      </c>
      <c r="M565" s="4" t="s">
        <v>424</v>
      </c>
      <c r="N565" s="4" t="s">
        <v>1999</v>
      </c>
      <c r="O565" s="4" t="s">
        <v>1912</v>
      </c>
      <c r="P565" s="4" t="s">
        <v>1981</v>
      </c>
      <c r="Q565" s="4" t="s">
        <v>1982</v>
      </c>
      <c r="R565" s="4" t="s">
        <v>1983</v>
      </c>
      <c r="S565" s="4">
        <v>1</v>
      </c>
      <c r="T565" s="4" t="s">
        <v>1984</v>
      </c>
      <c r="U565" s="4" t="s">
        <v>1788</v>
      </c>
      <c r="V565" s="4" t="s">
        <v>1801</v>
      </c>
      <c r="W565" s="4" t="s">
        <v>42</v>
      </c>
      <c r="X565" s="4" t="s">
        <v>1743</v>
      </c>
    </row>
    <row r="566" spans="1:24" x14ac:dyDescent="0.25">
      <c r="A566" s="3">
        <v>564</v>
      </c>
      <c r="B566" s="4" t="s">
        <v>1782</v>
      </c>
      <c r="C566" s="4" t="s">
        <v>26</v>
      </c>
      <c r="D566" s="4" t="s">
        <v>27</v>
      </c>
      <c r="E566" s="4" t="s">
        <v>28</v>
      </c>
      <c r="F566" s="4">
        <v>2019</v>
      </c>
      <c r="G566" s="4">
        <v>65</v>
      </c>
      <c r="H566" s="4" t="s">
        <v>1998</v>
      </c>
      <c r="I566" s="4">
        <v>2</v>
      </c>
      <c r="J566" s="4" t="s">
        <v>30</v>
      </c>
      <c r="K566" s="4" t="s">
        <v>67</v>
      </c>
      <c r="L566" s="4" t="s">
        <v>32</v>
      </c>
      <c r="M566" s="4" t="s">
        <v>424</v>
      </c>
      <c r="N566" s="4" t="s">
        <v>1999</v>
      </c>
      <c r="O566" s="4" t="s">
        <v>1912</v>
      </c>
      <c r="P566" s="4" t="s">
        <v>1913</v>
      </c>
      <c r="Q566" s="4" t="s">
        <v>1914</v>
      </c>
      <c r="R566" s="4" t="s">
        <v>1915</v>
      </c>
      <c r="S566" s="4">
        <v>1</v>
      </c>
      <c r="T566" s="4" t="s">
        <v>1984</v>
      </c>
      <c r="U566" s="4" t="s">
        <v>1788</v>
      </c>
      <c r="V566" s="4" t="s">
        <v>1801</v>
      </c>
      <c r="W566" s="4" t="s">
        <v>42</v>
      </c>
      <c r="X566" s="4" t="s">
        <v>1743</v>
      </c>
    </row>
    <row r="567" spans="1:24" x14ac:dyDescent="0.25">
      <c r="A567" s="3">
        <v>565</v>
      </c>
      <c r="B567" s="4" t="s">
        <v>1782</v>
      </c>
      <c r="C567" s="4" t="s">
        <v>26</v>
      </c>
      <c r="D567" s="4" t="s">
        <v>27</v>
      </c>
      <c r="E567" s="4" t="s">
        <v>28</v>
      </c>
      <c r="F567" s="4">
        <v>2019</v>
      </c>
      <c r="G567" s="4">
        <v>65</v>
      </c>
      <c r="H567" s="4" t="s">
        <v>2000</v>
      </c>
      <c r="I567" s="4">
        <v>1</v>
      </c>
      <c r="J567" s="4" t="s">
        <v>30</v>
      </c>
      <c r="K567" s="4" t="s">
        <v>67</v>
      </c>
      <c r="L567" s="4" t="s">
        <v>32</v>
      </c>
      <c r="M567" s="4" t="s">
        <v>424</v>
      </c>
      <c r="N567" s="4" t="s">
        <v>2001</v>
      </c>
      <c r="O567" s="4" t="s">
        <v>2002</v>
      </c>
      <c r="P567" s="4" t="s">
        <v>2003</v>
      </c>
      <c r="Q567" s="4" t="s">
        <v>1908</v>
      </c>
      <c r="R567" s="4" t="s">
        <v>2004</v>
      </c>
      <c r="S567" s="4">
        <v>1</v>
      </c>
      <c r="T567" s="4" t="s">
        <v>2005</v>
      </c>
      <c r="U567" s="4" t="s">
        <v>1788</v>
      </c>
      <c r="V567" s="4" t="s">
        <v>1801</v>
      </c>
      <c r="W567" s="4" t="s">
        <v>42</v>
      </c>
      <c r="X567" s="4" t="s">
        <v>1743</v>
      </c>
    </row>
    <row r="568" spans="1:24" x14ac:dyDescent="0.25">
      <c r="A568" s="3">
        <v>566</v>
      </c>
      <c r="B568" s="4" t="s">
        <v>1782</v>
      </c>
      <c r="C568" s="4" t="s">
        <v>26</v>
      </c>
      <c r="D568" s="4" t="s">
        <v>27</v>
      </c>
      <c r="E568" s="4" t="s">
        <v>28</v>
      </c>
      <c r="F568" s="4">
        <v>2019</v>
      </c>
      <c r="G568" s="4">
        <v>65</v>
      </c>
      <c r="H568" s="4" t="s">
        <v>2006</v>
      </c>
      <c r="I568" s="4">
        <v>1</v>
      </c>
      <c r="J568" s="4" t="s">
        <v>30</v>
      </c>
      <c r="K568" s="4" t="s">
        <v>67</v>
      </c>
      <c r="L568" s="4" t="s">
        <v>32</v>
      </c>
      <c r="M568" s="4" t="s">
        <v>424</v>
      </c>
      <c r="N568" s="4" t="s">
        <v>2007</v>
      </c>
      <c r="O568" s="4" t="s">
        <v>2002</v>
      </c>
      <c r="P568" s="4" t="s">
        <v>2003</v>
      </c>
      <c r="Q568" s="4" t="s">
        <v>1908</v>
      </c>
      <c r="R568" s="4" t="s">
        <v>2004</v>
      </c>
      <c r="S568" s="4">
        <v>1</v>
      </c>
      <c r="T568" s="4" t="s">
        <v>2005</v>
      </c>
      <c r="U568" s="4" t="s">
        <v>1788</v>
      </c>
      <c r="V568" s="4" t="s">
        <v>1801</v>
      </c>
      <c r="W568" s="4" t="s">
        <v>42</v>
      </c>
      <c r="X568" s="4" t="s">
        <v>1743</v>
      </c>
    </row>
    <row r="569" spans="1:24" x14ac:dyDescent="0.25">
      <c r="A569" s="3">
        <v>567</v>
      </c>
      <c r="B569" s="4" t="s">
        <v>1817</v>
      </c>
      <c r="C569" s="4" t="s">
        <v>26</v>
      </c>
      <c r="D569" s="4" t="s">
        <v>27</v>
      </c>
      <c r="E569" s="4" t="s">
        <v>28</v>
      </c>
      <c r="F569" s="4">
        <v>2018</v>
      </c>
      <c r="G569" s="4">
        <v>85</v>
      </c>
      <c r="H569" s="4" t="s">
        <v>2008</v>
      </c>
      <c r="I569" s="4">
        <v>1</v>
      </c>
      <c r="J569" s="4" t="s">
        <v>30</v>
      </c>
      <c r="K569" s="4" t="s">
        <v>67</v>
      </c>
      <c r="L569" s="4" t="s">
        <v>32</v>
      </c>
      <c r="M569" s="4" t="s">
        <v>424</v>
      </c>
      <c r="N569" s="4" t="s">
        <v>2009</v>
      </c>
      <c r="O569" s="4" t="s">
        <v>2010</v>
      </c>
      <c r="P569" s="4" t="s">
        <v>2011</v>
      </c>
      <c r="Q569" s="4" t="s">
        <v>2012</v>
      </c>
      <c r="R569" s="4" t="s">
        <v>2013</v>
      </c>
      <c r="S569" s="4">
        <v>0.8</v>
      </c>
      <c r="T569" s="4" t="s">
        <v>1943</v>
      </c>
      <c r="U569" s="4" t="s">
        <v>1838</v>
      </c>
      <c r="V569" s="4" t="s">
        <v>1845</v>
      </c>
      <c r="W569" s="4" t="s">
        <v>42</v>
      </c>
      <c r="X569" s="4" t="s">
        <v>1743</v>
      </c>
    </row>
    <row r="570" spans="1:24" x14ac:dyDescent="0.25">
      <c r="A570" s="3">
        <v>568</v>
      </c>
      <c r="B570" s="4" t="s">
        <v>1817</v>
      </c>
      <c r="C570" s="4" t="s">
        <v>26</v>
      </c>
      <c r="D570" s="4" t="s">
        <v>27</v>
      </c>
      <c r="E570" s="4" t="s">
        <v>28</v>
      </c>
      <c r="F570" s="4">
        <v>2018</v>
      </c>
      <c r="G570" s="4">
        <v>85</v>
      </c>
      <c r="H570" s="4" t="s">
        <v>2008</v>
      </c>
      <c r="I570" s="4">
        <v>2</v>
      </c>
      <c r="J570" s="4" t="s">
        <v>30</v>
      </c>
      <c r="K570" s="4" t="s">
        <v>67</v>
      </c>
      <c r="L570" s="4" t="s">
        <v>32</v>
      </c>
      <c r="M570" s="4" t="s">
        <v>424</v>
      </c>
      <c r="N570" s="4" t="s">
        <v>2009</v>
      </c>
      <c r="O570" s="4" t="s">
        <v>2014</v>
      </c>
      <c r="P570" s="4" t="s">
        <v>2015</v>
      </c>
      <c r="Q570" s="4" t="s">
        <v>2016</v>
      </c>
      <c r="R570" s="4" t="s">
        <v>2017</v>
      </c>
      <c r="S570" s="4">
        <v>2</v>
      </c>
      <c r="T570" s="4" t="s">
        <v>2018</v>
      </c>
      <c r="U570" s="4" t="s">
        <v>1838</v>
      </c>
      <c r="V570" s="4" t="s">
        <v>1845</v>
      </c>
      <c r="W570" s="4" t="s">
        <v>42</v>
      </c>
      <c r="X570" s="4" t="s">
        <v>1743</v>
      </c>
    </row>
    <row r="571" spans="1:24" x14ac:dyDescent="0.25">
      <c r="A571" s="3">
        <v>569</v>
      </c>
      <c r="B571" s="4" t="s">
        <v>1817</v>
      </c>
      <c r="C571" s="4" t="s">
        <v>26</v>
      </c>
      <c r="D571" s="4" t="s">
        <v>27</v>
      </c>
      <c r="E571" s="4" t="s">
        <v>28</v>
      </c>
      <c r="F571" s="4">
        <v>2018</v>
      </c>
      <c r="G571" s="4">
        <v>85</v>
      </c>
      <c r="H571" s="4" t="s">
        <v>2019</v>
      </c>
      <c r="I571" s="4">
        <v>1</v>
      </c>
      <c r="J571" s="4" t="s">
        <v>30</v>
      </c>
      <c r="K571" s="4" t="s">
        <v>67</v>
      </c>
      <c r="L571" s="4" t="s">
        <v>32</v>
      </c>
      <c r="M571" s="4" t="s">
        <v>424</v>
      </c>
      <c r="N571" s="4" t="s">
        <v>2020</v>
      </c>
      <c r="O571" s="4" t="s">
        <v>2021</v>
      </c>
      <c r="P571" s="4" t="s">
        <v>1821</v>
      </c>
      <c r="Q571" s="4" t="s">
        <v>1822</v>
      </c>
      <c r="R571" s="4" t="s">
        <v>1823</v>
      </c>
      <c r="S571" s="4">
        <v>1</v>
      </c>
      <c r="T571" s="4" t="s">
        <v>2022</v>
      </c>
      <c r="U571" s="4" t="s">
        <v>1825</v>
      </c>
      <c r="V571" s="4" t="s">
        <v>1826</v>
      </c>
      <c r="W571" s="4" t="s">
        <v>42</v>
      </c>
      <c r="X571" s="4" t="s">
        <v>43</v>
      </c>
    </row>
    <row r="572" spans="1:24" x14ac:dyDescent="0.25">
      <c r="A572" s="3">
        <v>570</v>
      </c>
      <c r="B572" s="4" t="s">
        <v>1817</v>
      </c>
      <c r="C572" s="4" t="s">
        <v>26</v>
      </c>
      <c r="D572" s="4" t="s">
        <v>27</v>
      </c>
      <c r="E572" s="4" t="s">
        <v>28</v>
      </c>
      <c r="F572" s="4">
        <v>2018</v>
      </c>
      <c r="G572" s="4">
        <v>85</v>
      </c>
      <c r="H572" s="4" t="s">
        <v>2023</v>
      </c>
      <c r="I572" s="4">
        <v>1</v>
      </c>
      <c r="J572" s="4" t="s">
        <v>30</v>
      </c>
      <c r="K572" s="4" t="s">
        <v>67</v>
      </c>
      <c r="L572" s="4" t="s">
        <v>32</v>
      </c>
      <c r="M572" s="4" t="s">
        <v>424</v>
      </c>
      <c r="N572" s="4" t="s">
        <v>2024</v>
      </c>
      <c r="O572" s="4" t="s">
        <v>2025</v>
      </c>
      <c r="P572" s="4" t="s">
        <v>2026</v>
      </c>
      <c r="Q572" s="4" t="s">
        <v>2027</v>
      </c>
      <c r="R572" s="4" t="s">
        <v>2028</v>
      </c>
      <c r="S572" s="4">
        <v>1</v>
      </c>
      <c r="T572" s="4" t="s">
        <v>655</v>
      </c>
      <c r="U572" s="4" t="s">
        <v>1838</v>
      </c>
      <c r="V572" s="4" t="s">
        <v>1781</v>
      </c>
      <c r="W572" s="4" t="s">
        <v>42</v>
      </c>
      <c r="X572" s="4" t="s">
        <v>43</v>
      </c>
    </row>
    <row r="573" spans="1:24" x14ac:dyDescent="0.25">
      <c r="A573" s="3">
        <v>571</v>
      </c>
      <c r="B573" s="4" t="s">
        <v>1817</v>
      </c>
      <c r="C573" s="4" t="s">
        <v>26</v>
      </c>
      <c r="D573" s="4" t="s">
        <v>27</v>
      </c>
      <c r="E573" s="4" t="s">
        <v>28</v>
      </c>
      <c r="F573" s="4">
        <v>2018</v>
      </c>
      <c r="G573" s="4">
        <v>85</v>
      </c>
      <c r="H573" s="4" t="s">
        <v>2023</v>
      </c>
      <c r="I573" s="4">
        <v>2</v>
      </c>
      <c r="J573" s="4" t="s">
        <v>30</v>
      </c>
      <c r="K573" s="4" t="s">
        <v>67</v>
      </c>
      <c r="L573" s="4" t="s">
        <v>32</v>
      </c>
      <c r="M573" s="4" t="s">
        <v>424</v>
      </c>
      <c r="N573" s="4" t="s">
        <v>2024</v>
      </c>
      <c r="O573" s="4" t="s">
        <v>2025</v>
      </c>
      <c r="P573" s="4" t="s">
        <v>2029</v>
      </c>
      <c r="Q573" s="4" t="s">
        <v>2030</v>
      </c>
      <c r="R573" s="4" t="s">
        <v>2031</v>
      </c>
      <c r="S573" s="4">
        <v>1</v>
      </c>
      <c r="T573" s="4" t="s">
        <v>655</v>
      </c>
      <c r="U573" s="4" t="s">
        <v>1838</v>
      </c>
      <c r="V573" s="4" t="s">
        <v>1781</v>
      </c>
      <c r="W573" s="4" t="s">
        <v>42</v>
      </c>
      <c r="X573" s="4" t="s">
        <v>43</v>
      </c>
    </row>
    <row r="574" spans="1:24" x14ac:dyDescent="0.25">
      <c r="A574" s="3">
        <v>572</v>
      </c>
      <c r="B574" s="4" t="s">
        <v>1817</v>
      </c>
      <c r="C574" s="4" t="s">
        <v>26</v>
      </c>
      <c r="D574" s="4" t="s">
        <v>27</v>
      </c>
      <c r="E574" s="4" t="s">
        <v>28</v>
      </c>
      <c r="F574" s="4">
        <v>2018</v>
      </c>
      <c r="G574" s="4">
        <v>85</v>
      </c>
      <c r="H574" s="4" t="s">
        <v>2032</v>
      </c>
      <c r="I574" s="4">
        <v>1</v>
      </c>
      <c r="J574" s="4" t="s">
        <v>30</v>
      </c>
      <c r="K574" s="4" t="s">
        <v>67</v>
      </c>
      <c r="L574" s="4" t="s">
        <v>32</v>
      </c>
      <c r="M574" s="4" t="s">
        <v>424</v>
      </c>
      <c r="N574" s="4" t="s">
        <v>2033</v>
      </c>
      <c r="O574" s="4" t="s">
        <v>1977</v>
      </c>
      <c r="P574" s="4" t="s">
        <v>1978</v>
      </c>
      <c r="Q574" s="4" t="s">
        <v>967</v>
      </c>
      <c r="R574" s="4" t="s">
        <v>1843</v>
      </c>
      <c r="S574" s="4">
        <v>1</v>
      </c>
      <c r="T574" s="4" t="s">
        <v>1621</v>
      </c>
      <c r="U574" s="4" t="s">
        <v>1844</v>
      </c>
      <c r="V574" s="4" t="s">
        <v>1845</v>
      </c>
      <c r="W574" s="4" t="s">
        <v>42</v>
      </c>
      <c r="X574" s="4" t="s">
        <v>1743</v>
      </c>
    </row>
    <row r="575" spans="1:24" x14ac:dyDescent="0.25">
      <c r="A575" s="3">
        <v>573</v>
      </c>
      <c r="B575" s="4" t="s">
        <v>1817</v>
      </c>
      <c r="C575" s="4" t="s">
        <v>26</v>
      </c>
      <c r="D575" s="4" t="s">
        <v>27</v>
      </c>
      <c r="E575" s="4" t="s">
        <v>28</v>
      </c>
      <c r="F575" s="4">
        <v>2018</v>
      </c>
      <c r="G575" s="4">
        <v>85</v>
      </c>
      <c r="H575" s="4" t="s">
        <v>2034</v>
      </c>
      <c r="I575" s="4">
        <v>1</v>
      </c>
      <c r="J575" s="4" t="s">
        <v>30</v>
      </c>
      <c r="K575" s="4" t="s">
        <v>67</v>
      </c>
      <c r="L575" s="4" t="s">
        <v>32</v>
      </c>
      <c r="M575" s="4" t="s">
        <v>424</v>
      </c>
      <c r="N575" s="4" t="s">
        <v>2035</v>
      </c>
      <c r="O575" s="4" t="s">
        <v>2036</v>
      </c>
      <c r="P575" s="4" t="s">
        <v>1834</v>
      </c>
      <c r="Q575" s="4" t="s">
        <v>1835</v>
      </c>
      <c r="R575" s="4" t="s">
        <v>1836</v>
      </c>
      <c r="S575" s="4">
        <v>1</v>
      </c>
      <c r="T575" s="4" t="s">
        <v>655</v>
      </c>
      <c r="U575" s="4" t="s">
        <v>1838</v>
      </c>
      <c r="V575" s="4" t="s">
        <v>1845</v>
      </c>
      <c r="W575" s="4" t="s">
        <v>42</v>
      </c>
      <c r="X575" s="4" t="s">
        <v>1743</v>
      </c>
    </row>
    <row r="576" spans="1:24" x14ac:dyDescent="0.25">
      <c r="A576" s="3">
        <v>574</v>
      </c>
      <c r="B576" s="4" t="s">
        <v>1817</v>
      </c>
      <c r="C576" s="4" t="s">
        <v>26</v>
      </c>
      <c r="D576" s="4" t="s">
        <v>27</v>
      </c>
      <c r="E576" s="4" t="s">
        <v>28</v>
      </c>
      <c r="F576" s="4">
        <v>2018</v>
      </c>
      <c r="G576" s="4">
        <v>85</v>
      </c>
      <c r="H576" s="4" t="s">
        <v>2037</v>
      </c>
      <c r="I576" s="4">
        <v>1</v>
      </c>
      <c r="J576" s="4" t="s">
        <v>30</v>
      </c>
      <c r="K576" s="4" t="s">
        <v>67</v>
      </c>
      <c r="L576" s="4" t="s">
        <v>32</v>
      </c>
      <c r="M576" s="4" t="s">
        <v>424</v>
      </c>
      <c r="N576" s="4" t="s">
        <v>2038</v>
      </c>
      <c r="O576" s="4" t="s">
        <v>2036</v>
      </c>
      <c r="P576" s="4" t="s">
        <v>1834</v>
      </c>
      <c r="Q576" s="4" t="s">
        <v>1835</v>
      </c>
      <c r="R576" s="4" t="s">
        <v>1836</v>
      </c>
      <c r="S576" s="4">
        <v>1</v>
      </c>
      <c r="T576" s="4" t="s">
        <v>655</v>
      </c>
      <c r="U576" s="4" t="s">
        <v>1838</v>
      </c>
      <c r="V576" s="4" t="s">
        <v>1839</v>
      </c>
      <c r="W576" s="4" t="s">
        <v>42</v>
      </c>
      <c r="X576" s="4" t="s">
        <v>43</v>
      </c>
    </row>
    <row r="577" spans="1:24" x14ac:dyDescent="0.25">
      <c r="A577" s="3">
        <v>575</v>
      </c>
      <c r="B577" s="4" t="s">
        <v>1817</v>
      </c>
      <c r="C577" s="4" t="s">
        <v>26</v>
      </c>
      <c r="D577" s="4" t="s">
        <v>27</v>
      </c>
      <c r="E577" s="4" t="s">
        <v>28</v>
      </c>
      <c r="F577" s="4">
        <v>2018</v>
      </c>
      <c r="G577" s="4">
        <v>85</v>
      </c>
      <c r="H577" s="4" t="s">
        <v>2039</v>
      </c>
      <c r="I577" s="4">
        <v>1</v>
      </c>
      <c r="J577" s="4" t="s">
        <v>30</v>
      </c>
      <c r="K577" s="4" t="s">
        <v>67</v>
      </c>
      <c r="L577" s="4" t="s">
        <v>32</v>
      </c>
      <c r="M577" s="4" t="s">
        <v>424</v>
      </c>
      <c r="N577" s="4" t="s">
        <v>2040</v>
      </c>
      <c r="O577" s="4" t="s">
        <v>2041</v>
      </c>
      <c r="P577" s="4" t="s">
        <v>2042</v>
      </c>
      <c r="Q577" s="4" t="s">
        <v>2043</v>
      </c>
      <c r="R577" s="4" t="s">
        <v>2044</v>
      </c>
      <c r="S577" s="4">
        <v>1</v>
      </c>
      <c r="T577" s="4" t="s">
        <v>2045</v>
      </c>
      <c r="U577" s="4" t="s">
        <v>1825</v>
      </c>
      <c r="V577" s="4" t="s">
        <v>1877</v>
      </c>
      <c r="W577" s="4" t="s">
        <v>42</v>
      </c>
      <c r="X577" s="4" t="s">
        <v>43</v>
      </c>
    </row>
    <row r="578" spans="1:24" x14ac:dyDescent="0.25">
      <c r="A578" s="3">
        <v>576</v>
      </c>
      <c r="B578" s="4" t="s">
        <v>1817</v>
      </c>
      <c r="C578" s="4" t="s">
        <v>26</v>
      </c>
      <c r="D578" s="4" t="s">
        <v>27</v>
      </c>
      <c r="E578" s="4" t="s">
        <v>28</v>
      </c>
      <c r="F578" s="4">
        <v>2018</v>
      </c>
      <c r="G578" s="4">
        <v>85</v>
      </c>
      <c r="H578" s="4" t="s">
        <v>2046</v>
      </c>
      <c r="I578" s="4">
        <v>1</v>
      </c>
      <c r="J578" s="4" t="s">
        <v>30</v>
      </c>
      <c r="K578" s="4" t="s">
        <v>67</v>
      </c>
      <c r="L578" s="4" t="s">
        <v>32</v>
      </c>
      <c r="M578" s="4" t="s">
        <v>424</v>
      </c>
      <c r="N578" s="4" t="s">
        <v>2047</v>
      </c>
      <c r="O578" s="4" t="s">
        <v>1977</v>
      </c>
      <c r="P578" s="4" t="s">
        <v>1978</v>
      </c>
      <c r="Q578" s="4" t="s">
        <v>967</v>
      </c>
      <c r="R578" s="4" t="s">
        <v>1843</v>
      </c>
      <c r="S578" s="4">
        <v>1</v>
      </c>
      <c r="T578" s="4" t="s">
        <v>1621</v>
      </c>
      <c r="U578" s="4" t="s">
        <v>1844</v>
      </c>
      <c r="V578" s="4" t="s">
        <v>1845</v>
      </c>
      <c r="W578" s="4" t="s">
        <v>42</v>
      </c>
      <c r="X578" s="4" t="s">
        <v>1743</v>
      </c>
    </row>
    <row r="579" spans="1:24" x14ac:dyDescent="0.25">
      <c r="A579" s="3">
        <v>577</v>
      </c>
      <c r="B579" s="4" t="s">
        <v>1817</v>
      </c>
      <c r="C579" s="4" t="s">
        <v>26</v>
      </c>
      <c r="D579" s="4" t="s">
        <v>27</v>
      </c>
      <c r="E579" s="4" t="s">
        <v>28</v>
      </c>
      <c r="F579" s="4">
        <v>2018</v>
      </c>
      <c r="G579" s="4">
        <v>85</v>
      </c>
      <c r="H579" s="4" t="s">
        <v>2046</v>
      </c>
      <c r="I579" s="4">
        <v>2</v>
      </c>
      <c r="J579" s="4" t="s">
        <v>30</v>
      </c>
      <c r="K579" s="4" t="s">
        <v>67</v>
      </c>
      <c r="L579" s="4" t="s">
        <v>32</v>
      </c>
      <c r="M579" s="4" t="s">
        <v>424</v>
      </c>
      <c r="N579" s="4" t="s">
        <v>2047</v>
      </c>
      <c r="O579" s="4" t="s">
        <v>1977</v>
      </c>
      <c r="P579" s="4" t="s">
        <v>2048</v>
      </c>
      <c r="Q579" s="4" t="s">
        <v>2049</v>
      </c>
      <c r="R579" s="4" t="s">
        <v>2050</v>
      </c>
      <c r="S579" s="4">
        <v>1</v>
      </c>
      <c r="T579" s="4" t="s">
        <v>2051</v>
      </c>
      <c r="U579" s="4" t="s">
        <v>1838</v>
      </c>
      <c r="V579" s="4" t="s">
        <v>1839</v>
      </c>
      <c r="W579" s="4" t="s">
        <v>42</v>
      </c>
      <c r="X579" s="4" t="s">
        <v>43</v>
      </c>
    </row>
    <row r="580" spans="1:24" x14ac:dyDescent="0.25">
      <c r="A580" s="3">
        <v>578</v>
      </c>
      <c r="B580" s="4" t="s">
        <v>1817</v>
      </c>
      <c r="C580" s="4" t="s">
        <v>26</v>
      </c>
      <c r="D580" s="4" t="s">
        <v>27</v>
      </c>
      <c r="E580" s="4" t="s">
        <v>28</v>
      </c>
      <c r="F580" s="4">
        <v>2018</v>
      </c>
      <c r="G580" s="4">
        <v>85</v>
      </c>
      <c r="H580" s="4" t="s">
        <v>2052</v>
      </c>
      <c r="I580" s="4">
        <v>1</v>
      </c>
      <c r="J580" s="4" t="s">
        <v>30</v>
      </c>
      <c r="K580" s="4" t="s">
        <v>67</v>
      </c>
      <c r="L580" s="4" t="s">
        <v>32</v>
      </c>
      <c r="M580" s="4" t="s">
        <v>424</v>
      </c>
      <c r="N580" s="4" t="s">
        <v>2053</v>
      </c>
      <c r="O580" s="4" t="s">
        <v>2054</v>
      </c>
      <c r="P580" s="4" t="s">
        <v>2055</v>
      </c>
      <c r="Q580" s="4" t="s">
        <v>2056</v>
      </c>
      <c r="R580" s="4" t="s">
        <v>2057</v>
      </c>
      <c r="S580" s="4">
        <v>1</v>
      </c>
      <c r="T580" s="4" t="s">
        <v>2058</v>
      </c>
      <c r="U580" s="4" t="s">
        <v>1825</v>
      </c>
      <c r="V580" s="4" t="s">
        <v>1877</v>
      </c>
      <c r="W580" s="4" t="s">
        <v>42</v>
      </c>
      <c r="X580" s="4" t="s">
        <v>43</v>
      </c>
    </row>
    <row r="581" spans="1:24" x14ac:dyDescent="0.25">
      <c r="A581" s="3">
        <v>579</v>
      </c>
      <c r="B581" s="4" t="s">
        <v>1817</v>
      </c>
      <c r="C581" s="4" t="s">
        <v>26</v>
      </c>
      <c r="D581" s="4" t="s">
        <v>27</v>
      </c>
      <c r="E581" s="4" t="s">
        <v>28</v>
      </c>
      <c r="F581" s="4">
        <v>2018</v>
      </c>
      <c r="G581" s="4">
        <v>85</v>
      </c>
      <c r="H581" s="4" t="s">
        <v>2059</v>
      </c>
      <c r="I581" s="4">
        <v>1</v>
      </c>
      <c r="J581" s="4" t="s">
        <v>30</v>
      </c>
      <c r="K581" s="4" t="s">
        <v>67</v>
      </c>
      <c r="L581" s="4" t="s">
        <v>32</v>
      </c>
      <c r="M581" s="4" t="s">
        <v>424</v>
      </c>
      <c r="N581" s="4" t="s">
        <v>2060</v>
      </c>
      <c r="O581" s="4" t="s">
        <v>2061</v>
      </c>
      <c r="P581" s="4" t="s">
        <v>2062</v>
      </c>
      <c r="Q581" s="4" t="s">
        <v>2063</v>
      </c>
      <c r="R581" s="4" t="s">
        <v>2064</v>
      </c>
      <c r="S581" s="4">
        <v>1</v>
      </c>
      <c r="T581" s="4" t="s">
        <v>2065</v>
      </c>
      <c r="U581" s="4" t="s">
        <v>1838</v>
      </c>
      <c r="V581" s="4" t="s">
        <v>2066</v>
      </c>
      <c r="W581" s="4" t="s">
        <v>42</v>
      </c>
      <c r="X581" s="4" t="s">
        <v>43</v>
      </c>
    </row>
    <row r="582" spans="1:24" x14ac:dyDescent="0.25">
      <c r="A582" s="3">
        <v>580</v>
      </c>
      <c r="B582" s="4" t="s">
        <v>1817</v>
      </c>
      <c r="C582" s="4" t="s">
        <v>26</v>
      </c>
      <c r="D582" s="4" t="s">
        <v>27</v>
      </c>
      <c r="E582" s="4" t="s">
        <v>28</v>
      </c>
      <c r="F582" s="4">
        <v>2018</v>
      </c>
      <c r="G582" s="4">
        <v>85</v>
      </c>
      <c r="H582" s="4" t="s">
        <v>2067</v>
      </c>
      <c r="I582" s="4">
        <v>1</v>
      </c>
      <c r="J582" s="4" t="s">
        <v>30</v>
      </c>
      <c r="K582" s="4" t="s">
        <v>67</v>
      </c>
      <c r="L582" s="4" t="s">
        <v>32</v>
      </c>
      <c r="M582" s="4" t="s">
        <v>424</v>
      </c>
      <c r="N582" s="4" t="s">
        <v>2068</v>
      </c>
      <c r="O582" s="4" t="s">
        <v>1977</v>
      </c>
      <c r="P582" s="4" t="s">
        <v>2069</v>
      </c>
      <c r="Q582" s="4" t="s">
        <v>2070</v>
      </c>
      <c r="R582" s="4" t="s">
        <v>2071</v>
      </c>
      <c r="S582" s="4">
        <v>1</v>
      </c>
      <c r="T582" s="4" t="s">
        <v>1621</v>
      </c>
      <c r="U582" s="4" t="s">
        <v>2072</v>
      </c>
      <c r="V582" s="4" t="s">
        <v>1845</v>
      </c>
      <c r="W582" s="4" t="s">
        <v>42</v>
      </c>
      <c r="X582" s="4" t="s">
        <v>1743</v>
      </c>
    </row>
    <row r="583" spans="1:24" x14ac:dyDescent="0.25">
      <c r="A583" s="3">
        <v>581</v>
      </c>
      <c r="B583" s="4" t="s">
        <v>1817</v>
      </c>
      <c r="C583" s="4" t="s">
        <v>26</v>
      </c>
      <c r="D583" s="4" t="s">
        <v>27</v>
      </c>
      <c r="E583" s="4" t="s">
        <v>28</v>
      </c>
      <c r="F583" s="4">
        <v>2018</v>
      </c>
      <c r="G583" s="4">
        <v>85</v>
      </c>
      <c r="H583" s="4" t="s">
        <v>2067</v>
      </c>
      <c r="I583" s="4">
        <v>2</v>
      </c>
      <c r="J583" s="4" t="s">
        <v>30</v>
      </c>
      <c r="K583" s="4" t="s">
        <v>67</v>
      </c>
      <c r="L583" s="4" t="s">
        <v>32</v>
      </c>
      <c r="M583" s="4" t="s">
        <v>424</v>
      </c>
      <c r="N583" s="4" t="s">
        <v>2068</v>
      </c>
      <c r="O583" s="4" t="s">
        <v>1977</v>
      </c>
      <c r="P583" s="4" t="s">
        <v>1978</v>
      </c>
      <c r="Q583" s="4" t="s">
        <v>967</v>
      </c>
      <c r="R583" s="4" t="s">
        <v>1843</v>
      </c>
      <c r="S583" s="4">
        <v>1</v>
      </c>
      <c r="T583" s="4" t="s">
        <v>1621</v>
      </c>
      <c r="U583" s="4" t="s">
        <v>1844</v>
      </c>
      <c r="V583" s="4" t="s">
        <v>1845</v>
      </c>
      <c r="W583" s="4" t="s">
        <v>42</v>
      </c>
      <c r="X583" s="4" t="s">
        <v>1743</v>
      </c>
    </row>
    <row r="584" spans="1:24" x14ac:dyDescent="0.25">
      <c r="A584" s="3">
        <v>582</v>
      </c>
      <c r="B584" s="4" t="s">
        <v>1817</v>
      </c>
      <c r="C584" s="4" t="s">
        <v>26</v>
      </c>
      <c r="D584" s="4" t="s">
        <v>27</v>
      </c>
      <c r="E584" s="4" t="s">
        <v>28</v>
      </c>
      <c r="F584" s="4">
        <v>2018</v>
      </c>
      <c r="G584" s="4">
        <v>85</v>
      </c>
      <c r="H584" s="4" t="s">
        <v>2073</v>
      </c>
      <c r="I584" s="4">
        <v>1</v>
      </c>
      <c r="J584" s="4" t="s">
        <v>30</v>
      </c>
      <c r="K584" s="4" t="s">
        <v>67</v>
      </c>
      <c r="L584" s="4" t="s">
        <v>32</v>
      </c>
      <c r="M584" s="4" t="s">
        <v>424</v>
      </c>
      <c r="N584" s="4" t="s">
        <v>2074</v>
      </c>
      <c r="O584" s="4" t="s">
        <v>2075</v>
      </c>
      <c r="P584" s="4" t="s">
        <v>2076</v>
      </c>
      <c r="Q584" s="4" t="s">
        <v>2077</v>
      </c>
      <c r="R584" s="4" t="s">
        <v>2078</v>
      </c>
      <c r="S584" s="4">
        <v>2</v>
      </c>
      <c r="T584" s="4" t="s">
        <v>2079</v>
      </c>
      <c r="U584" s="4" t="s">
        <v>1825</v>
      </c>
      <c r="V584" s="4" t="s">
        <v>1877</v>
      </c>
      <c r="W584" s="4" t="s">
        <v>42</v>
      </c>
      <c r="X584" s="4" t="s">
        <v>43</v>
      </c>
    </row>
    <row r="585" spans="1:24" x14ac:dyDescent="0.25">
      <c r="A585" s="3">
        <v>583</v>
      </c>
      <c r="B585" s="4" t="s">
        <v>1817</v>
      </c>
      <c r="C585" s="4" t="s">
        <v>26</v>
      </c>
      <c r="D585" s="4" t="s">
        <v>27</v>
      </c>
      <c r="E585" s="4" t="s">
        <v>28</v>
      </c>
      <c r="F585" s="4">
        <v>2018</v>
      </c>
      <c r="G585" s="4">
        <v>85</v>
      </c>
      <c r="H585" s="4" t="s">
        <v>2080</v>
      </c>
      <c r="I585" s="4">
        <v>1</v>
      </c>
      <c r="J585" s="4" t="s">
        <v>30</v>
      </c>
      <c r="K585" s="4" t="s">
        <v>67</v>
      </c>
      <c r="L585" s="4" t="s">
        <v>32</v>
      </c>
      <c r="M585" s="4" t="s">
        <v>424</v>
      </c>
      <c r="N585" s="4" t="s">
        <v>2081</v>
      </c>
      <c r="O585" s="4" t="s">
        <v>1977</v>
      </c>
      <c r="P585" s="4" t="s">
        <v>1978</v>
      </c>
      <c r="Q585" s="4" t="s">
        <v>967</v>
      </c>
      <c r="R585" s="4" t="s">
        <v>1843</v>
      </c>
      <c r="S585" s="4">
        <v>1</v>
      </c>
      <c r="T585" s="4" t="s">
        <v>1621</v>
      </c>
      <c r="U585" s="4" t="s">
        <v>1844</v>
      </c>
      <c r="V585" s="4" t="s">
        <v>1845</v>
      </c>
      <c r="W585" s="4" t="s">
        <v>42</v>
      </c>
      <c r="X585" s="4" t="s">
        <v>1743</v>
      </c>
    </row>
    <row r="586" spans="1:24" x14ac:dyDescent="0.25">
      <c r="A586" s="3">
        <v>584</v>
      </c>
      <c r="B586" s="4" t="s">
        <v>1817</v>
      </c>
      <c r="C586" s="4" t="s">
        <v>26</v>
      </c>
      <c r="D586" s="4" t="s">
        <v>27</v>
      </c>
      <c r="E586" s="4" t="s">
        <v>28</v>
      </c>
      <c r="F586" s="4">
        <v>2018</v>
      </c>
      <c r="G586" s="4">
        <v>85</v>
      </c>
      <c r="H586" s="4" t="s">
        <v>2080</v>
      </c>
      <c r="I586" s="4">
        <v>2</v>
      </c>
      <c r="J586" s="4" t="s">
        <v>30</v>
      </c>
      <c r="K586" s="4" t="s">
        <v>67</v>
      </c>
      <c r="L586" s="4" t="s">
        <v>32</v>
      </c>
      <c r="M586" s="4" t="s">
        <v>424</v>
      </c>
      <c r="N586" s="4" t="s">
        <v>2081</v>
      </c>
      <c r="O586" s="4" t="s">
        <v>1977</v>
      </c>
      <c r="P586" s="4" t="s">
        <v>2082</v>
      </c>
      <c r="Q586" s="4" t="s">
        <v>2083</v>
      </c>
      <c r="R586" s="4" t="s">
        <v>2084</v>
      </c>
      <c r="S586" s="4">
        <v>1</v>
      </c>
      <c r="T586" s="4" t="s">
        <v>1621</v>
      </c>
      <c r="U586" s="4" t="s">
        <v>1838</v>
      </c>
      <c r="V586" s="4" t="s">
        <v>1839</v>
      </c>
      <c r="W586" s="4" t="s">
        <v>42</v>
      </c>
      <c r="X586" s="4" t="s">
        <v>43</v>
      </c>
    </row>
    <row r="587" spans="1:24" x14ac:dyDescent="0.25">
      <c r="A587" s="3">
        <v>585</v>
      </c>
      <c r="B587" s="4" t="s">
        <v>1817</v>
      </c>
      <c r="C587" s="4" t="s">
        <v>26</v>
      </c>
      <c r="D587" s="4" t="s">
        <v>27</v>
      </c>
      <c r="E587" s="4" t="s">
        <v>28</v>
      </c>
      <c r="F587" s="4">
        <v>2018</v>
      </c>
      <c r="G587" s="4">
        <v>85</v>
      </c>
      <c r="H587" s="4" t="s">
        <v>2085</v>
      </c>
      <c r="I587" s="4">
        <v>1</v>
      </c>
      <c r="J587" s="4" t="s">
        <v>30</v>
      </c>
      <c r="K587" s="4" t="s">
        <v>67</v>
      </c>
      <c r="L587" s="4" t="s">
        <v>32</v>
      </c>
      <c r="M587" s="4" t="s">
        <v>424</v>
      </c>
      <c r="N587" s="4" t="s">
        <v>2086</v>
      </c>
      <c r="O587" s="4" t="s">
        <v>2087</v>
      </c>
      <c r="P587" s="4" t="s">
        <v>2088</v>
      </c>
      <c r="Q587" s="4" t="s">
        <v>1849</v>
      </c>
      <c r="R587" s="4" t="s">
        <v>2089</v>
      </c>
      <c r="S587" s="4">
        <v>1</v>
      </c>
      <c r="T587" s="4" t="s">
        <v>1851</v>
      </c>
      <c r="U587" s="4" t="s">
        <v>1838</v>
      </c>
      <c r="V587" s="4" t="s">
        <v>1852</v>
      </c>
      <c r="W587" s="4" t="s">
        <v>42</v>
      </c>
      <c r="X587" s="4" t="s">
        <v>1743</v>
      </c>
    </row>
    <row r="588" spans="1:24" x14ac:dyDescent="0.25">
      <c r="A588" s="3">
        <v>586</v>
      </c>
      <c r="B588" s="4" t="s">
        <v>1817</v>
      </c>
      <c r="C588" s="4" t="s">
        <v>26</v>
      </c>
      <c r="D588" s="4" t="s">
        <v>27</v>
      </c>
      <c r="E588" s="4" t="s">
        <v>28</v>
      </c>
      <c r="F588" s="4">
        <v>2018</v>
      </c>
      <c r="G588" s="4">
        <v>85</v>
      </c>
      <c r="H588" s="4" t="s">
        <v>2090</v>
      </c>
      <c r="I588" s="4">
        <v>1</v>
      </c>
      <c r="J588" s="4" t="s">
        <v>30</v>
      </c>
      <c r="K588" s="4" t="s">
        <v>67</v>
      </c>
      <c r="L588" s="4" t="s">
        <v>32</v>
      </c>
      <c r="M588" s="4" t="s">
        <v>424</v>
      </c>
      <c r="N588" s="4" t="s">
        <v>2091</v>
      </c>
      <c r="O588" s="4" t="s">
        <v>2092</v>
      </c>
      <c r="P588" s="4" t="s">
        <v>2093</v>
      </c>
      <c r="Q588" s="4" t="s">
        <v>2094</v>
      </c>
      <c r="R588" s="4" t="s">
        <v>2095</v>
      </c>
      <c r="S588" s="4">
        <v>2</v>
      </c>
      <c r="T588" s="4" t="s">
        <v>74</v>
      </c>
      <c r="U588" s="4" t="s">
        <v>1825</v>
      </c>
      <c r="V588" s="4" t="s">
        <v>1877</v>
      </c>
      <c r="W588" s="4" t="s">
        <v>42</v>
      </c>
      <c r="X588" s="4" t="s">
        <v>43</v>
      </c>
    </row>
    <row r="589" spans="1:24" x14ac:dyDescent="0.25">
      <c r="A589" s="3">
        <v>587</v>
      </c>
      <c r="B589" s="4" t="s">
        <v>1817</v>
      </c>
      <c r="C589" s="4" t="s">
        <v>26</v>
      </c>
      <c r="D589" s="4" t="s">
        <v>27</v>
      </c>
      <c r="E589" s="4" t="s">
        <v>28</v>
      </c>
      <c r="F589" s="4">
        <v>2018</v>
      </c>
      <c r="G589" s="4">
        <v>85</v>
      </c>
      <c r="H589" s="4" t="s">
        <v>2096</v>
      </c>
      <c r="I589" s="4">
        <v>1</v>
      </c>
      <c r="J589" s="4" t="s">
        <v>30</v>
      </c>
      <c r="K589" s="4" t="s">
        <v>67</v>
      </c>
      <c r="L589" s="4" t="s">
        <v>32</v>
      </c>
      <c r="M589" s="4" t="s">
        <v>424</v>
      </c>
      <c r="N589" s="4" t="s">
        <v>2097</v>
      </c>
      <c r="O589" s="4" t="s">
        <v>2098</v>
      </c>
      <c r="P589" s="4" t="s">
        <v>2099</v>
      </c>
      <c r="Q589" s="4" t="s">
        <v>2100</v>
      </c>
      <c r="R589" s="4" t="s">
        <v>2100</v>
      </c>
      <c r="S589" s="4">
        <v>1</v>
      </c>
      <c r="T589" s="4" t="s">
        <v>1851</v>
      </c>
      <c r="U589" s="4" t="s">
        <v>1838</v>
      </c>
      <c r="V589" s="4" t="s">
        <v>1852</v>
      </c>
      <c r="W589" s="4" t="s">
        <v>42</v>
      </c>
      <c r="X589" s="4" t="s">
        <v>1743</v>
      </c>
    </row>
    <row r="590" spans="1:24" x14ac:dyDescent="0.25">
      <c r="A590" s="3">
        <v>588</v>
      </c>
      <c r="B590" s="4" t="s">
        <v>1817</v>
      </c>
      <c r="C590" s="4" t="s">
        <v>26</v>
      </c>
      <c r="D590" s="4" t="s">
        <v>27</v>
      </c>
      <c r="E590" s="4" t="s">
        <v>28</v>
      </c>
      <c r="F590" s="4">
        <v>2018</v>
      </c>
      <c r="G590" s="4">
        <v>85</v>
      </c>
      <c r="H590" s="4" t="s">
        <v>2096</v>
      </c>
      <c r="I590" s="4">
        <v>2</v>
      </c>
      <c r="J590" s="4" t="s">
        <v>30</v>
      </c>
      <c r="K590" s="4" t="s">
        <v>67</v>
      </c>
      <c r="L590" s="4" t="s">
        <v>32</v>
      </c>
      <c r="M590" s="4" t="s">
        <v>424</v>
      </c>
      <c r="N590" s="4" t="s">
        <v>2097</v>
      </c>
      <c r="O590" s="4" t="s">
        <v>2098</v>
      </c>
      <c r="P590" s="4" t="s">
        <v>2101</v>
      </c>
      <c r="Q590" s="4" t="s">
        <v>2102</v>
      </c>
      <c r="R590" s="4" t="s">
        <v>2102</v>
      </c>
      <c r="S590" s="4">
        <v>1</v>
      </c>
      <c r="T590" s="4" t="s">
        <v>1851</v>
      </c>
      <c r="U590" s="4" t="s">
        <v>1838</v>
      </c>
      <c r="V590" s="4" t="s">
        <v>1852</v>
      </c>
      <c r="W590" s="4" t="s">
        <v>42</v>
      </c>
      <c r="X590" s="4" t="s">
        <v>1743</v>
      </c>
    </row>
    <row r="591" spans="1:24" x14ac:dyDescent="0.25">
      <c r="A591" s="3">
        <v>589</v>
      </c>
      <c r="B591" s="4" t="s">
        <v>1817</v>
      </c>
      <c r="C591" s="4" t="s">
        <v>26</v>
      </c>
      <c r="D591" s="4" t="s">
        <v>27</v>
      </c>
      <c r="E591" s="4" t="s">
        <v>28</v>
      </c>
      <c r="F591" s="4">
        <v>2018</v>
      </c>
      <c r="G591" s="4">
        <v>85</v>
      </c>
      <c r="H591" s="4" t="s">
        <v>2103</v>
      </c>
      <c r="I591" s="4">
        <v>1</v>
      </c>
      <c r="J591" s="4" t="s">
        <v>30</v>
      </c>
      <c r="K591" s="4" t="s">
        <v>67</v>
      </c>
      <c r="L591" s="4" t="s">
        <v>32</v>
      </c>
      <c r="M591" s="4" t="s">
        <v>424</v>
      </c>
      <c r="N591" s="4" t="s">
        <v>2104</v>
      </c>
      <c r="O591" s="4" t="s">
        <v>2105</v>
      </c>
      <c r="P591" s="4" t="s">
        <v>2106</v>
      </c>
      <c r="Q591" s="4" t="s">
        <v>2107</v>
      </c>
      <c r="R591" s="4" t="s">
        <v>2108</v>
      </c>
      <c r="S591" s="4">
        <v>1</v>
      </c>
      <c r="T591" s="4" t="s">
        <v>1851</v>
      </c>
      <c r="U591" s="4" t="s">
        <v>1838</v>
      </c>
      <c r="V591" s="4" t="s">
        <v>1852</v>
      </c>
      <c r="W591" s="4" t="s">
        <v>42</v>
      </c>
      <c r="X591" s="4" t="s">
        <v>1743</v>
      </c>
    </row>
    <row r="592" spans="1:24" x14ac:dyDescent="0.25">
      <c r="A592" s="3">
        <v>590</v>
      </c>
      <c r="B592" s="4" t="s">
        <v>1817</v>
      </c>
      <c r="C592" s="4" t="s">
        <v>26</v>
      </c>
      <c r="D592" s="4" t="s">
        <v>27</v>
      </c>
      <c r="E592" s="4" t="s">
        <v>28</v>
      </c>
      <c r="F592" s="4">
        <v>2018</v>
      </c>
      <c r="G592" s="4">
        <v>85</v>
      </c>
      <c r="H592" s="4" t="s">
        <v>2109</v>
      </c>
      <c r="I592" s="4">
        <v>1</v>
      </c>
      <c r="J592" s="4" t="s">
        <v>30</v>
      </c>
      <c r="K592" s="4" t="s">
        <v>67</v>
      </c>
      <c r="L592" s="4" t="s">
        <v>32</v>
      </c>
      <c r="M592" s="4" t="s">
        <v>424</v>
      </c>
      <c r="N592" s="4" t="s">
        <v>2110</v>
      </c>
      <c r="O592" s="4" t="s">
        <v>2105</v>
      </c>
      <c r="P592" s="4" t="s">
        <v>2111</v>
      </c>
      <c r="Q592" s="4" t="s">
        <v>2107</v>
      </c>
      <c r="R592" s="4" t="s">
        <v>2112</v>
      </c>
      <c r="S592" s="4">
        <v>1</v>
      </c>
      <c r="T592" s="4" t="s">
        <v>1851</v>
      </c>
      <c r="U592" s="4" t="s">
        <v>1838</v>
      </c>
      <c r="V592" s="4" t="s">
        <v>1852</v>
      </c>
      <c r="W592" s="4" t="s">
        <v>42</v>
      </c>
      <c r="X592" s="4" t="s">
        <v>1743</v>
      </c>
    </row>
    <row r="593" spans="1:24" x14ac:dyDescent="0.25">
      <c r="A593" s="3">
        <v>591</v>
      </c>
      <c r="B593" s="4" t="s">
        <v>1817</v>
      </c>
      <c r="C593" s="4" t="s">
        <v>26</v>
      </c>
      <c r="D593" s="4" t="s">
        <v>27</v>
      </c>
      <c r="E593" s="4" t="s">
        <v>28</v>
      </c>
      <c r="F593" s="4">
        <v>2018</v>
      </c>
      <c r="G593" s="4">
        <v>85</v>
      </c>
      <c r="H593" s="4" t="s">
        <v>2113</v>
      </c>
      <c r="I593" s="4">
        <v>1</v>
      </c>
      <c r="J593" s="4" t="s">
        <v>30</v>
      </c>
      <c r="K593" s="4" t="s">
        <v>67</v>
      </c>
      <c r="L593" s="4" t="s">
        <v>32</v>
      </c>
      <c r="M593" s="4" t="s">
        <v>424</v>
      </c>
      <c r="N593" s="4" t="s">
        <v>2114</v>
      </c>
      <c r="O593" s="4" t="s">
        <v>2105</v>
      </c>
      <c r="P593" s="4" t="s">
        <v>2115</v>
      </c>
      <c r="Q593" s="4" t="s">
        <v>2107</v>
      </c>
      <c r="R593" s="4" t="s">
        <v>2116</v>
      </c>
      <c r="S593" s="4">
        <v>1</v>
      </c>
      <c r="T593" s="4" t="s">
        <v>1851</v>
      </c>
      <c r="U593" s="4" t="s">
        <v>1838</v>
      </c>
      <c r="V593" s="4" t="s">
        <v>1852</v>
      </c>
      <c r="W593" s="4" t="s">
        <v>42</v>
      </c>
      <c r="X593" s="4" t="s">
        <v>1743</v>
      </c>
    </row>
    <row r="594" spans="1:24" x14ac:dyDescent="0.25">
      <c r="A594" s="3">
        <v>592</v>
      </c>
      <c r="B594" s="4" t="s">
        <v>1817</v>
      </c>
      <c r="C594" s="4" t="s">
        <v>26</v>
      </c>
      <c r="D594" s="4" t="s">
        <v>27</v>
      </c>
      <c r="E594" s="4" t="s">
        <v>28</v>
      </c>
      <c r="F594" s="4">
        <v>2018</v>
      </c>
      <c r="G594" s="4">
        <v>85</v>
      </c>
      <c r="H594" s="4" t="s">
        <v>2113</v>
      </c>
      <c r="I594" s="4">
        <v>2</v>
      </c>
      <c r="J594" s="4" t="s">
        <v>30</v>
      </c>
      <c r="K594" s="4" t="s">
        <v>67</v>
      </c>
      <c r="L594" s="4" t="s">
        <v>32</v>
      </c>
      <c r="M594" s="4" t="s">
        <v>424</v>
      </c>
      <c r="N594" s="4" t="s">
        <v>2114</v>
      </c>
      <c r="O594" s="4" t="s">
        <v>2105</v>
      </c>
      <c r="P594" s="4" t="s">
        <v>2117</v>
      </c>
      <c r="Q594" s="4" t="s">
        <v>2118</v>
      </c>
      <c r="R594" s="4" t="s">
        <v>2118</v>
      </c>
      <c r="S594" s="4">
        <v>1</v>
      </c>
      <c r="T594" s="4" t="s">
        <v>1851</v>
      </c>
      <c r="U594" s="4" t="s">
        <v>2072</v>
      </c>
      <c r="V594" s="4" t="s">
        <v>1845</v>
      </c>
      <c r="W594" s="4" t="s">
        <v>42</v>
      </c>
      <c r="X594" s="4" t="s">
        <v>1743</v>
      </c>
    </row>
    <row r="595" spans="1:24" x14ac:dyDescent="0.25">
      <c r="A595" s="3">
        <v>593</v>
      </c>
      <c r="B595" s="4" t="s">
        <v>1817</v>
      </c>
      <c r="C595" s="4" t="s">
        <v>26</v>
      </c>
      <c r="D595" s="4" t="s">
        <v>27</v>
      </c>
      <c r="E595" s="4" t="s">
        <v>28</v>
      </c>
      <c r="F595" s="4">
        <v>2018</v>
      </c>
      <c r="G595" s="4">
        <v>85</v>
      </c>
      <c r="H595" s="4" t="s">
        <v>2119</v>
      </c>
      <c r="I595" s="4">
        <v>1</v>
      </c>
      <c r="J595" s="4" t="s">
        <v>30</v>
      </c>
      <c r="K595" s="4" t="s">
        <v>67</v>
      </c>
      <c r="L595" s="4" t="s">
        <v>32</v>
      </c>
      <c r="M595" s="4" t="s">
        <v>424</v>
      </c>
      <c r="N595" s="4" t="s">
        <v>2120</v>
      </c>
      <c r="O595" s="4" t="s">
        <v>2121</v>
      </c>
      <c r="P595" s="4" t="s">
        <v>2122</v>
      </c>
      <c r="Q595" s="4" t="s">
        <v>2123</v>
      </c>
      <c r="R595" s="4" t="s">
        <v>2124</v>
      </c>
      <c r="S595" s="4">
        <v>1</v>
      </c>
      <c r="T595" s="4" t="s">
        <v>1078</v>
      </c>
      <c r="U595" s="4" t="s">
        <v>2072</v>
      </c>
      <c r="V595" s="4" t="s">
        <v>1845</v>
      </c>
      <c r="W595" s="4" t="s">
        <v>42</v>
      </c>
      <c r="X595" s="4" t="s">
        <v>1743</v>
      </c>
    </row>
    <row r="596" spans="1:24" x14ac:dyDescent="0.25">
      <c r="A596" s="3">
        <v>594</v>
      </c>
      <c r="B596" s="4" t="s">
        <v>1817</v>
      </c>
      <c r="C596" s="4" t="s">
        <v>26</v>
      </c>
      <c r="D596" s="4" t="s">
        <v>27</v>
      </c>
      <c r="E596" s="4" t="s">
        <v>28</v>
      </c>
      <c r="F596" s="4">
        <v>2018</v>
      </c>
      <c r="G596" s="4">
        <v>85</v>
      </c>
      <c r="H596" s="4" t="s">
        <v>2119</v>
      </c>
      <c r="I596" s="4">
        <v>2</v>
      </c>
      <c r="J596" s="4" t="s">
        <v>30</v>
      </c>
      <c r="K596" s="4" t="s">
        <v>67</v>
      </c>
      <c r="L596" s="4" t="s">
        <v>32</v>
      </c>
      <c r="M596" s="4" t="s">
        <v>424</v>
      </c>
      <c r="N596" s="4" t="s">
        <v>2120</v>
      </c>
      <c r="O596" s="4" t="s">
        <v>2121</v>
      </c>
      <c r="P596" s="4" t="s">
        <v>2125</v>
      </c>
      <c r="Q596" s="4" t="s">
        <v>2126</v>
      </c>
      <c r="R596" s="4" t="s">
        <v>2127</v>
      </c>
      <c r="S596" s="4">
        <v>1</v>
      </c>
      <c r="T596" s="4" t="s">
        <v>1078</v>
      </c>
      <c r="U596" s="4" t="s">
        <v>2128</v>
      </c>
      <c r="V596" s="4" t="s">
        <v>1877</v>
      </c>
      <c r="W596" s="4" t="s">
        <v>42</v>
      </c>
      <c r="X596" s="4" t="s">
        <v>43</v>
      </c>
    </row>
    <row r="597" spans="1:24" x14ac:dyDescent="0.25">
      <c r="A597" s="3">
        <v>595</v>
      </c>
      <c r="B597" s="4" t="s">
        <v>1817</v>
      </c>
      <c r="C597" s="4" t="s">
        <v>26</v>
      </c>
      <c r="D597" s="4" t="s">
        <v>27</v>
      </c>
      <c r="E597" s="4" t="s">
        <v>28</v>
      </c>
      <c r="F597" s="4">
        <v>2018</v>
      </c>
      <c r="G597" s="4">
        <v>85</v>
      </c>
      <c r="H597" s="4" t="s">
        <v>2119</v>
      </c>
      <c r="I597" s="4">
        <v>3</v>
      </c>
      <c r="J597" s="4" t="s">
        <v>30</v>
      </c>
      <c r="K597" s="4" t="s">
        <v>67</v>
      </c>
      <c r="L597" s="4" t="s">
        <v>32</v>
      </c>
      <c r="M597" s="4" t="s">
        <v>424</v>
      </c>
      <c r="N597" s="4" t="s">
        <v>2120</v>
      </c>
      <c r="O597" s="4" t="s">
        <v>2121</v>
      </c>
      <c r="P597" s="4" t="s">
        <v>2129</v>
      </c>
      <c r="Q597" s="4" t="s">
        <v>2130</v>
      </c>
      <c r="R597" s="4" t="s">
        <v>2130</v>
      </c>
      <c r="S597" s="4">
        <v>1</v>
      </c>
      <c r="T597" s="4" t="s">
        <v>1078</v>
      </c>
      <c r="U597" s="4" t="s">
        <v>2128</v>
      </c>
      <c r="V597" s="4" t="s">
        <v>1877</v>
      </c>
      <c r="W597" s="4" t="s">
        <v>42</v>
      </c>
      <c r="X597" s="4" t="s">
        <v>43</v>
      </c>
    </row>
    <row r="598" spans="1:24" x14ac:dyDescent="0.25">
      <c r="A598" s="3">
        <v>596</v>
      </c>
      <c r="B598" s="4" t="s">
        <v>1751</v>
      </c>
      <c r="C598" s="4" t="s">
        <v>26</v>
      </c>
      <c r="D598" s="4" t="s">
        <v>27</v>
      </c>
      <c r="E598" s="4" t="s">
        <v>28</v>
      </c>
      <c r="F598" s="4">
        <v>2016</v>
      </c>
      <c r="G598" s="4">
        <v>123</v>
      </c>
      <c r="H598" s="4" t="s">
        <v>2131</v>
      </c>
      <c r="I598" s="4">
        <v>1</v>
      </c>
      <c r="J598" s="4" t="s">
        <v>30</v>
      </c>
      <c r="K598" s="4" t="s">
        <v>1723</v>
      </c>
      <c r="L598" s="4" t="s">
        <v>32</v>
      </c>
      <c r="M598" s="4" t="s">
        <v>424</v>
      </c>
      <c r="N598" s="4" t="s">
        <v>2132</v>
      </c>
      <c r="O598" s="4" t="s">
        <v>2133</v>
      </c>
      <c r="P598" s="4" t="s">
        <v>2134</v>
      </c>
      <c r="Q598" s="4" t="s">
        <v>2135</v>
      </c>
      <c r="R598" s="4" t="s">
        <v>2136</v>
      </c>
      <c r="S598" s="4">
        <v>100</v>
      </c>
      <c r="T598" s="4" t="s">
        <v>330</v>
      </c>
      <c r="U598" s="4" t="s">
        <v>402</v>
      </c>
      <c r="V598" s="4" t="s">
        <v>1809</v>
      </c>
      <c r="W598" s="4" t="s">
        <v>42</v>
      </c>
      <c r="X598" s="4" t="s">
        <v>43</v>
      </c>
    </row>
    <row r="599" spans="1:24" x14ac:dyDescent="0.25">
      <c r="A599" s="3">
        <v>597</v>
      </c>
      <c r="B599" s="4" t="s">
        <v>1751</v>
      </c>
      <c r="C599" s="4" t="s">
        <v>26</v>
      </c>
      <c r="D599" s="4" t="s">
        <v>27</v>
      </c>
      <c r="E599" s="4" t="s">
        <v>28</v>
      </c>
      <c r="F599" s="4">
        <v>2016</v>
      </c>
      <c r="G599" s="4">
        <v>123</v>
      </c>
      <c r="H599" s="4" t="s">
        <v>2131</v>
      </c>
      <c r="I599" s="4">
        <v>2</v>
      </c>
      <c r="J599" s="4" t="s">
        <v>30</v>
      </c>
      <c r="K599" s="4" t="s">
        <v>1723</v>
      </c>
      <c r="L599" s="4" t="s">
        <v>32</v>
      </c>
      <c r="M599" s="4" t="s">
        <v>424</v>
      </c>
      <c r="N599" s="4" t="s">
        <v>2132</v>
      </c>
      <c r="O599" s="4" t="s">
        <v>2133</v>
      </c>
      <c r="P599" s="4" t="s">
        <v>2137</v>
      </c>
      <c r="Q599" s="4" t="s">
        <v>2138</v>
      </c>
      <c r="R599" s="4" t="s">
        <v>2139</v>
      </c>
      <c r="S599" s="4">
        <v>100</v>
      </c>
      <c r="T599" s="4" t="s">
        <v>1621</v>
      </c>
      <c r="U599" s="4" t="s">
        <v>402</v>
      </c>
      <c r="V599" s="4" t="s">
        <v>1809</v>
      </c>
      <c r="W599" s="4" t="s">
        <v>42</v>
      </c>
      <c r="X599" s="4" t="s">
        <v>43</v>
      </c>
    </row>
    <row r="600" spans="1:24" x14ac:dyDescent="0.25">
      <c r="A600" s="3">
        <v>598</v>
      </c>
      <c r="B600" s="4" t="s">
        <v>1751</v>
      </c>
      <c r="C600" s="4" t="s">
        <v>26</v>
      </c>
      <c r="D600" s="4" t="s">
        <v>27</v>
      </c>
      <c r="E600" s="4" t="s">
        <v>28</v>
      </c>
      <c r="F600" s="4">
        <v>2016</v>
      </c>
      <c r="G600" s="4">
        <v>123</v>
      </c>
      <c r="H600" s="4" t="s">
        <v>2131</v>
      </c>
      <c r="I600" s="4">
        <v>3</v>
      </c>
      <c r="J600" s="4" t="s">
        <v>30</v>
      </c>
      <c r="K600" s="4" t="s">
        <v>1723</v>
      </c>
      <c r="L600" s="4" t="s">
        <v>32</v>
      </c>
      <c r="M600" s="4" t="s">
        <v>424</v>
      </c>
      <c r="N600" s="4" t="s">
        <v>2132</v>
      </c>
      <c r="O600" s="4" t="s">
        <v>2140</v>
      </c>
      <c r="P600" s="4" t="s">
        <v>2141</v>
      </c>
      <c r="Q600" s="4" t="s">
        <v>98</v>
      </c>
      <c r="R600" s="4" t="s">
        <v>2142</v>
      </c>
      <c r="S600" s="4">
        <v>100</v>
      </c>
      <c r="T600" s="4" t="s">
        <v>330</v>
      </c>
      <c r="U600" s="4" t="s">
        <v>402</v>
      </c>
      <c r="V600" s="4" t="s">
        <v>1809</v>
      </c>
      <c r="W600" s="4" t="s">
        <v>42</v>
      </c>
      <c r="X600" s="4" t="s">
        <v>43</v>
      </c>
    </row>
    <row r="601" spans="1:24" x14ac:dyDescent="0.25">
      <c r="A601" s="3">
        <v>599</v>
      </c>
      <c r="B601" s="4" t="s">
        <v>1817</v>
      </c>
      <c r="C601" s="4" t="s">
        <v>26</v>
      </c>
      <c r="D601" s="4" t="s">
        <v>27</v>
      </c>
      <c r="E601" s="4" t="s">
        <v>28</v>
      </c>
      <c r="F601" s="4">
        <v>2018</v>
      </c>
      <c r="G601" s="4">
        <v>85</v>
      </c>
      <c r="H601" s="4" t="s">
        <v>2143</v>
      </c>
      <c r="I601" s="4">
        <v>1</v>
      </c>
      <c r="J601" s="4" t="s">
        <v>30</v>
      </c>
      <c r="K601" s="4" t="s">
        <v>67</v>
      </c>
      <c r="L601" s="4" t="s">
        <v>32</v>
      </c>
      <c r="M601" s="4" t="s">
        <v>926</v>
      </c>
      <c r="N601" s="4" t="s">
        <v>2144</v>
      </c>
      <c r="O601" s="4" t="s">
        <v>2145</v>
      </c>
      <c r="P601" s="4" t="s">
        <v>2146</v>
      </c>
      <c r="Q601" s="4" t="s">
        <v>2147</v>
      </c>
      <c r="R601" s="4" t="s">
        <v>2148</v>
      </c>
      <c r="S601" s="4">
        <v>3</v>
      </c>
      <c r="T601" s="4" t="s">
        <v>481</v>
      </c>
      <c r="U601" s="4" t="s">
        <v>1825</v>
      </c>
      <c r="V601" s="4" t="s">
        <v>1877</v>
      </c>
      <c r="W601" s="4" t="s">
        <v>42</v>
      </c>
      <c r="X601" s="4" t="s">
        <v>43</v>
      </c>
    </row>
    <row r="602" spans="1:24" x14ac:dyDescent="0.25">
      <c r="A602" s="3">
        <v>600</v>
      </c>
      <c r="B602" s="4" t="s">
        <v>1817</v>
      </c>
      <c r="C602" s="4" t="s">
        <v>26</v>
      </c>
      <c r="D602" s="4" t="s">
        <v>27</v>
      </c>
      <c r="E602" s="4" t="s">
        <v>28</v>
      </c>
      <c r="F602" s="4">
        <v>2018</v>
      </c>
      <c r="G602" s="4">
        <v>85</v>
      </c>
      <c r="H602" s="4" t="s">
        <v>2143</v>
      </c>
      <c r="I602" s="4">
        <v>2</v>
      </c>
      <c r="J602" s="4" t="s">
        <v>30</v>
      </c>
      <c r="K602" s="4" t="s">
        <v>67</v>
      </c>
      <c r="L602" s="4" t="s">
        <v>32</v>
      </c>
      <c r="M602" s="4" t="s">
        <v>926</v>
      </c>
      <c r="N602" s="4" t="s">
        <v>2144</v>
      </c>
      <c r="O602" s="4" t="s">
        <v>2145</v>
      </c>
      <c r="P602" s="4" t="s">
        <v>2149</v>
      </c>
      <c r="Q602" s="4" t="s">
        <v>2150</v>
      </c>
      <c r="R602" s="4" t="s">
        <v>2151</v>
      </c>
      <c r="S602" s="4">
        <v>6</v>
      </c>
      <c r="T602" s="4" t="s">
        <v>481</v>
      </c>
      <c r="U602" s="4" t="s">
        <v>1825</v>
      </c>
      <c r="V602" s="4" t="s">
        <v>1858</v>
      </c>
      <c r="W602" s="4" t="s">
        <v>42</v>
      </c>
      <c r="X602" s="4" t="s">
        <v>43</v>
      </c>
    </row>
    <row r="603" spans="1:24" x14ac:dyDescent="0.25">
      <c r="A603" s="3">
        <v>601</v>
      </c>
      <c r="B603" s="4" t="s">
        <v>1817</v>
      </c>
      <c r="C603" s="4" t="s">
        <v>26</v>
      </c>
      <c r="D603" s="4" t="s">
        <v>27</v>
      </c>
      <c r="E603" s="4" t="s">
        <v>28</v>
      </c>
      <c r="F603" s="4">
        <v>2018</v>
      </c>
      <c r="G603" s="4">
        <v>85</v>
      </c>
      <c r="H603" s="4" t="s">
        <v>2143</v>
      </c>
      <c r="I603" s="4">
        <v>3</v>
      </c>
      <c r="J603" s="4" t="s">
        <v>30</v>
      </c>
      <c r="K603" s="4" t="s">
        <v>67</v>
      </c>
      <c r="L603" s="4" t="s">
        <v>32</v>
      </c>
      <c r="M603" s="4" t="s">
        <v>926</v>
      </c>
      <c r="N603" s="4" t="s">
        <v>2144</v>
      </c>
      <c r="O603" s="4" t="s">
        <v>2145</v>
      </c>
      <c r="P603" s="4" t="s">
        <v>2152</v>
      </c>
      <c r="Q603" s="4" t="s">
        <v>2153</v>
      </c>
      <c r="R603" s="4" t="s">
        <v>2154</v>
      </c>
      <c r="S603" s="4">
        <v>1</v>
      </c>
      <c r="T603" s="4" t="s">
        <v>481</v>
      </c>
      <c r="U603" s="4" t="s">
        <v>1825</v>
      </c>
      <c r="V603" s="4" t="s">
        <v>1877</v>
      </c>
      <c r="W603" s="4" t="s">
        <v>42</v>
      </c>
      <c r="X603" s="4" t="s">
        <v>43</v>
      </c>
    </row>
    <row r="604" spans="1:24" x14ac:dyDescent="0.25">
      <c r="A604" s="3">
        <v>602</v>
      </c>
      <c r="B604" s="4" t="s">
        <v>1782</v>
      </c>
      <c r="C604" s="4" t="s">
        <v>26</v>
      </c>
      <c r="D604" s="4" t="s">
        <v>27</v>
      </c>
      <c r="E604" s="4" t="s">
        <v>28</v>
      </c>
      <c r="F604" s="4">
        <v>2019</v>
      </c>
      <c r="G604" s="4">
        <v>65</v>
      </c>
      <c r="H604" s="4" t="s">
        <v>2155</v>
      </c>
      <c r="I604" s="4">
        <v>1</v>
      </c>
      <c r="J604" s="4" t="s">
        <v>30</v>
      </c>
      <c r="K604" s="4" t="s">
        <v>67</v>
      </c>
      <c r="L604" s="4" t="s">
        <v>32</v>
      </c>
      <c r="M604" s="4" t="s">
        <v>926</v>
      </c>
      <c r="N604" s="4" t="s">
        <v>2156</v>
      </c>
      <c r="O604" s="4" t="s">
        <v>2157</v>
      </c>
      <c r="P604" s="4" t="s">
        <v>2158</v>
      </c>
      <c r="Q604" s="4" t="s">
        <v>2159</v>
      </c>
      <c r="R604" s="4" t="s">
        <v>2160</v>
      </c>
      <c r="S604" s="4">
        <v>5</v>
      </c>
      <c r="T604" s="4" t="s">
        <v>481</v>
      </c>
      <c r="U604" s="4" t="s">
        <v>1788</v>
      </c>
      <c r="V604" s="4" t="s">
        <v>2161</v>
      </c>
      <c r="W604" s="4" t="s">
        <v>42</v>
      </c>
      <c r="X604" s="4" t="s">
        <v>1743</v>
      </c>
    </row>
    <row r="605" spans="1:24" x14ac:dyDescent="0.25">
      <c r="A605" s="3">
        <v>603</v>
      </c>
      <c r="B605" s="4" t="s">
        <v>1782</v>
      </c>
      <c r="C605" s="4" t="s">
        <v>26</v>
      </c>
      <c r="D605" s="4" t="s">
        <v>27</v>
      </c>
      <c r="E605" s="4" t="s">
        <v>28</v>
      </c>
      <c r="F605" s="4">
        <v>2019</v>
      </c>
      <c r="G605" s="4">
        <v>65</v>
      </c>
      <c r="H605" s="4" t="s">
        <v>2162</v>
      </c>
      <c r="I605" s="4">
        <v>1</v>
      </c>
      <c r="J605" s="4" t="s">
        <v>30</v>
      </c>
      <c r="K605" s="4" t="s">
        <v>67</v>
      </c>
      <c r="L605" s="4" t="s">
        <v>32</v>
      </c>
      <c r="M605" s="4" t="s">
        <v>926</v>
      </c>
      <c r="N605" s="4" t="s">
        <v>2163</v>
      </c>
      <c r="O605" s="4" t="s">
        <v>2164</v>
      </c>
      <c r="P605" s="4" t="s">
        <v>2165</v>
      </c>
      <c r="Q605" s="4" t="s">
        <v>2166</v>
      </c>
      <c r="R605" s="4" t="s">
        <v>2167</v>
      </c>
      <c r="S605" s="4">
        <v>5</v>
      </c>
      <c r="T605" s="4" t="s">
        <v>2168</v>
      </c>
      <c r="U605" s="4" t="s">
        <v>1788</v>
      </c>
      <c r="V605" s="4" t="s">
        <v>1801</v>
      </c>
      <c r="W605" s="4" t="s">
        <v>42</v>
      </c>
      <c r="X605" s="4" t="s">
        <v>1743</v>
      </c>
    </row>
    <row r="606" spans="1:24" x14ac:dyDescent="0.25">
      <c r="A606" s="3">
        <v>604</v>
      </c>
      <c r="B606" s="4" t="s">
        <v>1782</v>
      </c>
      <c r="C606" s="4" t="s">
        <v>26</v>
      </c>
      <c r="D606" s="4" t="s">
        <v>27</v>
      </c>
      <c r="E606" s="4" t="s">
        <v>28</v>
      </c>
      <c r="F606" s="4">
        <v>2019</v>
      </c>
      <c r="G606" s="4">
        <v>65</v>
      </c>
      <c r="H606" s="4" t="s">
        <v>2169</v>
      </c>
      <c r="I606" s="4">
        <v>1</v>
      </c>
      <c r="J606" s="4" t="s">
        <v>30</v>
      </c>
      <c r="K606" s="4" t="s">
        <v>67</v>
      </c>
      <c r="L606" s="4" t="s">
        <v>32</v>
      </c>
      <c r="M606" s="4" t="s">
        <v>926</v>
      </c>
      <c r="N606" s="4" t="s">
        <v>2170</v>
      </c>
      <c r="O606" s="4" t="s">
        <v>2171</v>
      </c>
      <c r="P606" s="4" t="s">
        <v>2172</v>
      </c>
      <c r="Q606" s="4" t="s">
        <v>2173</v>
      </c>
      <c r="R606" s="4" t="s">
        <v>2174</v>
      </c>
      <c r="S606" s="4">
        <v>1</v>
      </c>
      <c r="T606" s="4" t="s">
        <v>2175</v>
      </c>
      <c r="U606" s="4" t="s">
        <v>1788</v>
      </c>
      <c r="V606" s="4" t="s">
        <v>2161</v>
      </c>
      <c r="W606" s="4" t="s">
        <v>42</v>
      </c>
      <c r="X606" s="4" t="s">
        <v>1743</v>
      </c>
    </row>
    <row r="607" spans="1:24" x14ac:dyDescent="0.25">
      <c r="A607" s="3">
        <v>605</v>
      </c>
      <c r="B607" s="4" t="s">
        <v>1782</v>
      </c>
      <c r="C607" s="4" t="s">
        <v>26</v>
      </c>
      <c r="D607" s="4" t="s">
        <v>27</v>
      </c>
      <c r="E607" s="4" t="s">
        <v>28</v>
      </c>
      <c r="F607" s="4">
        <v>2019</v>
      </c>
      <c r="G607" s="4">
        <v>65</v>
      </c>
      <c r="H607" s="4" t="s">
        <v>2176</v>
      </c>
      <c r="I607" s="4">
        <v>1</v>
      </c>
      <c r="J607" s="4" t="s">
        <v>30</v>
      </c>
      <c r="K607" s="4" t="s">
        <v>67</v>
      </c>
      <c r="L607" s="4" t="s">
        <v>32</v>
      </c>
      <c r="M607" s="4" t="s">
        <v>926</v>
      </c>
      <c r="N607" s="4" t="s">
        <v>2177</v>
      </c>
      <c r="O607" s="4" t="s">
        <v>2178</v>
      </c>
      <c r="P607" s="4" t="s">
        <v>2179</v>
      </c>
      <c r="Q607" s="4" t="s">
        <v>912</v>
      </c>
      <c r="R607" s="4" t="s">
        <v>1786</v>
      </c>
      <c r="S607" s="4">
        <v>1</v>
      </c>
      <c r="T607" s="4" t="s">
        <v>1787</v>
      </c>
      <c r="U607" s="4" t="s">
        <v>1788</v>
      </c>
      <c r="V607" s="4" t="s">
        <v>1789</v>
      </c>
      <c r="W607" s="4" t="s">
        <v>42</v>
      </c>
      <c r="X607" s="4" t="s">
        <v>1743</v>
      </c>
    </row>
    <row r="608" spans="1:24" x14ac:dyDescent="0.25">
      <c r="A608" s="3">
        <v>606</v>
      </c>
      <c r="B608" s="4" t="s">
        <v>1782</v>
      </c>
      <c r="C608" s="4" t="s">
        <v>26</v>
      </c>
      <c r="D608" s="4" t="s">
        <v>27</v>
      </c>
      <c r="E608" s="4" t="s">
        <v>28</v>
      </c>
      <c r="F608" s="4">
        <v>2019</v>
      </c>
      <c r="G608" s="4">
        <v>65</v>
      </c>
      <c r="H608" s="4" t="s">
        <v>2180</v>
      </c>
      <c r="I608" s="4">
        <v>1</v>
      </c>
      <c r="J608" s="4" t="s">
        <v>30</v>
      </c>
      <c r="K608" s="4" t="s">
        <v>67</v>
      </c>
      <c r="L608" s="4" t="s">
        <v>32</v>
      </c>
      <c r="M608" s="4" t="s">
        <v>926</v>
      </c>
      <c r="N608" s="4" t="s">
        <v>2181</v>
      </c>
      <c r="O608" s="4" t="s">
        <v>2182</v>
      </c>
      <c r="P608" s="4" t="s">
        <v>2183</v>
      </c>
      <c r="Q608" s="4" t="s">
        <v>2184</v>
      </c>
      <c r="R608" s="4" t="s">
        <v>2185</v>
      </c>
      <c r="S608" s="4">
        <v>2</v>
      </c>
      <c r="T608" s="4" t="s">
        <v>2175</v>
      </c>
      <c r="U608" s="4" t="s">
        <v>1788</v>
      </c>
      <c r="V608" s="4" t="s">
        <v>2186</v>
      </c>
      <c r="W608" s="4" t="s">
        <v>42</v>
      </c>
      <c r="X608" s="4" t="s">
        <v>1743</v>
      </c>
    </row>
    <row r="609" spans="1:24" x14ac:dyDescent="0.25">
      <c r="A609" s="3">
        <v>607</v>
      </c>
      <c r="B609" s="4" t="s">
        <v>2187</v>
      </c>
      <c r="C609" s="4" t="s">
        <v>26</v>
      </c>
      <c r="D609" s="4" t="s">
        <v>27</v>
      </c>
      <c r="E609" s="4" t="s">
        <v>28</v>
      </c>
      <c r="F609" s="4">
        <v>2017</v>
      </c>
      <c r="G609" s="4">
        <v>96</v>
      </c>
      <c r="H609" s="4" t="s">
        <v>2188</v>
      </c>
      <c r="I609" s="4">
        <v>1</v>
      </c>
      <c r="J609" s="4" t="s">
        <v>30</v>
      </c>
      <c r="K609" s="4" t="s">
        <v>1723</v>
      </c>
      <c r="L609" s="4" t="s">
        <v>32</v>
      </c>
      <c r="M609" s="4" t="s">
        <v>424</v>
      </c>
      <c r="N609" s="4" t="s">
        <v>2189</v>
      </c>
      <c r="O609" s="4" t="s">
        <v>2190</v>
      </c>
      <c r="P609" s="4" t="s">
        <v>2191</v>
      </c>
      <c r="Q609" s="4" t="s">
        <v>2192</v>
      </c>
      <c r="R609" s="4" t="s">
        <v>2193</v>
      </c>
      <c r="S609" s="4">
        <v>1</v>
      </c>
      <c r="T609" s="4" t="s">
        <v>2194</v>
      </c>
      <c r="U609" s="4" t="s">
        <v>2195</v>
      </c>
      <c r="V609" s="4" t="s">
        <v>2196</v>
      </c>
      <c r="W609" s="4" t="s">
        <v>42</v>
      </c>
      <c r="X609" s="4" t="s">
        <v>43</v>
      </c>
    </row>
    <row r="610" spans="1:24" x14ac:dyDescent="0.25">
      <c r="A610" s="3">
        <v>608</v>
      </c>
      <c r="B610" s="4" t="s">
        <v>2187</v>
      </c>
      <c r="C610" s="4" t="s">
        <v>26</v>
      </c>
      <c r="D610" s="4" t="s">
        <v>27</v>
      </c>
      <c r="E610" s="4" t="s">
        <v>28</v>
      </c>
      <c r="F610" s="4">
        <v>2017</v>
      </c>
      <c r="G610" s="4">
        <v>96</v>
      </c>
      <c r="H610" s="4" t="s">
        <v>2188</v>
      </c>
      <c r="I610" s="4">
        <v>2</v>
      </c>
      <c r="J610" s="4" t="s">
        <v>30</v>
      </c>
      <c r="K610" s="4" t="s">
        <v>1723</v>
      </c>
      <c r="L610" s="4" t="s">
        <v>32</v>
      </c>
      <c r="M610" s="4" t="s">
        <v>424</v>
      </c>
      <c r="N610" s="4" t="s">
        <v>2189</v>
      </c>
      <c r="O610" s="4" t="s">
        <v>2190</v>
      </c>
      <c r="P610" s="4" t="s">
        <v>2197</v>
      </c>
      <c r="Q610" s="4" t="s">
        <v>2198</v>
      </c>
      <c r="R610" s="4" t="s">
        <v>2199</v>
      </c>
      <c r="S610" s="4">
        <v>1</v>
      </c>
      <c r="T610" s="4" t="s">
        <v>2194</v>
      </c>
      <c r="U610" s="4" t="s">
        <v>2195</v>
      </c>
      <c r="V610" s="4" t="s">
        <v>2196</v>
      </c>
      <c r="W610" s="4" t="s">
        <v>42</v>
      </c>
      <c r="X610" s="4" t="s">
        <v>43</v>
      </c>
    </row>
    <row r="611" spans="1:24" x14ac:dyDescent="0.25">
      <c r="A611" s="3">
        <v>609</v>
      </c>
      <c r="B611" s="4" t="s">
        <v>2187</v>
      </c>
      <c r="C611" s="4" t="s">
        <v>26</v>
      </c>
      <c r="D611" s="4" t="s">
        <v>27</v>
      </c>
      <c r="E611" s="4" t="s">
        <v>28</v>
      </c>
      <c r="F611" s="4">
        <v>2017</v>
      </c>
      <c r="G611" s="4">
        <v>96</v>
      </c>
      <c r="H611" s="4" t="s">
        <v>2200</v>
      </c>
      <c r="I611" s="4">
        <v>1</v>
      </c>
      <c r="J611" s="4" t="s">
        <v>30</v>
      </c>
      <c r="K611" s="4" t="s">
        <v>1723</v>
      </c>
      <c r="L611" s="4" t="s">
        <v>32</v>
      </c>
      <c r="M611" s="4" t="s">
        <v>424</v>
      </c>
      <c r="N611" s="4" t="s">
        <v>2201</v>
      </c>
      <c r="O611" s="4" t="s">
        <v>2202</v>
      </c>
      <c r="P611" s="4" t="s">
        <v>2203</v>
      </c>
      <c r="Q611" s="4" t="s">
        <v>2192</v>
      </c>
      <c r="R611" s="4" t="s">
        <v>2193</v>
      </c>
      <c r="S611" s="4">
        <v>1</v>
      </c>
      <c r="T611" s="4" t="s">
        <v>584</v>
      </c>
      <c r="U611" s="4" t="s">
        <v>2195</v>
      </c>
      <c r="V611" s="4" t="s">
        <v>2196</v>
      </c>
      <c r="W611" s="4" t="s">
        <v>42</v>
      </c>
      <c r="X611" s="4" t="s">
        <v>43</v>
      </c>
    </row>
    <row r="612" spans="1:24" x14ac:dyDescent="0.25">
      <c r="A612" s="3">
        <v>610</v>
      </c>
      <c r="B612" s="4" t="s">
        <v>2187</v>
      </c>
      <c r="C612" s="4" t="s">
        <v>26</v>
      </c>
      <c r="D612" s="4" t="s">
        <v>27</v>
      </c>
      <c r="E612" s="4" t="s">
        <v>28</v>
      </c>
      <c r="F612" s="4">
        <v>2017</v>
      </c>
      <c r="G612" s="4">
        <v>96</v>
      </c>
      <c r="H612" s="4" t="s">
        <v>2200</v>
      </c>
      <c r="I612" s="4">
        <v>2</v>
      </c>
      <c r="J612" s="4" t="s">
        <v>30</v>
      </c>
      <c r="K612" s="4" t="s">
        <v>1723</v>
      </c>
      <c r="L612" s="4" t="s">
        <v>32</v>
      </c>
      <c r="M612" s="4" t="s">
        <v>424</v>
      </c>
      <c r="N612" s="4" t="s">
        <v>2201</v>
      </c>
      <c r="O612" s="4" t="s">
        <v>2202</v>
      </c>
      <c r="P612" s="4" t="s">
        <v>2197</v>
      </c>
      <c r="Q612" s="4" t="s">
        <v>2198</v>
      </c>
      <c r="R612" s="4" t="s">
        <v>2199</v>
      </c>
      <c r="S612" s="4">
        <v>1</v>
      </c>
      <c r="T612" s="4" t="s">
        <v>2194</v>
      </c>
      <c r="U612" s="4" t="s">
        <v>2195</v>
      </c>
      <c r="V612" s="4" t="s">
        <v>2196</v>
      </c>
      <c r="W612" s="4" t="s">
        <v>42</v>
      </c>
      <c r="X612" s="4" t="s">
        <v>43</v>
      </c>
    </row>
    <row r="613" spans="1:24" x14ac:dyDescent="0.25">
      <c r="A613" s="3">
        <v>611</v>
      </c>
      <c r="B613" s="4" t="s">
        <v>2187</v>
      </c>
      <c r="C613" s="4" t="s">
        <v>26</v>
      </c>
      <c r="D613" s="4" t="s">
        <v>27</v>
      </c>
      <c r="E613" s="4" t="s">
        <v>28</v>
      </c>
      <c r="F613" s="4">
        <v>2017</v>
      </c>
      <c r="G613" s="4">
        <v>96</v>
      </c>
      <c r="H613" s="4" t="s">
        <v>2204</v>
      </c>
      <c r="I613" s="4">
        <v>1</v>
      </c>
      <c r="J613" s="4" t="s">
        <v>30</v>
      </c>
      <c r="K613" s="4" t="s">
        <v>1723</v>
      </c>
      <c r="L613" s="4" t="s">
        <v>32</v>
      </c>
      <c r="M613" s="4" t="s">
        <v>424</v>
      </c>
      <c r="N613" s="4" t="s">
        <v>2205</v>
      </c>
      <c r="O613" s="4" t="s">
        <v>2206</v>
      </c>
      <c r="P613" s="4" t="s">
        <v>2207</v>
      </c>
      <c r="Q613" s="4" t="s">
        <v>2208</v>
      </c>
      <c r="R613" s="4" t="s">
        <v>2209</v>
      </c>
      <c r="S613" s="4">
        <v>1</v>
      </c>
      <c r="T613" s="4" t="s">
        <v>2210</v>
      </c>
      <c r="U613" s="4" t="s">
        <v>2211</v>
      </c>
      <c r="V613" s="4" t="s">
        <v>302</v>
      </c>
      <c r="W613" s="4" t="s">
        <v>42</v>
      </c>
      <c r="X613" s="4" t="s">
        <v>43</v>
      </c>
    </row>
    <row r="614" spans="1:24" x14ac:dyDescent="0.25">
      <c r="A614" s="3">
        <v>612</v>
      </c>
      <c r="B614" s="4" t="s">
        <v>2187</v>
      </c>
      <c r="C614" s="4" t="s">
        <v>26</v>
      </c>
      <c r="D614" s="4" t="s">
        <v>27</v>
      </c>
      <c r="E614" s="4" t="s">
        <v>28</v>
      </c>
      <c r="F614" s="4">
        <v>2017</v>
      </c>
      <c r="G614" s="4">
        <v>96</v>
      </c>
      <c r="H614" s="4" t="s">
        <v>2204</v>
      </c>
      <c r="I614" s="4">
        <v>2</v>
      </c>
      <c r="J614" s="4" t="s">
        <v>30</v>
      </c>
      <c r="K614" s="4" t="s">
        <v>1723</v>
      </c>
      <c r="L614" s="4" t="s">
        <v>32</v>
      </c>
      <c r="M614" s="4" t="s">
        <v>424</v>
      </c>
      <c r="N614" s="4" t="s">
        <v>2205</v>
      </c>
      <c r="O614" s="4" t="s">
        <v>2206</v>
      </c>
      <c r="P614" s="4" t="s">
        <v>2212</v>
      </c>
      <c r="Q614" s="4" t="s">
        <v>2213</v>
      </c>
      <c r="R614" s="4" t="s">
        <v>2214</v>
      </c>
      <c r="S614" s="4">
        <v>1</v>
      </c>
      <c r="T614" s="4" t="s">
        <v>2210</v>
      </c>
      <c r="U614" s="4" t="s">
        <v>2211</v>
      </c>
      <c r="V614" s="4" t="s">
        <v>302</v>
      </c>
      <c r="W614" s="4" t="s">
        <v>42</v>
      </c>
      <c r="X614" s="4" t="s">
        <v>43</v>
      </c>
    </row>
    <row r="615" spans="1:24" x14ac:dyDescent="0.25">
      <c r="A615" s="3">
        <v>613</v>
      </c>
      <c r="B615" s="4" t="s">
        <v>2187</v>
      </c>
      <c r="C615" s="4" t="s">
        <v>26</v>
      </c>
      <c r="D615" s="4" t="s">
        <v>27</v>
      </c>
      <c r="E615" s="4" t="s">
        <v>28</v>
      </c>
      <c r="F615" s="4">
        <v>2017</v>
      </c>
      <c r="G615" s="4">
        <v>96</v>
      </c>
      <c r="H615" s="4" t="s">
        <v>2215</v>
      </c>
      <c r="I615" s="4">
        <v>1</v>
      </c>
      <c r="J615" s="4" t="s">
        <v>30</v>
      </c>
      <c r="K615" s="4" t="s">
        <v>1723</v>
      </c>
      <c r="L615" s="4" t="s">
        <v>32</v>
      </c>
      <c r="M615" s="4" t="s">
        <v>424</v>
      </c>
      <c r="N615" s="4" t="s">
        <v>2216</v>
      </c>
      <c r="O615" s="4" t="s">
        <v>2217</v>
      </c>
      <c r="P615" s="4" t="s">
        <v>2218</v>
      </c>
      <c r="Q615" s="4" t="s">
        <v>2219</v>
      </c>
      <c r="R615" s="4" t="s">
        <v>2220</v>
      </c>
      <c r="S615" s="4">
        <v>1</v>
      </c>
      <c r="T615" s="4" t="s">
        <v>2194</v>
      </c>
      <c r="U615" s="4" t="s">
        <v>2195</v>
      </c>
      <c r="V615" s="4" t="s">
        <v>2196</v>
      </c>
      <c r="W615" s="4" t="s">
        <v>42</v>
      </c>
      <c r="X615" s="4" t="s">
        <v>43</v>
      </c>
    </row>
    <row r="616" spans="1:24" x14ac:dyDescent="0.25">
      <c r="A616" s="3">
        <v>614</v>
      </c>
      <c r="B616" s="4" t="s">
        <v>2187</v>
      </c>
      <c r="C616" s="4" t="s">
        <v>26</v>
      </c>
      <c r="D616" s="4" t="s">
        <v>27</v>
      </c>
      <c r="E616" s="4" t="s">
        <v>28</v>
      </c>
      <c r="F616" s="4">
        <v>2017</v>
      </c>
      <c r="G616" s="4">
        <v>96</v>
      </c>
      <c r="H616" s="4" t="s">
        <v>2215</v>
      </c>
      <c r="I616" s="4">
        <v>2</v>
      </c>
      <c r="J616" s="4" t="s">
        <v>30</v>
      </c>
      <c r="K616" s="4" t="s">
        <v>1723</v>
      </c>
      <c r="L616" s="4" t="s">
        <v>32</v>
      </c>
      <c r="M616" s="4" t="s">
        <v>424</v>
      </c>
      <c r="N616" s="4" t="s">
        <v>2216</v>
      </c>
      <c r="O616" s="4" t="s">
        <v>2217</v>
      </c>
      <c r="P616" s="4" t="s">
        <v>2221</v>
      </c>
      <c r="Q616" s="4" t="s">
        <v>2222</v>
      </c>
      <c r="R616" s="4" t="s">
        <v>2223</v>
      </c>
      <c r="S616" s="4">
        <v>1</v>
      </c>
      <c r="T616" s="4" t="s">
        <v>2194</v>
      </c>
      <c r="U616" s="4" t="s">
        <v>2195</v>
      </c>
      <c r="V616" s="4" t="s">
        <v>2196</v>
      </c>
      <c r="W616" s="4" t="s">
        <v>42</v>
      </c>
      <c r="X616" s="4" t="s">
        <v>43</v>
      </c>
    </row>
    <row r="617" spans="1:24" x14ac:dyDescent="0.25">
      <c r="A617" s="3">
        <v>615</v>
      </c>
      <c r="B617" s="4" t="s">
        <v>2187</v>
      </c>
      <c r="C617" s="4" t="s">
        <v>26</v>
      </c>
      <c r="D617" s="4" t="s">
        <v>27</v>
      </c>
      <c r="E617" s="4" t="s">
        <v>28</v>
      </c>
      <c r="F617" s="4">
        <v>2017</v>
      </c>
      <c r="G617" s="4">
        <v>96</v>
      </c>
      <c r="H617" s="4" t="s">
        <v>2215</v>
      </c>
      <c r="I617" s="4">
        <v>3</v>
      </c>
      <c r="J617" s="4" t="s">
        <v>30</v>
      </c>
      <c r="K617" s="4" t="s">
        <v>1723</v>
      </c>
      <c r="L617" s="4" t="s">
        <v>32</v>
      </c>
      <c r="M617" s="4" t="s">
        <v>424</v>
      </c>
      <c r="N617" s="4" t="s">
        <v>2216</v>
      </c>
      <c r="O617" s="4" t="s">
        <v>2217</v>
      </c>
      <c r="P617" s="4" t="s">
        <v>2197</v>
      </c>
      <c r="Q617" s="4" t="s">
        <v>2198</v>
      </c>
      <c r="R617" s="4" t="s">
        <v>2199</v>
      </c>
      <c r="S617" s="4">
        <v>1</v>
      </c>
      <c r="T617" s="4" t="s">
        <v>2194</v>
      </c>
      <c r="U617" s="4" t="s">
        <v>2195</v>
      </c>
      <c r="V617" s="4" t="s">
        <v>2196</v>
      </c>
      <c r="W617" s="4" t="s">
        <v>42</v>
      </c>
      <c r="X617" s="4" t="s">
        <v>43</v>
      </c>
    </row>
    <row r="618" spans="1:24" x14ac:dyDescent="0.25">
      <c r="A618" s="3">
        <v>616</v>
      </c>
      <c r="B618" s="4" t="s">
        <v>2187</v>
      </c>
      <c r="C618" s="4" t="s">
        <v>26</v>
      </c>
      <c r="D618" s="4" t="s">
        <v>27</v>
      </c>
      <c r="E618" s="4" t="s">
        <v>28</v>
      </c>
      <c r="F618" s="4">
        <v>2017</v>
      </c>
      <c r="G618" s="4">
        <v>96</v>
      </c>
      <c r="H618" s="4" t="s">
        <v>2224</v>
      </c>
      <c r="I618" s="4">
        <v>1</v>
      </c>
      <c r="J618" s="4" t="s">
        <v>30</v>
      </c>
      <c r="K618" s="4" t="s">
        <v>1723</v>
      </c>
      <c r="L618" s="4" t="s">
        <v>32</v>
      </c>
      <c r="M618" s="4" t="s">
        <v>424</v>
      </c>
      <c r="N618" s="4" t="s">
        <v>2225</v>
      </c>
      <c r="O618" s="4" t="s">
        <v>2217</v>
      </c>
      <c r="P618" s="4" t="s">
        <v>2226</v>
      </c>
      <c r="Q618" s="4" t="s">
        <v>2227</v>
      </c>
      <c r="R618" s="4" t="s">
        <v>2228</v>
      </c>
      <c r="S618" s="4">
        <v>1</v>
      </c>
      <c r="T618" s="4" t="s">
        <v>2194</v>
      </c>
      <c r="U618" s="4" t="s">
        <v>2195</v>
      </c>
      <c r="V618" s="4" t="s">
        <v>2196</v>
      </c>
      <c r="W618" s="4" t="s">
        <v>42</v>
      </c>
      <c r="X618" s="4" t="s">
        <v>43</v>
      </c>
    </row>
    <row r="619" spans="1:24" x14ac:dyDescent="0.25">
      <c r="A619" s="3">
        <v>617</v>
      </c>
      <c r="B619" s="4" t="s">
        <v>2187</v>
      </c>
      <c r="C619" s="4" t="s">
        <v>26</v>
      </c>
      <c r="D619" s="4" t="s">
        <v>27</v>
      </c>
      <c r="E619" s="4" t="s">
        <v>28</v>
      </c>
      <c r="F619" s="4">
        <v>2017</v>
      </c>
      <c r="G619" s="4">
        <v>96</v>
      </c>
      <c r="H619" s="4" t="s">
        <v>2224</v>
      </c>
      <c r="I619" s="4">
        <v>2</v>
      </c>
      <c r="J619" s="4" t="s">
        <v>30</v>
      </c>
      <c r="K619" s="4" t="s">
        <v>1723</v>
      </c>
      <c r="L619" s="4" t="s">
        <v>32</v>
      </c>
      <c r="M619" s="4" t="s">
        <v>424</v>
      </c>
      <c r="N619" s="4" t="s">
        <v>2225</v>
      </c>
      <c r="O619" s="4" t="s">
        <v>2217</v>
      </c>
      <c r="P619" s="4" t="s">
        <v>2229</v>
      </c>
      <c r="Q619" s="4" t="s">
        <v>2222</v>
      </c>
      <c r="R619" s="4" t="s">
        <v>2223</v>
      </c>
      <c r="S619" s="4">
        <v>1</v>
      </c>
      <c r="T619" s="4" t="s">
        <v>2194</v>
      </c>
      <c r="U619" s="4" t="s">
        <v>2195</v>
      </c>
      <c r="V619" s="4" t="s">
        <v>2196</v>
      </c>
      <c r="W619" s="4" t="s">
        <v>42</v>
      </c>
      <c r="X619" s="4" t="s">
        <v>43</v>
      </c>
    </row>
    <row r="620" spans="1:24" x14ac:dyDescent="0.25">
      <c r="A620" s="3">
        <v>618</v>
      </c>
      <c r="B620" s="4" t="s">
        <v>2187</v>
      </c>
      <c r="C620" s="4" t="s">
        <v>26</v>
      </c>
      <c r="D620" s="4" t="s">
        <v>27</v>
      </c>
      <c r="E620" s="4" t="s">
        <v>28</v>
      </c>
      <c r="F620" s="4">
        <v>2017</v>
      </c>
      <c r="G620" s="4">
        <v>96</v>
      </c>
      <c r="H620" s="4" t="s">
        <v>2224</v>
      </c>
      <c r="I620" s="4">
        <v>3</v>
      </c>
      <c r="J620" s="4" t="s">
        <v>30</v>
      </c>
      <c r="K620" s="4" t="s">
        <v>1723</v>
      </c>
      <c r="L620" s="4" t="s">
        <v>32</v>
      </c>
      <c r="M620" s="4" t="s">
        <v>424</v>
      </c>
      <c r="N620" s="4" t="s">
        <v>2225</v>
      </c>
      <c r="O620" s="4" t="s">
        <v>2217</v>
      </c>
      <c r="P620" s="4" t="s">
        <v>2197</v>
      </c>
      <c r="Q620" s="4" t="s">
        <v>2198</v>
      </c>
      <c r="R620" s="4" t="s">
        <v>2199</v>
      </c>
      <c r="S620" s="4">
        <v>1</v>
      </c>
      <c r="T620" s="4" t="s">
        <v>2194</v>
      </c>
      <c r="U620" s="4" t="s">
        <v>2195</v>
      </c>
      <c r="V620" s="4" t="s">
        <v>2196</v>
      </c>
      <c r="W620" s="4" t="s">
        <v>42</v>
      </c>
      <c r="X620" s="4" t="s">
        <v>43</v>
      </c>
    </row>
    <row r="621" spans="1:24" x14ac:dyDescent="0.25">
      <c r="A621" s="3">
        <v>619</v>
      </c>
      <c r="B621" s="4" t="s">
        <v>2187</v>
      </c>
      <c r="C621" s="4" t="s">
        <v>26</v>
      </c>
      <c r="D621" s="4" t="s">
        <v>27</v>
      </c>
      <c r="E621" s="4" t="s">
        <v>28</v>
      </c>
      <c r="F621" s="4">
        <v>2017</v>
      </c>
      <c r="G621" s="4">
        <v>96</v>
      </c>
      <c r="H621" s="4" t="s">
        <v>2230</v>
      </c>
      <c r="I621" s="4">
        <v>1</v>
      </c>
      <c r="J621" s="4" t="s">
        <v>30</v>
      </c>
      <c r="K621" s="4" t="s">
        <v>1723</v>
      </c>
      <c r="L621" s="4" t="s">
        <v>32</v>
      </c>
      <c r="M621" s="4" t="s">
        <v>424</v>
      </c>
      <c r="N621" s="4" t="s">
        <v>2231</v>
      </c>
      <c r="O621" s="4" t="s">
        <v>2232</v>
      </c>
      <c r="P621" s="4" t="s">
        <v>2233</v>
      </c>
      <c r="Q621" s="4" t="s">
        <v>2234</v>
      </c>
      <c r="R621" s="4" t="s">
        <v>2235</v>
      </c>
      <c r="S621" s="4">
        <v>1</v>
      </c>
      <c r="T621" s="4" t="s">
        <v>493</v>
      </c>
      <c r="U621" s="4" t="s">
        <v>2195</v>
      </c>
      <c r="V621" s="4" t="s">
        <v>494</v>
      </c>
      <c r="W621" s="4" t="s">
        <v>42</v>
      </c>
      <c r="X621" s="4" t="s">
        <v>43</v>
      </c>
    </row>
    <row r="622" spans="1:24" x14ac:dyDescent="0.25">
      <c r="A622" s="3">
        <v>620</v>
      </c>
      <c r="B622" s="4" t="s">
        <v>2187</v>
      </c>
      <c r="C622" s="4" t="s">
        <v>26</v>
      </c>
      <c r="D622" s="4" t="s">
        <v>27</v>
      </c>
      <c r="E622" s="4" t="s">
        <v>28</v>
      </c>
      <c r="F622" s="4">
        <v>2017</v>
      </c>
      <c r="G622" s="4">
        <v>96</v>
      </c>
      <c r="H622" s="4" t="s">
        <v>2236</v>
      </c>
      <c r="I622" s="4">
        <v>1</v>
      </c>
      <c r="J622" s="4" t="s">
        <v>30</v>
      </c>
      <c r="K622" s="4" t="s">
        <v>1723</v>
      </c>
      <c r="L622" s="4" t="s">
        <v>32</v>
      </c>
      <c r="M622" s="4" t="s">
        <v>424</v>
      </c>
      <c r="N622" s="4" t="s">
        <v>2237</v>
      </c>
      <c r="O622" s="4" t="s">
        <v>2238</v>
      </c>
      <c r="P622" s="4" t="s">
        <v>2239</v>
      </c>
      <c r="Q622" s="4" t="s">
        <v>2234</v>
      </c>
      <c r="R622" s="4" t="s">
        <v>2235</v>
      </c>
      <c r="S622" s="4">
        <v>1</v>
      </c>
      <c r="T622" s="4" t="s">
        <v>493</v>
      </c>
      <c r="U622" s="4" t="s">
        <v>2195</v>
      </c>
      <c r="V622" s="4" t="s">
        <v>494</v>
      </c>
      <c r="W622" s="4" t="s">
        <v>42</v>
      </c>
      <c r="X622" s="4" t="s">
        <v>43</v>
      </c>
    </row>
    <row r="623" spans="1:24" x14ac:dyDescent="0.25">
      <c r="A623" s="3">
        <v>621</v>
      </c>
      <c r="B623" s="4" t="s">
        <v>2187</v>
      </c>
      <c r="C623" s="4" t="s">
        <v>26</v>
      </c>
      <c r="D623" s="4" t="s">
        <v>27</v>
      </c>
      <c r="E623" s="4" t="s">
        <v>28</v>
      </c>
      <c r="F623" s="4">
        <v>2017</v>
      </c>
      <c r="G623" s="4">
        <v>96</v>
      </c>
      <c r="H623" s="4" t="s">
        <v>2236</v>
      </c>
      <c r="I623" s="4">
        <v>2</v>
      </c>
      <c r="J623" s="4" t="s">
        <v>30</v>
      </c>
      <c r="K623" s="4" t="s">
        <v>1723</v>
      </c>
      <c r="L623" s="4" t="s">
        <v>32</v>
      </c>
      <c r="M623" s="4" t="s">
        <v>424</v>
      </c>
      <c r="N623" s="4" t="s">
        <v>2237</v>
      </c>
      <c r="O623" s="4" t="s">
        <v>2238</v>
      </c>
      <c r="P623" s="4" t="s">
        <v>2240</v>
      </c>
      <c r="Q623" s="4" t="s">
        <v>2241</v>
      </c>
      <c r="R623" s="4" t="s">
        <v>2242</v>
      </c>
      <c r="S623" s="4">
        <v>1</v>
      </c>
      <c r="T623" s="4" t="s">
        <v>493</v>
      </c>
      <c r="U623" s="4" t="s">
        <v>2195</v>
      </c>
      <c r="V623" s="4" t="s">
        <v>494</v>
      </c>
      <c r="W623" s="4" t="s">
        <v>42</v>
      </c>
      <c r="X623" s="4" t="s">
        <v>43</v>
      </c>
    </row>
    <row r="624" spans="1:24" x14ac:dyDescent="0.25">
      <c r="A624" s="3">
        <v>622</v>
      </c>
      <c r="B624" s="4" t="s">
        <v>2187</v>
      </c>
      <c r="C624" s="4" t="s">
        <v>26</v>
      </c>
      <c r="D624" s="4" t="s">
        <v>27</v>
      </c>
      <c r="E624" s="4" t="s">
        <v>28</v>
      </c>
      <c r="F624" s="4">
        <v>2017</v>
      </c>
      <c r="G624" s="4">
        <v>96</v>
      </c>
      <c r="H624" s="4" t="s">
        <v>2236</v>
      </c>
      <c r="I624" s="4">
        <v>3</v>
      </c>
      <c r="J624" s="4" t="s">
        <v>30</v>
      </c>
      <c r="K624" s="4" t="s">
        <v>1723</v>
      </c>
      <c r="L624" s="4" t="s">
        <v>32</v>
      </c>
      <c r="M624" s="4" t="s">
        <v>424</v>
      </c>
      <c r="N624" s="4" t="s">
        <v>2237</v>
      </c>
      <c r="O624" s="4" t="s">
        <v>2238</v>
      </c>
      <c r="P624" s="4" t="s">
        <v>2243</v>
      </c>
      <c r="Q624" s="4" t="s">
        <v>2244</v>
      </c>
      <c r="R624" s="4" t="s">
        <v>2245</v>
      </c>
      <c r="S624" s="4">
        <v>1</v>
      </c>
      <c r="T624" s="4" t="s">
        <v>493</v>
      </c>
      <c r="U624" s="4" t="s">
        <v>2195</v>
      </c>
      <c r="V624" s="4" t="s">
        <v>494</v>
      </c>
      <c r="W624" s="4" t="s">
        <v>42</v>
      </c>
      <c r="X624" s="4" t="s">
        <v>43</v>
      </c>
    </row>
    <row r="625" spans="1:24" x14ac:dyDescent="0.25">
      <c r="A625" s="3">
        <v>623</v>
      </c>
      <c r="B625" s="4" t="s">
        <v>2187</v>
      </c>
      <c r="C625" s="4" t="s">
        <v>26</v>
      </c>
      <c r="D625" s="4" t="s">
        <v>27</v>
      </c>
      <c r="E625" s="4" t="s">
        <v>28</v>
      </c>
      <c r="F625" s="4">
        <v>2017</v>
      </c>
      <c r="G625" s="4">
        <v>96</v>
      </c>
      <c r="H625" s="4" t="s">
        <v>2246</v>
      </c>
      <c r="I625" s="4">
        <v>1</v>
      </c>
      <c r="J625" s="4" t="s">
        <v>30</v>
      </c>
      <c r="K625" s="4" t="s">
        <v>1723</v>
      </c>
      <c r="L625" s="4" t="s">
        <v>32</v>
      </c>
      <c r="M625" s="4" t="s">
        <v>424</v>
      </c>
      <c r="N625" s="4" t="s">
        <v>2247</v>
      </c>
      <c r="O625" s="4" t="s">
        <v>70</v>
      </c>
      <c r="P625" s="4" t="s">
        <v>71</v>
      </c>
      <c r="Q625" s="4" t="s">
        <v>72</v>
      </c>
      <c r="R625" s="4" t="s">
        <v>2242</v>
      </c>
      <c r="S625" s="4">
        <v>1</v>
      </c>
      <c r="T625" s="4" t="s">
        <v>493</v>
      </c>
      <c r="U625" s="4" t="s">
        <v>2195</v>
      </c>
      <c r="V625" s="4" t="s">
        <v>494</v>
      </c>
      <c r="W625" s="4" t="s">
        <v>42</v>
      </c>
      <c r="X625" s="4" t="s">
        <v>43</v>
      </c>
    </row>
    <row r="626" spans="1:24" x14ac:dyDescent="0.25">
      <c r="A626" s="3">
        <v>624</v>
      </c>
      <c r="B626" s="4" t="s">
        <v>2187</v>
      </c>
      <c r="C626" s="4" t="s">
        <v>26</v>
      </c>
      <c r="D626" s="4" t="s">
        <v>27</v>
      </c>
      <c r="E626" s="4" t="s">
        <v>28</v>
      </c>
      <c r="F626" s="4">
        <v>2017</v>
      </c>
      <c r="G626" s="4">
        <v>96</v>
      </c>
      <c r="H626" s="4" t="s">
        <v>2246</v>
      </c>
      <c r="I626" s="4">
        <v>2</v>
      </c>
      <c r="J626" s="4" t="s">
        <v>30</v>
      </c>
      <c r="K626" s="4" t="s">
        <v>1723</v>
      </c>
      <c r="L626" s="4" t="s">
        <v>32</v>
      </c>
      <c r="M626" s="4" t="s">
        <v>424</v>
      </c>
      <c r="N626" s="4" t="s">
        <v>2247</v>
      </c>
      <c r="O626" s="4" t="s">
        <v>70</v>
      </c>
      <c r="P626" s="4" t="s">
        <v>2248</v>
      </c>
      <c r="Q626" s="4" t="s">
        <v>2249</v>
      </c>
      <c r="R626" s="4" t="s">
        <v>2245</v>
      </c>
      <c r="S626" s="4">
        <v>1</v>
      </c>
      <c r="T626" s="4" t="s">
        <v>493</v>
      </c>
      <c r="U626" s="4" t="s">
        <v>2195</v>
      </c>
      <c r="V626" s="4" t="s">
        <v>494</v>
      </c>
      <c r="W626" s="4" t="s">
        <v>42</v>
      </c>
      <c r="X626" s="4" t="s">
        <v>43</v>
      </c>
    </row>
    <row r="627" spans="1:24" x14ac:dyDescent="0.25">
      <c r="A627" s="3">
        <v>625</v>
      </c>
      <c r="B627" s="4" t="s">
        <v>2187</v>
      </c>
      <c r="C627" s="4" t="s">
        <v>26</v>
      </c>
      <c r="D627" s="4" t="s">
        <v>27</v>
      </c>
      <c r="E627" s="4" t="s">
        <v>28</v>
      </c>
      <c r="F627" s="4">
        <v>2017</v>
      </c>
      <c r="G627" s="4">
        <v>96</v>
      </c>
      <c r="H627" s="4" t="s">
        <v>2246</v>
      </c>
      <c r="I627" s="4">
        <v>3</v>
      </c>
      <c r="J627" s="4" t="s">
        <v>30</v>
      </c>
      <c r="K627" s="4" t="s">
        <v>1723</v>
      </c>
      <c r="L627" s="4" t="s">
        <v>32</v>
      </c>
      <c r="M627" s="4" t="s">
        <v>424</v>
      </c>
      <c r="N627" s="4" t="s">
        <v>2247</v>
      </c>
      <c r="O627" s="4" t="s">
        <v>70</v>
      </c>
      <c r="P627" s="4" t="s">
        <v>2250</v>
      </c>
      <c r="Q627" s="4" t="s">
        <v>81</v>
      </c>
      <c r="R627" s="4" t="s">
        <v>82</v>
      </c>
      <c r="S627" s="4">
        <v>1</v>
      </c>
      <c r="T627" s="4" t="s">
        <v>493</v>
      </c>
      <c r="U627" s="4" t="s">
        <v>2195</v>
      </c>
      <c r="V627" s="4" t="s">
        <v>494</v>
      </c>
      <c r="W627" s="4" t="s">
        <v>42</v>
      </c>
      <c r="X627" s="4" t="s">
        <v>43</v>
      </c>
    </row>
    <row r="628" spans="1:24" x14ac:dyDescent="0.25">
      <c r="A628" s="3">
        <v>626</v>
      </c>
      <c r="B628" s="4" t="s">
        <v>2187</v>
      </c>
      <c r="C628" s="4" t="s">
        <v>26</v>
      </c>
      <c r="D628" s="4" t="s">
        <v>27</v>
      </c>
      <c r="E628" s="4" t="s">
        <v>28</v>
      </c>
      <c r="F628" s="4">
        <v>2017</v>
      </c>
      <c r="G628" s="4">
        <v>96</v>
      </c>
      <c r="H628" s="4" t="s">
        <v>2246</v>
      </c>
      <c r="I628" s="4">
        <v>4</v>
      </c>
      <c r="J628" s="4" t="s">
        <v>30</v>
      </c>
      <c r="K628" s="4" t="s">
        <v>1723</v>
      </c>
      <c r="L628" s="4" t="s">
        <v>32</v>
      </c>
      <c r="M628" s="4" t="s">
        <v>424</v>
      </c>
      <c r="N628" s="4" t="s">
        <v>2247</v>
      </c>
      <c r="O628" s="4" t="s">
        <v>70</v>
      </c>
      <c r="P628" s="4" t="s">
        <v>85</v>
      </c>
      <c r="Q628" s="4" t="s">
        <v>86</v>
      </c>
      <c r="R628" s="4" t="s">
        <v>2251</v>
      </c>
      <c r="S628" s="4">
        <v>1</v>
      </c>
      <c r="T628" s="4" t="s">
        <v>493</v>
      </c>
      <c r="U628" s="4" t="s">
        <v>2195</v>
      </c>
      <c r="V628" s="4" t="s">
        <v>494</v>
      </c>
      <c r="W628" s="4" t="s">
        <v>42</v>
      </c>
      <c r="X628" s="4" t="s">
        <v>43</v>
      </c>
    </row>
    <row r="629" spans="1:24" x14ac:dyDescent="0.25">
      <c r="A629" s="3">
        <v>627</v>
      </c>
      <c r="B629" s="4" t="s">
        <v>2187</v>
      </c>
      <c r="C629" s="4" t="s">
        <v>26</v>
      </c>
      <c r="D629" s="4" t="s">
        <v>27</v>
      </c>
      <c r="E629" s="4" t="s">
        <v>28</v>
      </c>
      <c r="F629" s="4">
        <v>2017</v>
      </c>
      <c r="G629" s="4">
        <v>96</v>
      </c>
      <c r="H629" s="4" t="s">
        <v>2246</v>
      </c>
      <c r="I629" s="4">
        <v>5</v>
      </c>
      <c r="J629" s="4" t="s">
        <v>30</v>
      </c>
      <c r="K629" s="4" t="s">
        <v>1723</v>
      </c>
      <c r="L629" s="4" t="s">
        <v>32</v>
      </c>
      <c r="M629" s="4" t="s">
        <v>424</v>
      </c>
      <c r="N629" s="4" t="s">
        <v>2247</v>
      </c>
      <c r="O629" s="4" t="s">
        <v>70</v>
      </c>
      <c r="P629" s="4" t="s">
        <v>2252</v>
      </c>
      <c r="Q629" s="4" t="s">
        <v>2253</v>
      </c>
      <c r="R629" s="4" t="s">
        <v>2254</v>
      </c>
      <c r="S629" s="4">
        <v>1</v>
      </c>
      <c r="T629" s="4" t="s">
        <v>493</v>
      </c>
      <c r="U629" s="4" t="s">
        <v>2195</v>
      </c>
      <c r="V629" s="4" t="s">
        <v>494</v>
      </c>
      <c r="W629" s="4" t="s">
        <v>42</v>
      </c>
      <c r="X629" s="4" t="s">
        <v>43</v>
      </c>
    </row>
    <row r="630" spans="1:24" x14ac:dyDescent="0.25">
      <c r="A630" s="3">
        <v>628</v>
      </c>
      <c r="B630" s="4" t="s">
        <v>1766</v>
      </c>
      <c r="C630" s="4" t="s">
        <v>26</v>
      </c>
      <c r="D630" s="4" t="s">
        <v>27</v>
      </c>
      <c r="E630" s="4" t="s">
        <v>28</v>
      </c>
      <c r="F630" s="4">
        <v>2017</v>
      </c>
      <c r="G630" s="4">
        <v>102</v>
      </c>
      <c r="H630" s="4" t="s">
        <v>2246</v>
      </c>
      <c r="I630" s="4">
        <v>1</v>
      </c>
      <c r="J630" s="4" t="s">
        <v>30</v>
      </c>
      <c r="K630" s="4" t="s">
        <v>1723</v>
      </c>
      <c r="L630" s="4" t="s">
        <v>1017</v>
      </c>
      <c r="M630" s="4" t="s">
        <v>33</v>
      </c>
      <c r="N630" s="4" t="s">
        <v>2255</v>
      </c>
      <c r="O630" s="4" t="s">
        <v>2256</v>
      </c>
      <c r="P630" s="4" t="s">
        <v>2257</v>
      </c>
      <c r="Q630" s="4" t="s">
        <v>2258</v>
      </c>
      <c r="R630" s="4" t="s">
        <v>2259</v>
      </c>
      <c r="S630" s="4">
        <v>1</v>
      </c>
      <c r="T630" s="4" t="s">
        <v>655</v>
      </c>
      <c r="U630" s="4" t="s">
        <v>2260</v>
      </c>
      <c r="V630" s="4" t="s">
        <v>1816</v>
      </c>
      <c r="W630" s="4" t="s">
        <v>42</v>
      </c>
      <c r="X630" s="4" t="s">
        <v>43</v>
      </c>
    </row>
    <row r="631" spans="1:24" x14ac:dyDescent="0.25">
      <c r="A631" s="3">
        <v>629</v>
      </c>
      <c r="B631" s="4" t="s">
        <v>1766</v>
      </c>
      <c r="C631" s="4" t="s">
        <v>26</v>
      </c>
      <c r="D631" s="4" t="s">
        <v>27</v>
      </c>
      <c r="E631" s="4" t="s">
        <v>28</v>
      </c>
      <c r="F631" s="4">
        <v>2017</v>
      </c>
      <c r="G631" s="4">
        <v>102</v>
      </c>
      <c r="H631" s="4" t="s">
        <v>2246</v>
      </c>
      <c r="I631" s="4">
        <v>2</v>
      </c>
      <c r="J631" s="4" t="s">
        <v>30</v>
      </c>
      <c r="K631" s="4" t="s">
        <v>1723</v>
      </c>
      <c r="L631" s="4" t="s">
        <v>1017</v>
      </c>
      <c r="M631" s="4" t="s">
        <v>33</v>
      </c>
      <c r="N631" s="4" t="s">
        <v>2255</v>
      </c>
      <c r="O631" s="4" t="s">
        <v>2256</v>
      </c>
      <c r="P631" s="4" t="s">
        <v>2261</v>
      </c>
      <c r="Q631" s="4" t="s">
        <v>2262</v>
      </c>
      <c r="R631" s="4" t="s">
        <v>2263</v>
      </c>
      <c r="S631" s="4">
        <v>2</v>
      </c>
      <c r="T631" s="4" t="s">
        <v>655</v>
      </c>
      <c r="U631" s="4" t="s">
        <v>2260</v>
      </c>
      <c r="V631" s="4" t="s">
        <v>1816</v>
      </c>
      <c r="W631" s="4" t="s">
        <v>42</v>
      </c>
      <c r="X631" s="4" t="s">
        <v>43</v>
      </c>
    </row>
    <row r="632" spans="1:24" x14ac:dyDescent="0.25">
      <c r="A632" s="3">
        <v>630</v>
      </c>
      <c r="B632" s="4" t="s">
        <v>1766</v>
      </c>
      <c r="C632" s="4" t="s">
        <v>26</v>
      </c>
      <c r="D632" s="4" t="s">
        <v>27</v>
      </c>
      <c r="E632" s="4" t="s">
        <v>28</v>
      </c>
      <c r="F632" s="4">
        <v>2017</v>
      </c>
      <c r="G632" s="4">
        <v>102</v>
      </c>
      <c r="H632" s="4" t="s">
        <v>2246</v>
      </c>
      <c r="I632" s="4">
        <v>3</v>
      </c>
      <c r="J632" s="4" t="s">
        <v>30</v>
      </c>
      <c r="K632" s="4" t="s">
        <v>1723</v>
      </c>
      <c r="L632" s="4" t="s">
        <v>1017</v>
      </c>
      <c r="M632" s="4" t="s">
        <v>33</v>
      </c>
      <c r="N632" s="4" t="s">
        <v>2255</v>
      </c>
      <c r="O632" s="4" t="s">
        <v>2256</v>
      </c>
      <c r="P632" s="4" t="s">
        <v>2264</v>
      </c>
      <c r="Q632" s="4" t="s">
        <v>2027</v>
      </c>
      <c r="R632" s="4" t="s">
        <v>2028</v>
      </c>
      <c r="S632" s="4">
        <v>1</v>
      </c>
      <c r="T632" s="4" t="s">
        <v>655</v>
      </c>
      <c r="U632" s="4" t="s">
        <v>2260</v>
      </c>
      <c r="V632" s="4" t="s">
        <v>1816</v>
      </c>
      <c r="W632" s="4" t="s">
        <v>42</v>
      </c>
      <c r="X632" s="4" t="s">
        <v>43</v>
      </c>
    </row>
    <row r="633" spans="1:24" x14ac:dyDescent="0.25">
      <c r="A633" s="3">
        <v>631</v>
      </c>
      <c r="B633" s="4" t="s">
        <v>1766</v>
      </c>
      <c r="C633" s="4" t="s">
        <v>26</v>
      </c>
      <c r="D633" s="4" t="s">
        <v>27</v>
      </c>
      <c r="E633" s="4" t="s">
        <v>28</v>
      </c>
      <c r="F633" s="4">
        <v>2017</v>
      </c>
      <c r="G633" s="4">
        <v>102</v>
      </c>
      <c r="H633" s="4" t="s">
        <v>2246</v>
      </c>
      <c r="I633" s="4">
        <v>4</v>
      </c>
      <c r="J633" s="4" t="s">
        <v>30</v>
      </c>
      <c r="K633" s="4" t="s">
        <v>1723</v>
      </c>
      <c r="L633" s="4" t="s">
        <v>1017</v>
      </c>
      <c r="M633" s="4" t="s">
        <v>33</v>
      </c>
      <c r="N633" s="4" t="s">
        <v>2255</v>
      </c>
      <c r="O633" s="4" t="s">
        <v>2265</v>
      </c>
      <c r="P633" s="4" t="s">
        <v>2266</v>
      </c>
      <c r="Q633" s="4" t="s">
        <v>2030</v>
      </c>
      <c r="R633" s="4" t="s">
        <v>2267</v>
      </c>
      <c r="S633" s="4">
        <v>1</v>
      </c>
      <c r="T633" s="4" t="s">
        <v>655</v>
      </c>
      <c r="U633" s="4" t="s">
        <v>2268</v>
      </c>
      <c r="V633" s="4" t="s">
        <v>1839</v>
      </c>
      <c r="W633" s="4" t="s">
        <v>42</v>
      </c>
      <c r="X633" s="4" t="s">
        <v>43</v>
      </c>
    </row>
    <row r="634" spans="1:24" x14ac:dyDescent="0.25">
      <c r="A634" s="3">
        <v>632</v>
      </c>
      <c r="B634" s="4" t="s">
        <v>1751</v>
      </c>
      <c r="C634" s="4" t="s">
        <v>26</v>
      </c>
      <c r="D634" s="4" t="s">
        <v>27</v>
      </c>
      <c r="E634" s="4" t="s">
        <v>28</v>
      </c>
      <c r="F634" s="4">
        <v>2016</v>
      </c>
      <c r="G634" s="4">
        <v>119</v>
      </c>
      <c r="H634" s="4" t="s">
        <v>2246</v>
      </c>
      <c r="I634" s="4">
        <v>1</v>
      </c>
      <c r="J634" s="4" t="s">
        <v>30</v>
      </c>
      <c r="K634" s="4" t="s">
        <v>1723</v>
      </c>
      <c r="L634" s="4" t="s">
        <v>32</v>
      </c>
      <c r="M634" s="4" t="s">
        <v>424</v>
      </c>
      <c r="N634" s="4" t="s">
        <v>2269</v>
      </c>
      <c r="O634" s="4" t="s">
        <v>2270</v>
      </c>
      <c r="P634" s="4" t="s">
        <v>1807</v>
      </c>
      <c r="Q634" s="4" t="s">
        <v>1808</v>
      </c>
      <c r="R634" s="4" t="s">
        <v>2271</v>
      </c>
      <c r="S634" s="4">
        <v>100</v>
      </c>
      <c r="T634" s="4" t="s">
        <v>297</v>
      </c>
      <c r="U634" s="4" t="s">
        <v>95</v>
      </c>
      <c r="V634" s="4" t="s">
        <v>1809</v>
      </c>
      <c r="W634" s="4" t="s">
        <v>42</v>
      </c>
      <c r="X634" s="4" t="s">
        <v>43</v>
      </c>
    </row>
    <row r="635" spans="1:24" x14ac:dyDescent="0.25">
      <c r="A635" s="3">
        <v>633</v>
      </c>
      <c r="B635" s="4" t="s">
        <v>1734</v>
      </c>
      <c r="C635" s="4" t="s">
        <v>26</v>
      </c>
      <c r="D635" s="4" t="s">
        <v>27</v>
      </c>
      <c r="E635" s="4" t="s">
        <v>28</v>
      </c>
      <c r="F635" s="4">
        <v>2018</v>
      </c>
      <c r="G635" s="4">
        <v>203</v>
      </c>
      <c r="H635" s="4" t="s">
        <v>2246</v>
      </c>
      <c r="I635" s="4">
        <v>1</v>
      </c>
      <c r="J635" s="4" t="s">
        <v>30</v>
      </c>
      <c r="K635" s="4" t="s">
        <v>1723</v>
      </c>
      <c r="L635" s="4" t="s">
        <v>32</v>
      </c>
      <c r="M635" s="4" t="s">
        <v>424</v>
      </c>
      <c r="N635" s="4" t="s">
        <v>2272</v>
      </c>
      <c r="O635" s="4" t="s">
        <v>2273</v>
      </c>
      <c r="P635" s="4" t="s">
        <v>2274</v>
      </c>
      <c r="Q635" s="4" t="s">
        <v>2130</v>
      </c>
      <c r="R635" s="4" t="s">
        <v>2275</v>
      </c>
      <c r="S635" s="4">
        <v>1</v>
      </c>
      <c r="T635" s="4" t="s">
        <v>168</v>
      </c>
      <c r="U635" s="4" t="s">
        <v>2276</v>
      </c>
      <c r="V635" s="4" t="s">
        <v>2277</v>
      </c>
      <c r="W635" s="4" t="s">
        <v>42</v>
      </c>
      <c r="X635" s="4" t="s">
        <v>1743</v>
      </c>
    </row>
    <row r="636" spans="1:24" x14ac:dyDescent="0.25">
      <c r="A636" s="3">
        <v>634</v>
      </c>
      <c r="B636" s="4" t="s">
        <v>1734</v>
      </c>
      <c r="C636" s="4" t="s">
        <v>26</v>
      </c>
      <c r="D636" s="4" t="s">
        <v>27</v>
      </c>
      <c r="E636" s="4" t="s">
        <v>28</v>
      </c>
      <c r="F636" s="4">
        <v>2018</v>
      </c>
      <c r="G636" s="4">
        <v>203</v>
      </c>
      <c r="H636" s="4" t="s">
        <v>2246</v>
      </c>
      <c r="I636" s="4">
        <v>2</v>
      </c>
      <c r="J636" s="4" t="s">
        <v>30</v>
      </c>
      <c r="K636" s="4" t="s">
        <v>1723</v>
      </c>
      <c r="L636" s="4" t="s">
        <v>32</v>
      </c>
      <c r="M636" s="4" t="s">
        <v>424</v>
      </c>
      <c r="N636" s="4" t="s">
        <v>2272</v>
      </c>
      <c r="O636" s="4" t="s">
        <v>2273</v>
      </c>
      <c r="P636" s="4" t="s">
        <v>2278</v>
      </c>
      <c r="Q636" s="4" t="s">
        <v>2279</v>
      </c>
      <c r="R636" s="4" t="s">
        <v>2280</v>
      </c>
      <c r="S636" s="4">
        <v>1</v>
      </c>
      <c r="T636" s="4" t="s">
        <v>168</v>
      </c>
      <c r="U636" s="4" t="s">
        <v>2276</v>
      </c>
      <c r="V636" s="4" t="s">
        <v>2277</v>
      </c>
      <c r="W636" s="4" t="s">
        <v>42</v>
      </c>
      <c r="X636" s="4" t="s">
        <v>1743</v>
      </c>
    </row>
    <row r="637" spans="1:24" x14ac:dyDescent="0.25">
      <c r="A637" s="3">
        <v>635</v>
      </c>
      <c r="B637" s="4" t="s">
        <v>1734</v>
      </c>
      <c r="C637" s="4" t="s">
        <v>26</v>
      </c>
      <c r="D637" s="4" t="s">
        <v>27</v>
      </c>
      <c r="E637" s="4" t="s">
        <v>28</v>
      </c>
      <c r="F637" s="4">
        <v>2018</v>
      </c>
      <c r="G637" s="4">
        <v>203</v>
      </c>
      <c r="H637" s="4" t="s">
        <v>2246</v>
      </c>
      <c r="I637" s="4">
        <v>3</v>
      </c>
      <c r="J637" s="4" t="s">
        <v>30</v>
      </c>
      <c r="K637" s="4" t="s">
        <v>1723</v>
      </c>
      <c r="L637" s="4" t="s">
        <v>32</v>
      </c>
      <c r="M637" s="4" t="s">
        <v>424</v>
      </c>
      <c r="N637" s="4" t="s">
        <v>2272</v>
      </c>
      <c r="O637" s="4" t="s">
        <v>2273</v>
      </c>
      <c r="P637" s="4" t="s">
        <v>2281</v>
      </c>
      <c r="Q637" s="4" t="s">
        <v>2282</v>
      </c>
      <c r="R637" s="4" t="s">
        <v>2275</v>
      </c>
      <c r="S637" s="4">
        <v>1</v>
      </c>
      <c r="T637" s="4" t="s">
        <v>168</v>
      </c>
      <c r="U637" s="4" t="s">
        <v>2276</v>
      </c>
      <c r="V637" s="4" t="s">
        <v>2277</v>
      </c>
      <c r="W637" s="4" t="s">
        <v>42</v>
      </c>
      <c r="X637" s="4" t="s">
        <v>1743</v>
      </c>
    </row>
    <row r="638" spans="1:24" x14ac:dyDescent="0.25">
      <c r="A638" s="3">
        <v>636</v>
      </c>
      <c r="B638" s="4" t="s">
        <v>2283</v>
      </c>
      <c r="C638" s="4" t="s">
        <v>26</v>
      </c>
      <c r="D638" s="4" t="s">
        <v>27</v>
      </c>
      <c r="E638" s="4" t="s">
        <v>28</v>
      </c>
      <c r="F638" s="4">
        <v>2018</v>
      </c>
      <c r="G638" s="4">
        <v>91</v>
      </c>
      <c r="H638" s="4" t="s">
        <v>2246</v>
      </c>
      <c r="I638" s="4">
        <v>1</v>
      </c>
      <c r="J638" s="4" t="s">
        <v>30</v>
      </c>
      <c r="K638" s="4" t="s">
        <v>1723</v>
      </c>
      <c r="L638" s="4" t="s">
        <v>32</v>
      </c>
      <c r="M638" s="4" t="s">
        <v>424</v>
      </c>
      <c r="N638" s="4" t="s">
        <v>2284</v>
      </c>
      <c r="O638" s="4" t="s">
        <v>2285</v>
      </c>
      <c r="P638" s="4" t="s">
        <v>2286</v>
      </c>
      <c r="Q638" s="4" t="s">
        <v>2287</v>
      </c>
      <c r="R638" s="4" t="s">
        <v>2288</v>
      </c>
      <c r="S638" s="4">
        <v>1</v>
      </c>
      <c r="T638" s="4" t="s">
        <v>2289</v>
      </c>
      <c r="U638" s="4" t="s">
        <v>2290</v>
      </c>
      <c r="V638" s="4" t="s">
        <v>2291</v>
      </c>
      <c r="W638" s="4" t="s">
        <v>42</v>
      </c>
      <c r="X638" s="4" t="s">
        <v>43</v>
      </c>
    </row>
    <row r="639" spans="1:24" x14ac:dyDescent="0.25">
      <c r="A639" s="3">
        <v>637</v>
      </c>
      <c r="B639" s="4" t="s">
        <v>2283</v>
      </c>
      <c r="C639" s="4" t="s">
        <v>26</v>
      </c>
      <c r="D639" s="4" t="s">
        <v>27</v>
      </c>
      <c r="E639" s="4" t="s">
        <v>28</v>
      </c>
      <c r="F639" s="4">
        <v>2018</v>
      </c>
      <c r="G639" s="4">
        <v>91</v>
      </c>
      <c r="H639" s="4" t="s">
        <v>2246</v>
      </c>
      <c r="I639" s="4">
        <v>2</v>
      </c>
      <c r="J639" s="4" t="s">
        <v>30</v>
      </c>
      <c r="K639" s="4" t="s">
        <v>1723</v>
      </c>
      <c r="L639" s="4" t="s">
        <v>32</v>
      </c>
      <c r="M639" s="4" t="s">
        <v>424</v>
      </c>
      <c r="N639" s="4" t="s">
        <v>2284</v>
      </c>
      <c r="O639" s="4" t="s">
        <v>2285</v>
      </c>
      <c r="P639" s="4" t="s">
        <v>2292</v>
      </c>
      <c r="Q639" s="4" t="s">
        <v>98</v>
      </c>
      <c r="R639" s="4" t="s">
        <v>2293</v>
      </c>
      <c r="S639" s="4">
        <v>1</v>
      </c>
      <c r="T639" s="4" t="s">
        <v>2289</v>
      </c>
      <c r="U639" s="4" t="s">
        <v>2290</v>
      </c>
      <c r="V639" s="4" t="s">
        <v>2291</v>
      </c>
      <c r="W639" s="4" t="s">
        <v>42</v>
      </c>
      <c r="X639" s="4" t="s">
        <v>43</v>
      </c>
    </row>
    <row r="640" spans="1:24" x14ac:dyDescent="0.25">
      <c r="A640" s="3">
        <v>638</v>
      </c>
      <c r="B640" s="4" t="s">
        <v>2283</v>
      </c>
      <c r="C640" s="4" t="s">
        <v>26</v>
      </c>
      <c r="D640" s="4" t="s">
        <v>27</v>
      </c>
      <c r="E640" s="4" t="s">
        <v>28</v>
      </c>
      <c r="F640" s="4">
        <v>2018</v>
      </c>
      <c r="G640" s="4">
        <v>91</v>
      </c>
      <c r="H640" s="4" t="s">
        <v>2246</v>
      </c>
      <c r="I640" s="4">
        <v>3</v>
      </c>
      <c r="J640" s="4" t="s">
        <v>30</v>
      </c>
      <c r="K640" s="4" t="s">
        <v>1723</v>
      </c>
      <c r="L640" s="4" t="s">
        <v>32</v>
      </c>
      <c r="M640" s="4" t="s">
        <v>424</v>
      </c>
      <c r="N640" s="4" t="s">
        <v>2284</v>
      </c>
      <c r="O640" s="4" t="s">
        <v>2285</v>
      </c>
      <c r="P640" s="4" t="s">
        <v>2294</v>
      </c>
      <c r="Q640" s="4" t="s">
        <v>2295</v>
      </c>
      <c r="R640" s="4" t="s">
        <v>2296</v>
      </c>
      <c r="S640" s="4">
        <v>1</v>
      </c>
      <c r="T640" s="4" t="s">
        <v>2289</v>
      </c>
      <c r="U640" s="4" t="s">
        <v>2290</v>
      </c>
      <c r="V640" s="4" t="s">
        <v>2291</v>
      </c>
      <c r="W640" s="4" t="s">
        <v>42</v>
      </c>
      <c r="X640" s="4" t="s">
        <v>43</v>
      </c>
    </row>
    <row r="641" spans="1:24" x14ac:dyDescent="0.25">
      <c r="A641" s="3">
        <v>639</v>
      </c>
      <c r="B641" s="4" t="s">
        <v>25</v>
      </c>
      <c r="C641" s="4" t="s">
        <v>26</v>
      </c>
      <c r="D641" s="4" t="s">
        <v>27</v>
      </c>
      <c r="E641" s="4" t="s">
        <v>28</v>
      </c>
      <c r="F641" s="4">
        <v>2015</v>
      </c>
      <c r="G641" s="4">
        <v>117</v>
      </c>
      <c r="H641" s="4" t="s">
        <v>2246</v>
      </c>
      <c r="I641" s="4">
        <v>1</v>
      </c>
      <c r="J641" s="4" t="s">
        <v>30</v>
      </c>
      <c r="K641" s="4" t="s">
        <v>1723</v>
      </c>
      <c r="L641" s="4" t="s">
        <v>32</v>
      </c>
      <c r="M641" s="4" t="s">
        <v>68</v>
      </c>
      <c r="N641" s="4" t="s">
        <v>2297</v>
      </c>
      <c r="O641" s="4" t="s">
        <v>2298</v>
      </c>
      <c r="P641" s="4" t="s">
        <v>2299</v>
      </c>
      <c r="Q641" s="4" t="s">
        <v>2300</v>
      </c>
      <c r="R641" s="4" t="s">
        <v>2301</v>
      </c>
      <c r="S641" s="4">
        <v>1</v>
      </c>
      <c r="T641" s="4" t="s">
        <v>2302</v>
      </c>
      <c r="U641" s="4" t="s">
        <v>2303</v>
      </c>
      <c r="V641" s="4" t="s">
        <v>2304</v>
      </c>
      <c r="W641" s="4" t="s">
        <v>42</v>
      </c>
      <c r="X641" s="4" t="s">
        <v>43</v>
      </c>
    </row>
    <row r="642" spans="1:24" x14ac:dyDescent="0.25">
      <c r="A642" s="3">
        <v>640</v>
      </c>
      <c r="B642" s="4" t="s">
        <v>2305</v>
      </c>
      <c r="C642" s="4" t="s">
        <v>26</v>
      </c>
      <c r="D642" s="4" t="s">
        <v>27</v>
      </c>
      <c r="E642" s="4" t="s">
        <v>28</v>
      </c>
      <c r="F642" s="4">
        <v>2016</v>
      </c>
      <c r="G642" s="4">
        <v>115</v>
      </c>
      <c r="H642" s="4" t="s">
        <v>2246</v>
      </c>
      <c r="I642" s="4">
        <v>1</v>
      </c>
      <c r="J642" s="4" t="s">
        <v>30</v>
      </c>
      <c r="K642" s="4" t="s">
        <v>1723</v>
      </c>
      <c r="L642" s="4" t="s">
        <v>32</v>
      </c>
      <c r="M642" s="4" t="s">
        <v>424</v>
      </c>
      <c r="N642" s="4" t="s">
        <v>2306</v>
      </c>
      <c r="O642" s="4" t="s">
        <v>436</v>
      </c>
      <c r="P642" s="4" t="s">
        <v>2307</v>
      </c>
      <c r="Q642" s="4" t="s">
        <v>432</v>
      </c>
      <c r="R642" s="4" t="s">
        <v>2308</v>
      </c>
      <c r="S642" s="4">
        <v>1</v>
      </c>
      <c r="T642" s="4" t="s">
        <v>440</v>
      </c>
      <c r="U642" s="4" t="s">
        <v>2309</v>
      </c>
      <c r="V642" s="4" t="s">
        <v>100</v>
      </c>
      <c r="W642" s="4" t="s">
        <v>42</v>
      </c>
      <c r="X642" s="4" t="s">
        <v>43</v>
      </c>
    </row>
    <row r="643" spans="1:24" x14ac:dyDescent="0.25">
      <c r="A643" s="3">
        <v>641</v>
      </c>
      <c r="B643" s="4" t="s">
        <v>2305</v>
      </c>
      <c r="C643" s="4" t="s">
        <v>26</v>
      </c>
      <c r="D643" s="4" t="s">
        <v>27</v>
      </c>
      <c r="E643" s="4" t="s">
        <v>28</v>
      </c>
      <c r="F643" s="4">
        <v>2016</v>
      </c>
      <c r="G643" s="4">
        <v>115</v>
      </c>
      <c r="H643" s="4" t="s">
        <v>2246</v>
      </c>
      <c r="I643" s="4">
        <v>2</v>
      </c>
      <c r="J643" s="4" t="s">
        <v>30</v>
      </c>
      <c r="K643" s="4" t="s">
        <v>1723</v>
      </c>
      <c r="L643" s="4" t="s">
        <v>32</v>
      </c>
      <c r="M643" s="4" t="s">
        <v>424</v>
      </c>
      <c r="N643" s="4" t="s">
        <v>2306</v>
      </c>
      <c r="O643" s="4" t="s">
        <v>2310</v>
      </c>
      <c r="P643" s="4" t="s">
        <v>97</v>
      </c>
      <c r="Q643" s="4" t="s">
        <v>98</v>
      </c>
      <c r="R643" s="4" t="s">
        <v>99</v>
      </c>
      <c r="S643" s="4">
        <v>80</v>
      </c>
      <c r="T643" s="4" t="s">
        <v>2311</v>
      </c>
      <c r="U643" s="4" t="s">
        <v>2309</v>
      </c>
      <c r="V643" s="4" t="s">
        <v>100</v>
      </c>
      <c r="W643" s="4" t="s">
        <v>42</v>
      </c>
      <c r="X643" s="4" t="s">
        <v>43</v>
      </c>
    </row>
    <row r="644" spans="1:24" x14ac:dyDescent="0.25">
      <c r="A644" s="3">
        <v>642</v>
      </c>
      <c r="B644" s="4" t="s">
        <v>2305</v>
      </c>
      <c r="C644" s="4" t="s">
        <v>26</v>
      </c>
      <c r="D644" s="4" t="s">
        <v>27</v>
      </c>
      <c r="E644" s="4" t="s">
        <v>28</v>
      </c>
      <c r="F644" s="4">
        <v>2016</v>
      </c>
      <c r="G644" s="4">
        <v>115</v>
      </c>
      <c r="H644" s="4" t="s">
        <v>2246</v>
      </c>
      <c r="I644" s="4">
        <v>3</v>
      </c>
      <c r="J644" s="4" t="s">
        <v>30</v>
      </c>
      <c r="K644" s="4" t="s">
        <v>1723</v>
      </c>
      <c r="L644" s="4" t="s">
        <v>32</v>
      </c>
      <c r="M644" s="4" t="s">
        <v>424</v>
      </c>
      <c r="N644" s="4" t="s">
        <v>2306</v>
      </c>
      <c r="O644" s="4" t="s">
        <v>2310</v>
      </c>
      <c r="P644" s="4" t="s">
        <v>2312</v>
      </c>
      <c r="Q644" s="4" t="s">
        <v>2313</v>
      </c>
      <c r="R644" s="4" t="s">
        <v>2314</v>
      </c>
      <c r="S644" s="4">
        <v>50</v>
      </c>
      <c r="T644" s="4" t="s">
        <v>2315</v>
      </c>
      <c r="U644" s="4" t="s">
        <v>2309</v>
      </c>
      <c r="V644" s="4" t="s">
        <v>100</v>
      </c>
      <c r="W644" s="4" t="s">
        <v>42</v>
      </c>
      <c r="X644" s="4" t="s">
        <v>43</v>
      </c>
    </row>
    <row r="645" spans="1:24" x14ac:dyDescent="0.25">
      <c r="A645" s="3">
        <v>643</v>
      </c>
      <c r="B645" s="4" t="s">
        <v>2305</v>
      </c>
      <c r="C645" s="4" t="s">
        <v>26</v>
      </c>
      <c r="D645" s="4" t="s">
        <v>27</v>
      </c>
      <c r="E645" s="4" t="s">
        <v>28</v>
      </c>
      <c r="F645" s="4">
        <v>2016</v>
      </c>
      <c r="G645" s="4">
        <v>115</v>
      </c>
      <c r="H645" s="4" t="s">
        <v>2246</v>
      </c>
      <c r="I645" s="4">
        <v>4</v>
      </c>
      <c r="J645" s="4" t="s">
        <v>30</v>
      </c>
      <c r="K645" s="4" t="s">
        <v>1723</v>
      </c>
      <c r="L645" s="4" t="s">
        <v>32</v>
      </c>
      <c r="M645" s="4" t="s">
        <v>424</v>
      </c>
      <c r="N645" s="4" t="s">
        <v>2306</v>
      </c>
      <c r="O645" s="4" t="s">
        <v>2310</v>
      </c>
      <c r="P645" s="4" t="s">
        <v>2316</v>
      </c>
      <c r="Q645" s="4" t="s">
        <v>2317</v>
      </c>
      <c r="R645" s="4" t="s">
        <v>2318</v>
      </c>
      <c r="S645" s="4">
        <v>1</v>
      </c>
      <c r="T645" s="4" t="s">
        <v>2319</v>
      </c>
      <c r="U645" s="4" t="s">
        <v>2309</v>
      </c>
      <c r="V645" s="4" t="s">
        <v>100</v>
      </c>
      <c r="W645" s="4" t="s">
        <v>42</v>
      </c>
      <c r="X645" s="4" t="s">
        <v>43</v>
      </c>
    </row>
    <row r="646" spans="1:24" x14ac:dyDescent="0.25">
      <c r="A646" s="3">
        <v>644</v>
      </c>
      <c r="B646" s="4" t="s">
        <v>1398</v>
      </c>
      <c r="C646" s="4" t="s">
        <v>26</v>
      </c>
      <c r="D646" s="4" t="s">
        <v>27</v>
      </c>
      <c r="E646" s="4" t="s">
        <v>28</v>
      </c>
      <c r="F646" s="4">
        <v>2015</v>
      </c>
      <c r="G646" s="4">
        <v>117</v>
      </c>
      <c r="H646" s="4" t="s">
        <v>2320</v>
      </c>
      <c r="I646" s="4">
        <v>1</v>
      </c>
      <c r="J646" s="4" t="s">
        <v>30</v>
      </c>
      <c r="K646" s="4" t="s">
        <v>1723</v>
      </c>
      <c r="L646" s="4" t="s">
        <v>33</v>
      </c>
      <c r="M646" s="4" t="s">
        <v>33</v>
      </c>
      <c r="N646" s="4" t="s">
        <v>2321</v>
      </c>
      <c r="O646" s="4" t="s">
        <v>2322</v>
      </c>
      <c r="P646" s="4" t="s">
        <v>2299</v>
      </c>
      <c r="Q646" s="4" t="s">
        <v>2300</v>
      </c>
      <c r="R646" s="4" t="s">
        <v>2323</v>
      </c>
      <c r="S646" s="4">
        <v>1</v>
      </c>
      <c r="T646" s="4" t="s">
        <v>2324</v>
      </c>
      <c r="U646" s="4" t="s">
        <v>2303</v>
      </c>
      <c r="V646" s="4" t="s">
        <v>2304</v>
      </c>
      <c r="W646" s="4" t="s">
        <v>42</v>
      </c>
      <c r="X646" s="4" t="s">
        <v>333</v>
      </c>
    </row>
    <row r="647" spans="1:24" x14ac:dyDescent="0.25">
      <c r="A647" s="3">
        <v>645</v>
      </c>
      <c r="B647" s="4" t="s">
        <v>65</v>
      </c>
      <c r="C647" s="4" t="s">
        <v>26</v>
      </c>
      <c r="D647" s="4" t="s">
        <v>27</v>
      </c>
      <c r="E647" s="4" t="s">
        <v>28</v>
      </c>
      <c r="F647" s="4">
        <v>2017</v>
      </c>
      <c r="G647" s="4">
        <v>91</v>
      </c>
      <c r="H647" s="4" t="s">
        <v>2325</v>
      </c>
      <c r="I647" s="4">
        <v>1</v>
      </c>
      <c r="J647" s="4" t="s">
        <v>30</v>
      </c>
      <c r="K647" s="4" t="s">
        <v>67</v>
      </c>
      <c r="L647" s="4" t="s">
        <v>1286</v>
      </c>
      <c r="M647" s="4" t="s">
        <v>1287</v>
      </c>
      <c r="N647" s="4" t="s">
        <v>2326</v>
      </c>
      <c r="O647" s="4" t="s">
        <v>659</v>
      </c>
      <c r="P647" s="4" t="s">
        <v>2327</v>
      </c>
      <c r="Q647" s="4" t="s">
        <v>664</v>
      </c>
      <c r="R647" s="4" t="s">
        <v>665</v>
      </c>
      <c r="S647" s="4">
        <v>100</v>
      </c>
      <c r="T647" s="4" t="s">
        <v>363</v>
      </c>
      <c r="U647" s="4" t="s">
        <v>75</v>
      </c>
      <c r="V647" s="4" t="s">
        <v>666</v>
      </c>
      <c r="W647" s="4" t="s">
        <v>42</v>
      </c>
      <c r="X647" s="4" t="s">
        <v>442</v>
      </c>
    </row>
    <row r="648" spans="1:24" x14ac:dyDescent="0.25">
      <c r="A648" s="3">
        <v>646</v>
      </c>
      <c r="B648" s="4" t="s">
        <v>65</v>
      </c>
      <c r="C648" s="4" t="s">
        <v>26</v>
      </c>
      <c r="D648" s="4" t="s">
        <v>27</v>
      </c>
      <c r="E648" s="4" t="s">
        <v>28</v>
      </c>
      <c r="F648" s="4">
        <v>2017</v>
      </c>
      <c r="G648" s="4">
        <v>91</v>
      </c>
      <c r="H648" s="4" t="s">
        <v>2325</v>
      </c>
      <c r="I648" s="4">
        <v>2</v>
      </c>
      <c r="J648" s="4" t="s">
        <v>30</v>
      </c>
      <c r="K648" s="4" t="s">
        <v>67</v>
      </c>
      <c r="L648" s="4" t="s">
        <v>1286</v>
      </c>
      <c r="M648" s="4" t="s">
        <v>1287</v>
      </c>
      <c r="N648" s="4" t="s">
        <v>2326</v>
      </c>
      <c r="O648" s="4" t="s">
        <v>659</v>
      </c>
      <c r="P648" s="4" t="s">
        <v>2327</v>
      </c>
      <c r="Q648" s="4" t="s">
        <v>664</v>
      </c>
      <c r="R648" s="4" t="s">
        <v>2328</v>
      </c>
      <c r="S648" s="4">
        <v>100</v>
      </c>
      <c r="T648" s="4" t="s">
        <v>363</v>
      </c>
      <c r="U648" s="4" t="s">
        <v>75</v>
      </c>
      <c r="V648" s="4" t="s">
        <v>666</v>
      </c>
      <c r="W648" s="4" t="s">
        <v>42</v>
      </c>
      <c r="X648" s="4" t="s">
        <v>442</v>
      </c>
    </row>
    <row r="649" spans="1:24" x14ac:dyDescent="0.25">
      <c r="A649" s="3">
        <v>647</v>
      </c>
      <c r="B649" s="4" t="s">
        <v>65</v>
      </c>
      <c r="C649" s="4" t="s">
        <v>26</v>
      </c>
      <c r="D649" s="4" t="s">
        <v>27</v>
      </c>
      <c r="E649" s="4" t="s">
        <v>28</v>
      </c>
      <c r="F649" s="4">
        <v>2017</v>
      </c>
      <c r="G649" s="4">
        <v>91</v>
      </c>
      <c r="H649" s="4" t="s">
        <v>2329</v>
      </c>
      <c r="I649" s="4">
        <v>1</v>
      </c>
      <c r="J649" s="4" t="s">
        <v>30</v>
      </c>
      <c r="K649" s="4" t="s">
        <v>67</v>
      </c>
      <c r="L649" s="4" t="s">
        <v>1286</v>
      </c>
      <c r="M649" s="4" t="s">
        <v>1287</v>
      </c>
      <c r="N649" s="4" t="s">
        <v>2330</v>
      </c>
      <c r="O649" s="4" t="s">
        <v>659</v>
      </c>
      <c r="P649" s="4" t="s">
        <v>2327</v>
      </c>
      <c r="Q649" s="4" t="s">
        <v>664</v>
      </c>
      <c r="R649" s="4" t="s">
        <v>665</v>
      </c>
      <c r="S649" s="4">
        <v>100</v>
      </c>
      <c r="T649" s="4" t="s">
        <v>363</v>
      </c>
      <c r="U649" s="4" t="s">
        <v>75</v>
      </c>
      <c r="V649" s="4" t="s">
        <v>666</v>
      </c>
      <c r="W649" s="4" t="s">
        <v>42</v>
      </c>
      <c r="X649" s="4" t="s">
        <v>442</v>
      </c>
    </row>
    <row r="650" spans="1:24" x14ac:dyDescent="0.25">
      <c r="A650" s="3">
        <v>648</v>
      </c>
      <c r="B650" s="4" t="s">
        <v>65</v>
      </c>
      <c r="C650" s="4" t="s">
        <v>26</v>
      </c>
      <c r="D650" s="4" t="s">
        <v>27</v>
      </c>
      <c r="E650" s="4" t="s">
        <v>28</v>
      </c>
      <c r="F650" s="4">
        <v>2017</v>
      </c>
      <c r="G650" s="4">
        <v>91</v>
      </c>
      <c r="H650" s="4" t="s">
        <v>2329</v>
      </c>
      <c r="I650" s="4">
        <v>2</v>
      </c>
      <c r="J650" s="4" t="s">
        <v>30</v>
      </c>
      <c r="K650" s="4" t="s">
        <v>67</v>
      </c>
      <c r="L650" s="4" t="s">
        <v>1286</v>
      </c>
      <c r="M650" s="4" t="s">
        <v>1287</v>
      </c>
      <c r="N650" s="4" t="s">
        <v>2330</v>
      </c>
      <c r="O650" s="4" t="s">
        <v>659</v>
      </c>
      <c r="P650" s="4" t="s">
        <v>2327</v>
      </c>
      <c r="Q650" s="4" t="s">
        <v>664</v>
      </c>
      <c r="R650" s="4" t="s">
        <v>2328</v>
      </c>
      <c r="S650" s="4">
        <v>100</v>
      </c>
      <c r="T650" s="4" t="s">
        <v>363</v>
      </c>
      <c r="U650" s="4" t="s">
        <v>75</v>
      </c>
      <c r="V650" s="4" t="s">
        <v>666</v>
      </c>
      <c r="W650" s="4" t="s">
        <v>42</v>
      </c>
      <c r="X650" s="4" t="s">
        <v>442</v>
      </c>
    </row>
    <row r="651" spans="1:24" x14ac:dyDescent="0.25">
      <c r="A651" s="3">
        <v>649</v>
      </c>
      <c r="B651" s="4" t="s">
        <v>1766</v>
      </c>
      <c r="C651" s="4" t="s">
        <v>26</v>
      </c>
      <c r="D651" s="4" t="s">
        <v>27</v>
      </c>
      <c r="E651" s="4" t="s">
        <v>28</v>
      </c>
      <c r="F651" s="4">
        <v>2017</v>
      </c>
      <c r="G651" s="4">
        <v>102</v>
      </c>
      <c r="H651" s="4" t="s">
        <v>2329</v>
      </c>
      <c r="I651" s="4">
        <v>1</v>
      </c>
      <c r="J651" s="4" t="s">
        <v>30</v>
      </c>
      <c r="K651" s="4" t="s">
        <v>1723</v>
      </c>
      <c r="L651" s="4" t="s">
        <v>1017</v>
      </c>
      <c r="M651" s="4" t="s">
        <v>33</v>
      </c>
      <c r="N651" s="4" t="s">
        <v>2331</v>
      </c>
      <c r="O651" s="4" t="s">
        <v>2332</v>
      </c>
      <c r="P651" s="4" t="s">
        <v>2333</v>
      </c>
      <c r="Q651" s="4" t="s">
        <v>2334</v>
      </c>
      <c r="R651" s="4" t="s">
        <v>2335</v>
      </c>
      <c r="S651" s="4">
        <v>1</v>
      </c>
      <c r="T651" s="4" t="s">
        <v>2336</v>
      </c>
      <c r="U651" s="4" t="s">
        <v>1773</v>
      </c>
      <c r="V651" s="4" t="s">
        <v>1937</v>
      </c>
      <c r="W651" s="4" t="s">
        <v>42</v>
      </c>
      <c r="X651" s="4" t="s">
        <v>43</v>
      </c>
    </row>
    <row r="652" spans="1:24" x14ac:dyDescent="0.25">
      <c r="A652" s="3">
        <v>650</v>
      </c>
      <c r="B652" s="4" t="s">
        <v>1766</v>
      </c>
      <c r="C652" s="4" t="s">
        <v>26</v>
      </c>
      <c r="D652" s="4" t="s">
        <v>27</v>
      </c>
      <c r="E652" s="4" t="s">
        <v>28</v>
      </c>
      <c r="F652" s="4">
        <v>2017</v>
      </c>
      <c r="G652" s="4">
        <v>102</v>
      </c>
      <c r="H652" s="4" t="s">
        <v>2329</v>
      </c>
      <c r="I652" s="4">
        <v>2</v>
      </c>
      <c r="J652" s="4" t="s">
        <v>30</v>
      </c>
      <c r="K652" s="4" t="s">
        <v>1723</v>
      </c>
      <c r="L652" s="4" t="s">
        <v>1017</v>
      </c>
      <c r="M652" s="4" t="s">
        <v>33</v>
      </c>
      <c r="N652" s="4" t="s">
        <v>2331</v>
      </c>
      <c r="O652" s="4" t="s">
        <v>2332</v>
      </c>
      <c r="P652" s="4" t="s">
        <v>2337</v>
      </c>
      <c r="Q652" s="4" t="s">
        <v>2338</v>
      </c>
      <c r="R652" s="4" t="s">
        <v>2338</v>
      </c>
      <c r="S652" s="4">
        <v>1</v>
      </c>
      <c r="T652" s="4" t="s">
        <v>2336</v>
      </c>
      <c r="U652" s="4" t="s">
        <v>1773</v>
      </c>
      <c r="V652" s="4" t="s">
        <v>1937</v>
      </c>
      <c r="W652" s="4" t="s">
        <v>42</v>
      </c>
      <c r="X652" s="4" t="s">
        <v>43</v>
      </c>
    </row>
    <row r="653" spans="1:24" x14ac:dyDescent="0.25">
      <c r="A653" s="3">
        <v>651</v>
      </c>
      <c r="B653" s="4" t="s">
        <v>1766</v>
      </c>
      <c r="C653" s="4" t="s">
        <v>26</v>
      </c>
      <c r="D653" s="4" t="s">
        <v>27</v>
      </c>
      <c r="E653" s="4" t="s">
        <v>28</v>
      </c>
      <c r="F653" s="4">
        <v>2017</v>
      </c>
      <c r="G653" s="4">
        <v>102</v>
      </c>
      <c r="H653" s="4" t="s">
        <v>2339</v>
      </c>
      <c r="I653" s="4">
        <v>1</v>
      </c>
      <c r="J653" s="4" t="s">
        <v>30</v>
      </c>
      <c r="K653" s="4" t="s">
        <v>1723</v>
      </c>
      <c r="L653" s="4" t="s">
        <v>1017</v>
      </c>
      <c r="M653" s="4" t="s">
        <v>33</v>
      </c>
      <c r="N653" s="4" t="s">
        <v>2340</v>
      </c>
      <c r="O653" s="4" t="s">
        <v>2332</v>
      </c>
      <c r="P653" s="4" t="s">
        <v>2333</v>
      </c>
      <c r="Q653" s="4" t="s">
        <v>2334</v>
      </c>
      <c r="R653" s="4" t="s">
        <v>2335</v>
      </c>
      <c r="S653" s="4">
        <v>1</v>
      </c>
      <c r="T653" s="4" t="s">
        <v>2341</v>
      </c>
      <c r="U653" s="4" t="s">
        <v>1773</v>
      </c>
      <c r="V653" s="4" t="s">
        <v>1937</v>
      </c>
      <c r="W653" s="4" t="s">
        <v>42</v>
      </c>
      <c r="X653" s="4" t="s">
        <v>43</v>
      </c>
    </row>
    <row r="654" spans="1:24" x14ac:dyDescent="0.25">
      <c r="A654" s="3">
        <v>652</v>
      </c>
      <c r="B654" s="4" t="s">
        <v>1766</v>
      </c>
      <c r="C654" s="4" t="s">
        <v>26</v>
      </c>
      <c r="D654" s="4" t="s">
        <v>27</v>
      </c>
      <c r="E654" s="4" t="s">
        <v>28</v>
      </c>
      <c r="F654" s="4">
        <v>2017</v>
      </c>
      <c r="G654" s="4">
        <v>102</v>
      </c>
      <c r="H654" s="4" t="s">
        <v>2339</v>
      </c>
      <c r="I654" s="4">
        <v>2</v>
      </c>
      <c r="J654" s="4" t="s">
        <v>30</v>
      </c>
      <c r="K654" s="4" t="s">
        <v>1723</v>
      </c>
      <c r="L654" s="4" t="s">
        <v>1017</v>
      </c>
      <c r="M654" s="4" t="s">
        <v>33</v>
      </c>
      <c r="N654" s="4" t="s">
        <v>2340</v>
      </c>
      <c r="O654" s="4" t="s">
        <v>2332</v>
      </c>
      <c r="P654" s="4" t="s">
        <v>2337</v>
      </c>
      <c r="Q654" s="4" t="s">
        <v>2338</v>
      </c>
      <c r="R654" s="4" t="s">
        <v>2338</v>
      </c>
      <c r="S654" s="4">
        <v>1</v>
      </c>
      <c r="T654" s="4" t="s">
        <v>2341</v>
      </c>
      <c r="U654" s="4" t="s">
        <v>1773</v>
      </c>
      <c r="V654" s="4" t="s">
        <v>1937</v>
      </c>
      <c r="W654" s="4" t="s">
        <v>42</v>
      </c>
      <c r="X654" s="4" t="s">
        <v>43</v>
      </c>
    </row>
    <row r="655" spans="1:24" x14ac:dyDescent="0.25">
      <c r="A655" s="3">
        <v>653</v>
      </c>
      <c r="B655" s="4" t="s">
        <v>65</v>
      </c>
      <c r="C655" s="4" t="s">
        <v>26</v>
      </c>
      <c r="D655" s="4" t="s">
        <v>27</v>
      </c>
      <c r="E655" s="4" t="s">
        <v>28</v>
      </c>
      <c r="F655" s="4">
        <v>2017</v>
      </c>
      <c r="G655" s="4">
        <v>91</v>
      </c>
      <c r="H655" s="4" t="s">
        <v>2339</v>
      </c>
      <c r="I655" s="4">
        <v>1</v>
      </c>
      <c r="J655" s="4" t="s">
        <v>30</v>
      </c>
      <c r="K655" s="4" t="s">
        <v>67</v>
      </c>
      <c r="L655" s="4" t="s">
        <v>1286</v>
      </c>
      <c r="M655" s="4" t="s">
        <v>1287</v>
      </c>
      <c r="N655" s="4" t="s">
        <v>2342</v>
      </c>
      <c r="O655" s="4" t="s">
        <v>2343</v>
      </c>
      <c r="P655" s="4" t="s">
        <v>2344</v>
      </c>
      <c r="Q655" s="4" t="s">
        <v>2345</v>
      </c>
      <c r="R655" s="4" t="s">
        <v>2346</v>
      </c>
      <c r="S655" s="4">
        <v>1</v>
      </c>
      <c r="T655" s="4" t="s">
        <v>2347</v>
      </c>
      <c r="U655" s="4" t="s">
        <v>75</v>
      </c>
      <c r="V655" s="4" t="s">
        <v>482</v>
      </c>
      <c r="W655" s="4" t="s">
        <v>42</v>
      </c>
      <c r="X655" s="4" t="s">
        <v>43</v>
      </c>
    </row>
    <row r="656" spans="1:24" x14ac:dyDescent="0.25">
      <c r="A656" s="3">
        <v>654</v>
      </c>
      <c r="B656" s="4" t="s">
        <v>65</v>
      </c>
      <c r="C656" s="4" t="s">
        <v>26</v>
      </c>
      <c r="D656" s="4" t="s">
        <v>27</v>
      </c>
      <c r="E656" s="4" t="s">
        <v>28</v>
      </c>
      <c r="F656" s="4">
        <v>2017</v>
      </c>
      <c r="G656" s="4">
        <v>91</v>
      </c>
      <c r="H656" s="4" t="s">
        <v>2339</v>
      </c>
      <c r="I656" s="4">
        <v>2</v>
      </c>
      <c r="J656" s="4" t="s">
        <v>30</v>
      </c>
      <c r="K656" s="4" t="s">
        <v>67</v>
      </c>
      <c r="L656" s="4" t="s">
        <v>1286</v>
      </c>
      <c r="M656" s="4" t="s">
        <v>1287</v>
      </c>
      <c r="N656" s="4" t="s">
        <v>2342</v>
      </c>
      <c r="O656" s="4" t="s">
        <v>2348</v>
      </c>
      <c r="P656" s="4" t="s">
        <v>2349</v>
      </c>
      <c r="Q656" s="4" t="s">
        <v>2350</v>
      </c>
      <c r="R656" s="4" t="s">
        <v>2351</v>
      </c>
      <c r="S656" s="4">
        <v>1</v>
      </c>
      <c r="T656" s="4" t="s">
        <v>2347</v>
      </c>
      <c r="U656" s="4" t="s">
        <v>75</v>
      </c>
      <c r="V656" s="4" t="s">
        <v>482</v>
      </c>
      <c r="W656" s="4" t="s">
        <v>42</v>
      </c>
      <c r="X656" s="4" t="s">
        <v>43</v>
      </c>
    </row>
    <row r="657" spans="1:24" x14ac:dyDescent="0.25">
      <c r="A657" s="3">
        <v>655</v>
      </c>
      <c r="B657" s="4" t="s">
        <v>65</v>
      </c>
      <c r="C657" s="4" t="s">
        <v>26</v>
      </c>
      <c r="D657" s="4" t="s">
        <v>27</v>
      </c>
      <c r="E657" s="4" t="s">
        <v>28</v>
      </c>
      <c r="F657" s="4">
        <v>2017</v>
      </c>
      <c r="G657" s="4">
        <v>91</v>
      </c>
      <c r="H657" s="4" t="s">
        <v>2339</v>
      </c>
      <c r="I657" s="4">
        <v>3</v>
      </c>
      <c r="J657" s="4" t="s">
        <v>30</v>
      </c>
      <c r="K657" s="4" t="s">
        <v>67</v>
      </c>
      <c r="L657" s="4" t="s">
        <v>1286</v>
      </c>
      <c r="M657" s="4" t="s">
        <v>1287</v>
      </c>
      <c r="N657" s="4" t="s">
        <v>2342</v>
      </c>
      <c r="O657" s="4" t="s">
        <v>2352</v>
      </c>
      <c r="P657" s="4" t="s">
        <v>2353</v>
      </c>
      <c r="Q657" s="4" t="s">
        <v>2354</v>
      </c>
      <c r="R657" s="4" t="s">
        <v>2355</v>
      </c>
      <c r="S657" s="4">
        <v>100</v>
      </c>
      <c r="T657" s="4" t="s">
        <v>2347</v>
      </c>
      <c r="U657" s="4" t="s">
        <v>75</v>
      </c>
      <c r="V657" s="4" t="s">
        <v>482</v>
      </c>
      <c r="W657" s="4" t="s">
        <v>42</v>
      </c>
      <c r="X657" s="4" t="s">
        <v>43</v>
      </c>
    </row>
    <row r="658" spans="1:24" x14ac:dyDescent="0.25">
      <c r="A658" s="3">
        <v>656</v>
      </c>
      <c r="B658" s="4" t="s">
        <v>1766</v>
      </c>
      <c r="C658" s="4" t="s">
        <v>26</v>
      </c>
      <c r="D658" s="4" t="s">
        <v>27</v>
      </c>
      <c r="E658" s="4" t="s">
        <v>28</v>
      </c>
      <c r="F658" s="4">
        <v>2017</v>
      </c>
      <c r="G658" s="4">
        <v>102</v>
      </c>
      <c r="H658" s="4" t="s">
        <v>2356</v>
      </c>
      <c r="I658" s="4">
        <v>1</v>
      </c>
      <c r="J658" s="4" t="s">
        <v>30</v>
      </c>
      <c r="K658" s="4" t="s">
        <v>1723</v>
      </c>
      <c r="L658" s="4" t="s">
        <v>1017</v>
      </c>
      <c r="M658" s="4" t="s">
        <v>33</v>
      </c>
      <c r="N658" s="4" t="s">
        <v>2357</v>
      </c>
      <c r="O658" s="4" t="s">
        <v>2358</v>
      </c>
      <c r="P658" s="4" t="s">
        <v>2359</v>
      </c>
      <c r="Q658" s="4" t="s">
        <v>2360</v>
      </c>
      <c r="R658" s="4" t="s">
        <v>2361</v>
      </c>
      <c r="S658" s="4">
        <v>1</v>
      </c>
      <c r="T658" s="4" t="s">
        <v>2362</v>
      </c>
      <c r="U658" s="4" t="s">
        <v>2363</v>
      </c>
      <c r="V658" s="4" t="s">
        <v>1816</v>
      </c>
      <c r="W658" s="4" t="s">
        <v>42</v>
      </c>
      <c r="X658" s="4" t="s">
        <v>43</v>
      </c>
    </row>
    <row r="659" spans="1:24" x14ac:dyDescent="0.25">
      <c r="A659" s="3">
        <v>657</v>
      </c>
      <c r="B659" s="4" t="s">
        <v>1766</v>
      </c>
      <c r="C659" s="4" t="s">
        <v>26</v>
      </c>
      <c r="D659" s="4" t="s">
        <v>27</v>
      </c>
      <c r="E659" s="4" t="s">
        <v>28</v>
      </c>
      <c r="F659" s="4">
        <v>2017</v>
      </c>
      <c r="G659" s="4">
        <v>102</v>
      </c>
      <c r="H659" s="4" t="s">
        <v>2356</v>
      </c>
      <c r="I659" s="4">
        <v>2</v>
      </c>
      <c r="J659" s="4" t="s">
        <v>30</v>
      </c>
      <c r="K659" s="4" t="s">
        <v>1723</v>
      </c>
      <c r="L659" s="4" t="s">
        <v>1017</v>
      </c>
      <c r="M659" s="4" t="s">
        <v>33</v>
      </c>
      <c r="N659" s="4" t="s">
        <v>2357</v>
      </c>
      <c r="O659" s="4" t="s">
        <v>2358</v>
      </c>
      <c r="P659" s="4" t="s">
        <v>2364</v>
      </c>
      <c r="Q659" s="4" t="s">
        <v>2365</v>
      </c>
      <c r="R659" s="4" t="s">
        <v>2366</v>
      </c>
      <c r="S659" s="4">
        <v>1</v>
      </c>
      <c r="T659" s="4" t="s">
        <v>307</v>
      </c>
      <c r="U659" s="4" t="s">
        <v>2367</v>
      </c>
      <c r="V659" s="4" t="s">
        <v>1816</v>
      </c>
      <c r="W659" s="4" t="s">
        <v>42</v>
      </c>
      <c r="X659" s="4" t="s">
        <v>43</v>
      </c>
    </row>
    <row r="660" spans="1:24" x14ac:dyDescent="0.25">
      <c r="A660" s="3">
        <v>658</v>
      </c>
      <c r="B660" s="4" t="s">
        <v>2187</v>
      </c>
      <c r="C660" s="4" t="s">
        <v>26</v>
      </c>
      <c r="D660" s="4" t="s">
        <v>27</v>
      </c>
      <c r="E660" s="4" t="s">
        <v>28</v>
      </c>
      <c r="F660" s="4">
        <v>2017</v>
      </c>
      <c r="G660" s="4">
        <v>96</v>
      </c>
      <c r="H660" s="4" t="s">
        <v>2368</v>
      </c>
      <c r="I660" s="4">
        <v>1</v>
      </c>
      <c r="J660" s="4" t="s">
        <v>30</v>
      </c>
      <c r="K660" s="4" t="s">
        <v>1723</v>
      </c>
      <c r="L660" s="4" t="s">
        <v>32</v>
      </c>
      <c r="M660" s="4" t="s">
        <v>424</v>
      </c>
      <c r="N660" s="4" t="s">
        <v>2369</v>
      </c>
      <c r="O660" s="4" t="s">
        <v>2370</v>
      </c>
      <c r="P660" s="4" t="s">
        <v>2371</v>
      </c>
      <c r="Q660" s="4" t="s">
        <v>2372</v>
      </c>
      <c r="R660" s="4" t="s">
        <v>2373</v>
      </c>
      <c r="S660" s="4">
        <v>1</v>
      </c>
      <c r="T660" s="4" t="s">
        <v>2374</v>
      </c>
      <c r="U660" s="4" t="s">
        <v>2195</v>
      </c>
      <c r="V660" s="4" t="s">
        <v>2196</v>
      </c>
      <c r="W660" s="4" t="s">
        <v>42</v>
      </c>
      <c r="X660" s="4" t="s">
        <v>43</v>
      </c>
    </row>
    <row r="661" spans="1:24" x14ac:dyDescent="0.25">
      <c r="A661" s="3">
        <v>659</v>
      </c>
      <c r="B661" s="4" t="s">
        <v>2187</v>
      </c>
      <c r="C661" s="4" t="s">
        <v>26</v>
      </c>
      <c r="D661" s="4" t="s">
        <v>27</v>
      </c>
      <c r="E661" s="4" t="s">
        <v>28</v>
      </c>
      <c r="F661" s="4">
        <v>2017</v>
      </c>
      <c r="G661" s="4">
        <v>96</v>
      </c>
      <c r="H661" s="4" t="s">
        <v>2368</v>
      </c>
      <c r="I661" s="4">
        <v>2</v>
      </c>
      <c r="J661" s="4" t="s">
        <v>30</v>
      </c>
      <c r="K661" s="4" t="s">
        <v>1723</v>
      </c>
      <c r="L661" s="4" t="s">
        <v>32</v>
      </c>
      <c r="M661" s="4" t="s">
        <v>424</v>
      </c>
      <c r="N661" s="4" t="s">
        <v>2369</v>
      </c>
      <c r="O661" s="4" t="s">
        <v>2370</v>
      </c>
      <c r="P661" s="4" t="s">
        <v>2375</v>
      </c>
      <c r="Q661" s="4" t="s">
        <v>2376</v>
      </c>
      <c r="R661" s="4" t="s">
        <v>2377</v>
      </c>
      <c r="S661" s="4">
        <v>1</v>
      </c>
      <c r="T661" s="4" t="s">
        <v>2374</v>
      </c>
      <c r="U661" s="4" t="s">
        <v>2195</v>
      </c>
      <c r="V661" s="4" t="s">
        <v>2196</v>
      </c>
      <c r="W661" s="4" t="s">
        <v>42</v>
      </c>
      <c r="X661" s="4" t="s">
        <v>43</v>
      </c>
    </row>
    <row r="662" spans="1:24" x14ac:dyDescent="0.25">
      <c r="A662" s="3">
        <v>660</v>
      </c>
      <c r="B662" s="4" t="s">
        <v>2283</v>
      </c>
      <c r="C662" s="4" t="s">
        <v>26</v>
      </c>
      <c r="D662" s="4" t="s">
        <v>27</v>
      </c>
      <c r="E662" s="4" t="s">
        <v>28</v>
      </c>
      <c r="F662" s="4">
        <v>2018</v>
      </c>
      <c r="G662" s="4">
        <v>91</v>
      </c>
      <c r="H662" s="4" t="s">
        <v>2368</v>
      </c>
      <c r="I662" s="4">
        <v>1</v>
      </c>
      <c r="J662" s="4" t="s">
        <v>30</v>
      </c>
      <c r="K662" s="4" t="s">
        <v>1723</v>
      </c>
      <c r="L662" s="4" t="s">
        <v>32</v>
      </c>
      <c r="M662" s="4" t="s">
        <v>424</v>
      </c>
      <c r="N662" s="4" t="s">
        <v>2378</v>
      </c>
      <c r="O662" s="4" t="s">
        <v>2379</v>
      </c>
      <c r="P662" s="4" t="s">
        <v>1834</v>
      </c>
      <c r="Q662" s="4" t="s">
        <v>1835</v>
      </c>
      <c r="R662" s="4" t="s">
        <v>1836</v>
      </c>
      <c r="S662" s="4">
        <v>1</v>
      </c>
      <c r="T662" s="4" t="s">
        <v>2380</v>
      </c>
      <c r="U662" s="4" t="s">
        <v>2381</v>
      </c>
      <c r="V662" s="4" t="s">
        <v>2382</v>
      </c>
      <c r="W662" s="4" t="s">
        <v>42</v>
      </c>
      <c r="X662" s="4" t="s">
        <v>1743</v>
      </c>
    </row>
    <row r="663" spans="1:24" x14ac:dyDescent="0.25">
      <c r="A663" s="3">
        <v>661</v>
      </c>
      <c r="B663" s="4" t="s">
        <v>2283</v>
      </c>
      <c r="C663" s="4" t="s">
        <v>26</v>
      </c>
      <c r="D663" s="4" t="s">
        <v>27</v>
      </c>
      <c r="E663" s="4" t="s">
        <v>28</v>
      </c>
      <c r="F663" s="4">
        <v>2018</v>
      </c>
      <c r="G663" s="4">
        <v>91</v>
      </c>
      <c r="H663" s="4" t="s">
        <v>2368</v>
      </c>
      <c r="I663" s="4">
        <v>2</v>
      </c>
      <c r="J663" s="4" t="s">
        <v>30</v>
      </c>
      <c r="K663" s="4" t="s">
        <v>1723</v>
      </c>
      <c r="L663" s="4" t="s">
        <v>32</v>
      </c>
      <c r="M663" s="4" t="s">
        <v>424</v>
      </c>
      <c r="N663" s="4" t="s">
        <v>2378</v>
      </c>
      <c r="O663" s="4" t="s">
        <v>2383</v>
      </c>
      <c r="P663" s="4" t="s">
        <v>2384</v>
      </c>
      <c r="Q663" s="4" t="s">
        <v>2385</v>
      </c>
      <c r="R663" s="4" t="s">
        <v>2386</v>
      </c>
      <c r="S663" s="4">
        <v>1</v>
      </c>
      <c r="T663" s="4" t="s">
        <v>655</v>
      </c>
      <c r="U663" s="4" t="s">
        <v>2381</v>
      </c>
      <c r="V663" s="4" t="s">
        <v>2382</v>
      </c>
      <c r="W663" s="4" t="s">
        <v>42</v>
      </c>
      <c r="X663" s="4" t="s">
        <v>1743</v>
      </c>
    </row>
    <row r="664" spans="1:24" x14ac:dyDescent="0.25">
      <c r="A664" s="3">
        <v>662</v>
      </c>
      <c r="B664" s="4" t="s">
        <v>1734</v>
      </c>
      <c r="C664" s="4" t="s">
        <v>26</v>
      </c>
      <c r="D664" s="4" t="s">
        <v>27</v>
      </c>
      <c r="E664" s="4" t="s">
        <v>28</v>
      </c>
      <c r="F664" s="4">
        <v>2018</v>
      </c>
      <c r="G664" s="4">
        <v>203</v>
      </c>
      <c r="H664" s="4" t="s">
        <v>2368</v>
      </c>
      <c r="I664" s="4">
        <v>1</v>
      </c>
      <c r="J664" s="4" t="s">
        <v>30</v>
      </c>
      <c r="K664" s="4" t="s">
        <v>1723</v>
      </c>
      <c r="L664" s="4" t="s">
        <v>32</v>
      </c>
      <c r="M664" s="4" t="s">
        <v>424</v>
      </c>
      <c r="N664" s="4" t="s">
        <v>2387</v>
      </c>
      <c r="O664" s="4" t="s">
        <v>2273</v>
      </c>
      <c r="P664" s="4" t="s">
        <v>2388</v>
      </c>
      <c r="Q664" s="4" t="s">
        <v>2130</v>
      </c>
      <c r="R664" s="4" t="s">
        <v>2275</v>
      </c>
      <c r="S664" s="4">
        <v>1</v>
      </c>
      <c r="T664" s="4" t="s">
        <v>168</v>
      </c>
      <c r="U664" s="4" t="s">
        <v>2276</v>
      </c>
      <c r="V664" s="4" t="s">
        <v>2277</v>
      </c>
      <c r="W664" s="4" t="s">
        <v>42</v>
      </c>
      <c r="X664" s="4" t="s">
        <v>1743</v>
      </c>
    </row>
    <row r="665" spans="1:24" x14ac:dyDescent="0.25">
      <c r="A665" s="3">
        <v>663</v>
      </c>
      <c r="B665" s="4" t="s">
        <v>25</v>
      </c>
      <c r="C665" s="4" t="s">
        <v>26</v>
      </c>
      <c r="D665" s="4" t="s">
        <v>27</v>
      </c>
      <c r="E665" s="4" t="s">
        <v>28</v>
      </c>
      <c r="F665" s="4">
        <v>2015</v>
      </c>
      <c r="G665" s="4">
        <v>117</v>
      </c>
      <c r="H665" s="4" t="s">
        <v>2368</v>
      </c>
      <c r="I665" s="4">
        <v>1</v>
      </c>
      <c r="J665" s="4" t="s">
        <v>30</v>
      </c>
      <c r="K665" s="4" t="s">
        <v>1723</v>
      </c>
      <c r="L665" s="4" t="s">
        <v>32</v>
      </c>
      <c r="M665" s="4" t="s">
        <v>68</v>
      </c>
      <c r="N665" s="4" t="s">
        <v>2389</v>
      </c>
      <c r="O665" s="4" t="s">
        <v>2390</v>
      </c>
      <c r="P665" s="4" t="s">
        <v>2391</v>
      </c>
      <c r="Q665" s="4" t="s">
        <v>2392</v>
      </c>
      <c r="R665" s="4" t="s">
        <v>2393</v>
      </c>
      <c r="S665" s="4">
        <v>1</v>
      </c>
      <c r="T665" s="4" t="s">
        <v>2302</v>
      </c>
      <c r="U665" s="4" t="s">
        <v>2303</v>
      </c>
      <c r="V665" s="4" t="s">
        <v>2394</v>
      </c>
      <c r="W665" s="4" t="s">
        <v>42</v>
      </c>
      <c r="X665" s="4" t="s">
        <v>43</v>
      </c>
    </row>
    <row r="666" spans="1:24" x14ac:dyDescent="0.25">
      <c r="A666" s="3">
        <v>664</v>
      </c>
      <c r="B666" s="4" t="s">
        <v>25</v>
      </c>
      <c r="C666" s="4" t="s">
        <v>26</v>
      </c>
      <c r="D666" s="4" t="s">
        <v>27</v>
      </c>
      <c r="E666" s="4" t="s">
        <v>28</v>
      </c>
      <c r="F666" s="4">
        <v>2015</v>
      </c>
      <c r="G666" s="4">
        <v>117</v>
      </c>
      <c r="H666" s="4" t="s">
        <v>2368</v>
      </c>
      <c r="I666" s="4">
        <v>2</v>
      </c>
      <c r="J666" s="4" t="s">
        <v>30</v>
      </c>
      <c r="K666" s="4" t="s">
        <v>1723</v>
      </c>
      <c r="L666" s="4" t="s">
        <v>32</v>
      </c>
      <c r="M666" s="4" t="s">
        <v>68</v>
      </c>
      <c r="N666" s="4" t="s">
        <v>2389</v>
      </c>
      <c r="O666" s="4" t="s">
        <v>2395</v>
      </c>
      <c r="P666" s="4" t="s">
        <v>2396</v>
      </c>
      <c r="Q666" s="4" t="s">
        <v>1422</v>
      </c>
      <c r="R666" s="4" t="s">
        <v>2397</v>
      </c>
      <c r="S666" s="4">
        <v>1</v>
      </c>
      <c r="T666" s="4" t="s">
        <v>2302</v>
      </c>
      <c r="U666" s="4" t="s">
        <v>2303</v>
      </c>
      <c r="V666" s="4" t="s">
        <v>2394</v>
      </c>
      <c r="W666" s="4" t="s">
        <v>42</v>
      </c>
      <c r="X666" s="4" t="s">
        <v>43</v>
      </c>
    </row>
    <row r="667" spans="1:24" x14ac:dyDescent="0.25">
      <c r="A667" s="3">
        <v>665</v>
      </c>
      <c r="B667" s="4" t="s">
        <v>2305</v>
      </c>
      <c r="C667" s="4" t="s">
        <v>26</v>
      </c>
      <c r="D667" s="4" t="s">
        <v>27</v>
      </c>
      <c r="E667" s="4" t="s">
        <v>28</v>
      </c>
      <c r="F667" s="4">
        <v>2016</v>
      </c>
      <c r="G667" s="4">
        <v>115</v>
      </c>
      <c r="H667" s="4" t="s">
        <v>2368</v>
      </c>
      <c r="I667" s="4">
        <v>1</v>
      </c>
      <c r="J667" s="4" t="s">
        <v>30</v>
      </c>
      <c r="K667" s="4" t="s">
        <v>1723</v>
      </c>
      <c r="L667" s="4" t="s">
        <v>32</v>
      </c>
      <c r="M667" s="4" t="s">
        <v>424</v>
      </c>
      <c r="N667" s="4" t="s">
        <v>2398</v>
      </c>
      <c r="O667" s="4" t="s">
        <v>2399</v>
      </c>
      <c r="P667" s="4" t="s">
        <v>2400</v>
      </c>
      <c r="Q667" s="4" t="s">
        <v>2401</v>
      </c>
      <c r="R667" s="4" t="s">
        <v>2402</v>
      </c>
      <c r="S667" s="4">
        <v>1</v>
      </c>
      <c r="T667" s="4" t="s">
        <v>440</v>
      </c>
      <c r="U667" s="4" t="s">
        <v>2309</v>
      </c>
      <c r="V667" s="4" t="s">
        <v>100</v>
      </c>
      <c r="W667" s="4" t="s">
        <v>42</v>
      </c>
      <c r="X667" s="4" t="s">
        <v>442</v>
      </c>
    </row>
    <row r="668" spans="1:24" x14ac:dyDescent="0.25">
      <c r="A668" s="3">
        <v>666</v>
      </c>
      <c r="B668" s="4" t="s">
        <v>2305</v>
      </c>
      <c r="C668" s="4" t="s">
        <v>26</v>
      </c>
      <c r="D668" s="4" t="s">
        <v>27</v>
      </c>
      <c r="E668" s="4" t="s">
        <v>28</v>
      </c>
      <c r="F668" s="4">
        <v>2016</v>
      </c>
      <c r="G668" s="4">
        <v>115</v>
      </c>
      <c r="H668" s="4" t="s">
        <v>2368</v>
      </c>
      <c r="I668" s="4">
        <v>2</v>
      </c>
      <c r="J668" s="4" t="s">
        <v>30</v>
      </c>
      <c r="K668" s="4" t="s">
        <v>1723</v>
      </c>
      <c r="L668" s="4" t="s">
        <v>32</v>
      </c>
      <c r="M668" s="4" t="s">
        <v>424</v>
      </c>
      <c r="N668" s="4" t="s">
        <v>2398</v>
      </c>
      <c r="O668" s="4" t="s">
        <v>2399</v>
      </c>
      <c r="P668" s="4" t="s">
        <v>2403</v>
      </c>
      <c r="Q668" s="4" t="s">
        <v>2404</v>
      </c>
      <c r="R668" s="4" t="s">
        <v>2405</v>
      </c>
      <c r="S668" s="4">
        <v>1</v>
      </c>
      <c r="T668" s="4" t="s">
        <v>440</v>
      </c>
      <c r="U668" s="4" t="s">
        <v>2309</v>
      </c>
      <c r="V668" s="4" t="s">
        <v>100</v>
      </c>
      <c r="W668" s="4" t="s">
        <v>42</v>
      </c>
      <c r="X668" s="4" t="s">
        <v>43</v>
      </c>
    </row>
    <row r="669" spans="1:24" x14ac:dyDescent="0.25">
      <c r="A669" s="3">
        <v>667</v>
      </c>
      <c r="B669" s="4" t="s">
        <v>2305</v>
      </c>
      <c r="C669" s="4" t="s">
        <v>26</v>
      </c>
      <c r="D669" s="4" t="s">
        <v>27</v>
      </c>
      <c r="E669" s="4" t="s">
        <v>28</v>
      </c>
      <c r="F669" s="4">
        <v>2016</v>
      </c>
      <c r="G669" s="4">
        <v>115</v>
      </c>
      <c r="H669" s="4" t="s">
        <v>2368</v>
      </c>
      <c r="I669" s="4">
        <v>3</v>
      </c>
      <c r="J669" s="4" t="s">
        <v>30</v>
      </c>
      <c r="K669" s="4" t="s">
        <v>1723</v>
      </c>
      <c r="L669" s="4" t="s">
        <v>32</v>
      </c>
      <c r="M669" s="4" t="s">
        <v>424</v>
      </c>
      <c r="N669" s="4" t="s">
        <v>2398</v>
      </c>
      <c r="O669" s="4" t="s">
        <v>2399</v>
      </c>
      <c r="P669" s="4" t="s">
        <v>2406</v>
      </c>
      <c r="Q669" s="4" t="s">
        <v>98</v>
      </c>
      <c r="R669" s="4" t="s">
        <v>99</v>
      </c>
      <c r="S669" s="4">
        <v>90</v>
      </c>
      <c r="T669" s="4" t="s">
        <v>2407</v>
      </c>
      <c r="U669" s="4" t="s">
        <v>2309</v>
      </c>
      <c r="V669" s="4" t="s">
        <v>100</v>
      </c>
      <c r="W669" s="4" t="s">
        <v>42</v>
      </c>
      <c r="X669" s="4" t="s">
        <v>43</v>
      </c>
    </row>
    <row r="670" spans="1:24" x14ac:dyDescent="0.25">
      <c r="A670" s="3">
        <v>668</v>
      </c>
      <c r="B670" s="4" t="s">
        <v>2305</v>
      </c>
      <c r="C670" s="4" t="s">
        <v>26</v>
      </c>
      <c r="D670" s="4" t="s">
        <v>27</v>
      </c>
      <c r="E670" s="4" t="s">
        <v>28</v>
      </c>
      <c r="F670" s="4">
        <v>2016</v>
      </c>
      <c r="G670" s="4">
        <v>115</v>
      </c>
      <c r="H670" s="4" t="s">
        <v>2368</v>
      </c>
      <c r="I670" s="4">
        <v>4</v>
      </c>
      <c r="J670" s="4" t="s">
        <v>30</v>
      </c>
      <c r="K670" s="4" t="s">
        <v>1723</v>
      </c>
      <c r="L670" s="4" t="s">
        <v>32</v>
      </c>
      <c r="M670" s="4" t="s">
        <v>424</v>
      </c>
      <c r="N670" s="4" t="s">
        <v>2398</v>
      </c>
      <c r="O670" s="4" t="s">
        <v>2399</v>
      </c>
      <c r="P670" s="4" t="s">
        <v>2316</v>
      </c>
      <c r="Q670" s="4" t="s">
        <v>2317</v>
      </c>
      <c r="R670" s="4" t="s">
        <v>2318</v>
      </c>
      <c r="S670" s="4">
        <v>1</v>
      </c>
      <c r="T670" s="4" t="s">
        <v>2319</v>
      </c>
      <c r="U670" s="4" t="s">
        <v>2309</v>
      </c>
      <c r="V670" s="4" t="s">
        <v>100</v>
      </c>
      <c r="W670" s="4" t="s">
        <v>42</v>
      </c>
      <c r="X670" s="4" t="s">
        <v>43</v>
      </c>
    </row>
    <row r="671" spans="1:24" x14ac:dyDescent="0.25">
      <c r="A671" s="3">
        <v>669</v>
      </c>
      <c r="B671" s="4" t="s">
        <v>1398</v>
      </c>
      <c r="C671" s="4" t="s">
        <v>26</v>
      </c>
      <c r="D671" s="4" t="s">
        <v>27</v>
      </c>
      <c r="E671" s="4" t="s">
        <v>28</v>
      </c>
      <c r="F671" s="4">
        <v>2015</v>
      </c>
      <c r="G671" s="4">
        <v>117</v>
      </c>
      <c r="H671" s="4" t="s">
        <v>2408</v>
      </c>
      <c r="I671" s="4">
        <v>1</v>
      </c>
      <c r="J671" s="4" t="s">
        <v>30</v>
      </c>
      <c r="K671" s="4" t="s">
        <v>1723</v>
      </c>
      <c r="L671" s="4" t="s">
        <v>33</v>
      </c>
      <c r="M671" s="4" t="s">
        <v>33</v>
      </c>
      <c r="N671" s="4" t="s">
        <v>2409</v>
      </c>
      <c r="O671" s="4" t="s">
        <v>2390</v>
      </c>
      <c r="P671" s="4" t="s">
        <v>2410</v>
      </c>
      <c r="Q671" s="4" t="s">
        <v>2411</v>
      </c>
      <c r="R671" s="4" t="s">
        <v>2412</v>
      </c>
      <c r="S671" s="4">
        <v>1</v>
      </c>
      <c r="T671" s="4" t="s">
        <v>2324</v>
      </c>
      <c r="U671" s="4" t="s">
        <v>2303</v>
      </c>
      <c r="V671" s="4" t="s">
        <v>793</v>
      </c>
      <c r="W671" s="4" t="s">
        <v>42</v>
      </c>
      <c r="X671" s="4" t="s">
        <v>43</v>
      </c>
    </row>
    <row r="672" spans="1:24" x14ac:dyDescent="0.25">
      <c r="A672" s="3">
        <v>670</v>
      </c>
      <c r="B672" s="4" t="s">
        <v>1398</v>
      </c>
      <c r="C672" s="4" t="s">
        <v>26</v>
      </c>
      <c r="D672" s="4" t="s">
        <v>27</v>
      </c>
      <c r="E672" s="4" t="s">
        <v>28</v>
      </c>
      <c r="F672" s="4">
        <v>2015</v>
      </c>
      <c r="G672" s="4">
        <v>117</v>
      </c>
      <c r="H672" s="4" t="s">
        <v>2408</v>
      </c>
      <c r="I672" s="4">
        <v>2</v>
      </c>
      <c r="J672" s="4" t="s">
        <v>30</v>
      </c>
      <c r="K672" s="4" t="s">
        <v>1723</v>
      </c>
      <c r="L672" s="4" t="s">
        <v>33</v>
      </c>
      <c r="M672" s="4" t="s">
        <v>33</v>
      </c>
      <c r="N672" s="4" t="s">
        <v>2409</v>
      </c>
      <c r="O672" s="4" t="s">
        <v>2395</v>
      </c>
      <c r="P672" s="4" t="s">
        <v>2396</v>
      </c>
      <c r="Q672" s="4" t="s">
        <v>1422</v>
      </c>
      <c r="R672" s="4" t="s">
        <v>2413</v>
      </c>
      <c r="S672" s="4">
        <v>1</v>
      </c>
      <c r="T672" s="4" t="s">
        <v>2324</v>
      </c>
      <c r="U672" s="4" t="s">
        <v>2303</v>
      </c>
      <c r="V672" s="4" t="s">
        <v>2414</v>
      </c>
      <c r="W672" s="4" t="s">
        <v>42</v>
      </c>
      <c r="X672" s="4" t="s">
        <v>43</v>
      </c>
    </row>
    <row r="673" spans="1:24" x14ac:dyDescent="0.25">
      <c r="A673" s="3">
        <v>671</v>
      </c>
      <c r="B673" s="4" t="s">
        <v>1782</v>
      </c>
      <c r="C673" s="4" t="s">
        <v>26</v>
      </c>
      <c r="D673" s="4" t="s">
        <v>27</v>
      </c>
      <c r="E673" s="4" t="s">
        <v>28</v>
      </c>
      <c r="F673" s="4">
        <v>2019</v>
      </c>
      <c r="G673" s="4">
        <v>65</v>
      </c>
      <c r="H673" s="4" t="s">
        <v>2415</v>
      </c>
      <c r="I673" s="4">
        <v>1</v>
      </c>
      <c r="J673" s="4" t="s">
        <v>30</v>
      </c>
      <c r="K673" s="4" t="s">
        <v>67</v>
      </c>
      <c r="L673" s="4" t="s">
        <v>1017</v>
      </c>
      <c r="M673" s="4" t="s">
        <v>1018</v>
      </c>
      <c r="N673" s="4" t="s">
        <v>2416</v>
      </c>
      <c r="O673" s="4" t="s">
        <v>2417</v>
      </c>
      <c r="P673" s="4" t="s">
        <v>2418</v>
      </c>
      <c r="Q673" s="4" t="s">
        <v>1745</v>
      </c>
      <c r="R673" s="4" t="s">
        <v>2419</v>
      </c>
      <c r="S673" s="4">
        <v>1</v>
      </c>
      <c r="T673" s="4" t="s">
        <v>1984</v>
      </c>
      <c r="U673" s="4" t="s">
        <v>1788</v>
      </c>
      <c r="V673" s="4" t="s">
        <v>1801</v>
      </c>
      <c r="W673" s="4" t="s">
        <v>42</v>
      </c>
      <c r="X673" s="4" t="s">
        <v>1743</v>
      </c>
    </row>
    <row r="674" spans="1:24" x14ac:dyDescent="0.25">
      <c r="A674" s="3">
        <v>672</v>
      </c>
      <c r="B674" s="4" t="s">
        <v>1782</v>
      </c>
      <c r="C674" s="4" t="s">
        <v>26</v>
      </c>
      <c r="D674" s="4" t="s">
        <v>27</v>
      </c>
      <c r="E674" s="4" t="s">
        <v>28</v>
      </c>
      <c r="F674" s="4">
        <v>2019</v>
      </c>
      <c r="G674" s="4">
        <v>65</v>
      </c>
      <c r="H674" s="4" t="s">
        <v>2415</v>
      </c>
      <c r="I674" s="4">
        <v>2</v>
      </c>
      <c r="J674" s="4" t="s">
        <v>30</v>
      </c>
      <c r="K674" s="4" t="s">
        <v>67</v>
      </c>
      <c r="L674" s="4" t="s">
        <v>1017</v>
      </c>
      <c r="M674" s="4" t="s">
        <v>1018</v>
      </c>
      <c r="N674" s="4" t="s">
        <v>2416</v>
      </c>
      <c r="O674" s="4" t="s">
        <v>2417</v>
      </c>
      <c r="P674" s="4" t="s">
        <v>2420</v>
      </c>
      <c r="Q674" s="4" t="s">
        <v>1982</v>
      </c>
      <c r="R674" s="4" t="s">
        <v>1983</v>
      </c>
      <c r="S674" s="4">
        <v>1</v>
      </c>
      <c r="T674" s="4" t="s">
        <v>1984</v>
      </c>
      <c r="U674" s="4" t="s">
        <v>1788</v>
      </c>
      <c r="V674" s="4" t="s">
        <v>1801</v>
      </c>
      <c r="W674" s="4" t="s">
        <v>42</v>
      </c>
      <c r="X674" s="4" t="s">
        <v>1743</v>
      </c>
    </row>
    <row r="675" spans="1:24" x14ac:dyDescent="0.25">
      <c r="A675" s="3">
        <v>673</v>
      </c>
      <c r="B675" s="4" t="s">
        <v>1782</v>
      </c>
      <c r="C675" s="4" t="s">
        <v>26</v>
      </c>
      <c r="D675" s="4" t="s">
        <v>27</v>
      </c>
      <c r="E675" s="4" t="s">
        <v>28</v>
      </c>
      <c r="F675" s="4">
        <v>2019</v>
      </c>
      <c r="G675" s="4">
        <v>65</v>
      </c>
      <c r="H675" s="4" t="s">
        <v>2415</v>
      </c>
      <c r="I675" s="4">
        <v>3</v>
      </c>
      <c r="J675" s="4" t="s">
        <v>30</v>
      </c>
      <c r="K675" s="4" t="s">
        <v>67</v>
      </c>
      <c r="L675" s="4" t="s">
        <v>1017</v>
      </c>
      <c r="M675" s="4" t="s">
        <v>1018</v>
      </c>
      <c r="N675" s="4" t="s">
        <v>2416</v>
      </c>
      <c r="O675" s="4" t="s">
        <v>2421</v>
      </c>
      <c r="P675" s="4" t="s">
        <v>2422</v>
      </c>
      <c r="Q675" s="4" t="s">
        <v>2423</v>
      </c>
      <c r="R675" s="4" t="s">
        <v>2424</v>
      </c>
      <c r="S675" s="4">
        <v>0.8</v>
      </c>
      <c r="T675" s="4" t="s">
        <v>2425</v>
      </c>
      <c r="U675" s="4" t="s">
        <v>1788</v>
      </c>
      <c r="V675" s="4" t="s">
        <v>1801</v>
      </c>
      <c r="W675" s="4" t="s">
        <v>42</v>
      </c>
      <c r="X675" s="4" t="s">
        <v>1743</v>
      </c>
    </row>
    <row r="676" spans="1:24" x14ac:dyDescent="0.25">
      <c r="A676" s="3">
        <v>674</v>
      </c>
      <c r="B676" s="4" t="s">
        <v>1782</v>
      </c>
      <c r="C676" s="4" t="s">
        <v>26</v>
      </c>
      <c r="D676" s="4" t="s">
        <v>27</v>
      </c>
      <c r="E676" s="4" t="s">
        <v>28</v>
      </c>
      <c r="F676" s="4">
        <v>2019</v>
      </c>
      <c r="G676" s="4">
        <v>65</v>
      </c>
      <c r="H676" s="4" t="s">
        <v>2415</v>
      </c>
      <c r="I676" s="4">
        <v>4</v>
      </c>
      <c r="J676" s="4" t="s">
        <v>30</v>
      </c>
      <c r="K676" s="4" t="s">
        <v>67</v>
      </c>
      <c r="L676" s="4" t="s">
        <v>1017</v>
      </c>
      <c r="M676" s="4" t="s">
        <v>1018</v>
      </c>
      <c r="N676" s="4" t="s">
        <v>2416</v>
      </c>
      <c r="O676" s="4" t="s">
        <v>2426</v>
      </c>
      <c r="P676" s="4" t="s">
        <v>2427</v>
      </c>
      <c r="Q676" s="4" t="s">
        <v>2428</v>
      </c>
      <c r="R676" s="4" t="s">
        <v>2428</v>
      </c>
      <c r="S676" s="4">
        <v>1</v>
      </c>
      <c r="T676" s="4" t="s">
        <v>2425</v>
      </c>
      <c r="U676" s="4" t="s">
        <v>1788</v>
      </c>
      <c r="V676" s="4" t="s">
        <v>1801</v>
      </c>
      <c r="W676" s="4" t="s">
        <v>42</v>
      </c>
      <c r="X676" s="4" t="s">
        <v>1743</v>
      </c>
    </row>
    <row r="677" spans="1:24" x14ac:dyDescent="0.25">
      <c r="A677" s="3">
        <v>675</v>
      </c>
      <c r="B677" s="4" t="s">
        <v>2283</v>
      </c>
      <c r="C677" s="4" t="s">
        <v>26</v>
      </c>
      <c r="D677" s="4" t="s">
        <v>27</v>
      </c>
      <c r="E677" s="4" t="s">
        <v>28</v>
      </c>
      <c r="F677" s="4">
        <v>2018</v>
      </c>
      <c r="G677" s="4">
        <v>91</v>
      </c>
      <c r="H677" s="4" t="s">
        <v>2429</v>
      </c>
      <c r="I677" s="4">
        <v>1</v>
      </c>
      <c r="J677" s="4" t="s">
        <v>30</v>
      </c>
      <c r="K677" s="4" t="s">
        <v>1723</v>
      </c>
      <c r="L677" s="4" t="s">
        <v>32</v>
      </c>
      <c r="M677" s="4" t="s">
        <v>424</v>
      </c>
      <c r="N677" s="4" t="s">
        <v>2430</v>
      </c>
      <c r="O677" s="4" t="s">
        <v>2431</v>
      </c>
      <c r="P677" s="4" t="s">
        <v>2432</v>
      </c>
      <c r="Q677" s="4" t="s">
        <v>2433</v>
      </c>
      <c r="R677" s="4" t="s">
        <v>2434</v>
      </c>
      <c r="S677" s="4">
        <v>1</v>
      </c>
      <c r="T677" s="4" t="s">
        <v>2435</v>
      </c>
      <c r="U677" s="4" t="s">
        <v>2381</v>
      </c>
      <c r="V677" s="4" t="s">
        <v>2382</v>
      </c>
      <c r="W677" s="4" t="s">
        <v>42</v>
      </c>
      <c r="X677" s="4" t="s">
        <v>1743</v>
      </c>
    </row>
    <row r="678" spans="1:24" x14ac:dyDescent="0.25">
      <c r="A678" s="3">
        <v>676</v>
      </c>
      <c r="B678" s="4" t="s">
        <v>2283</v>
      </c>
      <c r="C678" s="4" t="s">
        <v>26</v>
      </c>
      <c r="D678" s="4" t="s">
        <v>27</v>
      </c>
      <c r="E678" s="4" t="s">
        <v>28</v>
      </c>
      <c r="F678" s="4">
        <v>2018</v>
      </c>
      <c r="G678" s="4">
        <v>91</v>
      </c>
      <c r="H678" s="4" t="s">
        <v>2429</v>
      </c>
      <c r="I678" s="4">
        <v>2</v>
      </c>
      <c r="J678" s="4" t="s">
        <v>30</v>
      </c>
      <c r="K678" s="4" t="s">
        <v>1723</v>
      </c>
      <c r="L678" s="4" t="s">
        <v>32</v>
      </c>
      <c r="M678" s="4" t="s">
        <v>424</v>
      </c>
      <c r="N678" s="4" t="s">
        <v>2430</v>
      </c>
      <c r="O678" s="4" t="s">
        <v>2436</v>
      </c>
      <c r="P678" s="4" t="s">
        <v>2437</v>
      </c>
      <c r="Q678" s="4" t="s">
        <v>2438</v>
      </c>
      <c r="R678" s="4" t="s">
        <v>2439</v>
      </c>
      <c r="S678" s="4">
        <v>1</v>
      </c>
      <c r="T678" s="4" t="s">
        <v>126</v>
      </c>
      <c r="U678" s="4" t="s">
        <v>2381</v>
      </c>
      <c r="V678" s="4" t="s">
        <v>2382</v>
      </c>
      <c r="W678" s="4" t="s">
        <v>42</v>
      </c>
      <c r="X678" s="4" t="s">
        <v>1743</v>
      </c>
    </row>
    <row r="679" spans="1:24" x14ac:dyDescent="0.25">
      <c r="A679" s="3">
        <v>677</v>
      </c>
      <c r="B679" s="4" t="s">
        <v>2283</v>
      </c>
      <c r="C679" s="4" t="s">
        <v>26</v>
      </c>
      <c r="D679" s="4" t="s">
        <v>27</v>
      </c>
      <c r="E679" s="4" t="s">
        <v>28</v>
      </c>
      <c r="F679" s="4">
        <v>2018</v>
      </c>
      <c r="G679" s="4">
        <v>91</v>
      </c>
      <c r="H679" s="4" t="s">
        <v>2429</v>
      </c>
      <c r="I679" s="4">
        <v>3</v>
      </c>
      <c r="J679" s="4" t="s">
        <v>30</v>
      </c>
      <c r="K679" s="4" t="s">
        <v>1723</v>
      </c>
      <c r="L679" s="4" t="s">
        <v>32</v>
      </c>
      <c r="M679" s="4" t="s">
        <v>424</v>
      </c>
      <c r="N679" s="4" t="s">
        <v>2430</v>
      </c>
      <c r="O679" s="4" t="s">
        <v>2383</v>
      </c>
      <c r="P679" s="4" t="s">
        <v>2384</v>
      </c>
      <c r="Q679" s="4" t="s">
        <v>2385</v>
      </c>
      <c r="R679" s="4" t="s">
        <v>2386</v>
      </c>
      <c r="S679" s="4">
        <v>1</v>
      </c>
      <c r="T679" s="4" t="s">
        <v>655</v>
      </c>
      <c r="U679" s="4" t="s">
        <v>2381</v>
      </c>
      <c r="V679" s="4" t="s">
        <v>2382</v>
      </c>
      <c r="W679" s="4" t="s">
        <v>42</v>
      </c>
      <c r="X679" s="4" t="s">
        <v>1743</v>
      </c>
    </row>
    <row r="680" spans="1:24" x14ac:dyDescent="0.25">
      <c r="A680" s="3">
        <v>678</v>
      </c>
      <c r="B680" s="4" t="s">
        <v>2187</v>
      </c>
      <c r="C680" s="4" t="s">
        <v>26</v>
      </c>
      <c r="D680" s="4" t="s">
        <v>27</v>
      </c>
      <c r="E680" s="4" t="s">
        <v>28</v>
      </c>
      <c r="F680" s="4">
        <v>2017</v>
      </c>
      <c r="G680" s="4">
        <v>96</v>
      </c>
      <c r="H680" s="4" t="s">
        <v>2429</v>
      </c>
      <c r="I680" s="4">
        <v>1</v>
      </c>
      <c r="J680" s="4" t="s">
        <v>30</v>
      </c>
      <c r="K680" s="4" t="s">
        <v>1723</v>
      </c>
      <c r="L680" s="4" t="s">
        <v>32</v>
      </c>
      <c r="M680" s="4" t="s">
        <v>424</v>
      </c>
      <c r="N680" s="4" t="s">
        <v>2440</v>
      </c>
      <c r="O680" s="4" t="s">
        <v>2441</v>
      </c>
      <c r="P680" s="4" t="s">
        <v>2442</v>
      </c>
      <c r="Q680" s="4" t="s">
        <v>2443</v>
      </c>
      <c r="R680" s="4" t="s">
        <v>2444</v>
      </c>
      <c r="S680" s="4">
        <v>1</v>
      </c>
      <c r="T680" s="4" t="s">
        <v>2194</v>
      </c>
      <c r="U680" s="4" t="s">
        <v>2195</v>
      </c>
      <c r="V680" s="4" t="s">
        <v>2196</v>
      </c>
      <c r="W680" s="4" t="s">
        <v>42</v>
      </c>
      <c r="X680" s="4" t="s">
        <v>43</v>
      </c>
    </row>
    <row r="681" spans="1:24" x14ac:dyDescent="0.25">
      <c r="A681" s="3">
        <v>679</v>
      </c>
      <c r="B681" s="4" t="s">
        <v>2187</v>
      </c>
      <c r="C681" s="4" t="s">
        <v>26</v>
      </c>
      <c r="D681" s="4" t="s">
        <v>27</v>
      </c>
      <c r="E681" s="4" t="s">
        <v>28</v>
      </c>
      <c r="F681" s="4">
        <v>2017</v>
      </c>
      <c r="G681" s="4">
        <v>96</v>
      </c>
      <c r="H681" s="4" t="s">
        <v>2429</v>
      </c>
      <c r="I681" s="4">
        <v>2</v>
      </c>
      <c r="J681" s="4" t="s">
        <v>30</v>
      </c>
      <c r="K681" s="4" t="s">
        <v>1723</v>
      </c>
      <c r="L681" s="4" t="s">
        <v>32</v>
      </c>
      <c r="M681" s="4" t="s">
        <v>424</v>
      </c>
      <c r="N681" s="4" t="s">
        <v>2440</v>
      </c>
      <c r="O681" s="4" t="s">
        <v>2441</v>
      </c>
      <c r="P681" s="4" t="s">
        <v>2445</v>
      </c>
      <c r="Q681" s="4" t="s">
        <v>2222</v>
      </c>
      <c r="R681" s="4" t="s">
        <v>2223</v>
      </c>
      <c r="S681" s="4">
        <v>1</v>
      </c>
      <c r="T681" s="4" t="s">
        <v>2194</v>
      </c>
      <c r="U681" s="4" t="s">
        <v>2195</v>
      </c>
      <c r="V681" s="4" t="s">
        <v>2196</v>
      </c>
      <c r="W681" s="4" t="s">
        <v>42</v>
      </c>
      <c r="X681" s="4" t="s">
        <v>43</v>
      </c>
    </row>
    <row r="682" spans="1:24" x14ac:dyDescent="0.25">
      <c r="A682" s="3">
        <v>680</v>
      </c>
      <c r="B682" s="4" t="s">
        <v>2187</v>
      </c>
      <c r="C682" s="4" t="s">
        <v>26</v>
      </c>
      <c r="D682" s="4" t="s">
        <v>27</v>
      </c>
      <c r="E682" s="4" t="s">
        <v>28</v>
      </c>
      <c r="F682" s="4">
        <v>2017</v>
      </c>
      <c r="G682" s="4">
        <v>96</v>
      </c>
      <c r="H682" s="4" t="s">
        <v>2429</v>
      </c>
      <c r="I682" s="4">
        <v>3</v>
      </c>
      <c r="J682" s="4" t="s">
        <v>30</v>
      </c>
      <c r="K682" s="4" t="s">
        <v>1723</v>
      </c>
      <c r="L682" s="4" t="s">
        <v>32</v>
      </c>
      <c r="M682" s="4" t="s">
        <v>424</v>
      </c>
      <c r="N682" s="4" t="s">
        <v>2440</v>
      </c>
      <c r="O682" s="4" t="s">
        <v>2446</v>
      </c>
      <c r="P682" s="4" t="s">
        <v>2447</v>
      </c>
      <c r="Q682" s="4" t="s">
        <v>2448</v>
      </c>
      <c r="R682" s="4" t="s">
        <v>2449</v>
      </c>
      <c r="S682" s="4">
        <v>1</v>
      </c>
      <c r="T682" s="4" t="s">
        <v>2194</v>
      </c>
      <c r="U682" s="4" t="s">
        <v>2195</v>
      </c>
      <c r="V682" s="4" t="s">
        <v>2196</v>
      </c>
      <c r="W682" s="4" t="s">
        <v>42</v>
      </c>
      <c r="X682" s="4" t="s">
        <v>43</v>
      </c>
    </row>
    <row r="683" spans="1:24" x14ac:dyDescent="0.25">
      <c r="A683" s="3">
        <v>681</v>
      </c>
      <c r="B683" s="4" t="s">
        <v>2187</v>
      </c>
      <c r="C683" s="4" t="s">
        <v>26</v>
      </c>
      <c r="D683" s="4" t="s">
        <v>27</v>
      </c>
      <c r="E683" s="4" t="s">
        <v>28</v>
      </c>
      <c r="F683" s="4">
        <v>2017</v>
      </c>
      <c r="G683" s="4">
        <v>96</v>
      </c>
      <c r="H683" s="4" t="s">
        <v>2450</v>
      </c>
      <c r="I683" s="4">
        <v>1</v>
      </c>
      <c r="J683" s="4" t="s">
        <v>30</v>
      </c>
      <c r="K683" s="4" t="s">
        <v>1723</v>
      </c>
      <c r="L683" s="4" t="s">
        <v>32</v>
      </c>
      <c r="M683" s="4" t="s">
        <v>424</v>
      </c>
      <c r="N683" s="4" t="s">
        <v>2451</v>
      </c>
      <c r="O683" s="4" t="s">
        <v>2452</v>
      </c>
      <c r="P683" s="4" t="s">
        <v>2453</v>
      </c>
      <c r="Q683" s="4" t="s">
        <v>2454</v>
      </c>
      <c r="R683" s="4" t="s">
        <v>2455</v>
      </c>
      <c r="S683" s="4">
        <v>1</v>
      </c>
      <c r="T683" s="4" t="s">
        <v>2456</v>
      </c>
      <c r="U683" s="4" t="s">
        <v>2195</v>
      </c>
      <c r="V683" s="4" t="s">
        <v>2196</v>
      </c>
      <c r="W683" s="4" t="s">
        <v>42</v>
      </c>
      <c r="X683" s="4" t="s">
        <v>43</v>
      </c>
    </row>
    <row r="684" spans="1:24" x14ac:dyDescent="0.25">
      <c r="A684" s="3">
        <v>682</v>
      </c>
      <c r="B684" s="4" t="s">
        <v>2187</v>
      </c>
      <c r="C684" s="4" t="s">
        <v>26</v>
      </c>
      <c r="D684" s="4" t="s">
        <v>27</v>
      </c>
      <c r="E684" s="4" t="s">
        <v>28</v>
      </c>
      <c r="F684" s="4">
        <v>2017</v>
      </c>
      <c r="G684" s="4">
        <v>96</v>
      </c>
      <c r="H684" s="4" t="s">
        <v>2450</v>
      </c>
      <c r="I684" s="4">
        <v>2</v>
      </c>
      <c r="J684" s="4" t="s">
        <v>30</v>
      </c>
      <c r="K684" s="4" t="s">
        <v>1723</v>
      </c>
      <c r="L684" s="4" t="s">
        <v>32</v>
      </c>
      <c r="M684" s="4" t="s">
        <v>424</v>
      </c>
      <c r="N684" s="4" t="s">
        <v>2451</v>
      </c>
      <c r="O684" s="4" t="s">
        <v>2457</v>
      </c>
      <c r="P684" s="4" t="s">
        <v>2458</v>
      </c>
      <c r="Q684" s="4" t="s">
        <v>2459</v>
      </c>
      <c r="R684" s="4" t="s">
        <v>2460</v>
      </c>
      <c r="S684" s="4">
        <v>1</v>
      </c>
      <c r="T684" s="4" t="s">
        <v>2456</v>
      </c>
      <c r="U684" s="4" t="s">
        <v>2195</v>
      </c>
      <c r="V684" s="4" t="s">
        <v>2196</v>
      </c>
      <c r="W684" s="4" t="s">
        <v>42</v>
      </c>
      <c r="X684" s="4" t="s">
        <v>43</v>
      </c>
    </row>
    <row r="685" spans="1:24" x14ac:dyDescent="0.25">
      <c r="A685" s="3">
        <v>683</v>
      </c>
      <c r="B685" s="4" t="s">
        <v>2187</v>
      </c>
      <c r="C685" s="4" t="s">
        <v>26</v>
      </c>
      <c r="D685" s="4" t="s">
        <v>27</v>
      </c>
      <c r="E685" s="4" t="s">
        <v>28</v>
      </c>
      <c r="F685" s="4">
        <v>2017</v>
      </c>
      <c r="G685" s="4">
        <v>96</v>
      </c>
      <c r="H685" s="4" t="s">
        <v>2450</v>
      </c>
      <c r="I685" s="4">
        <v>3</v>
      </c>
      <c r="J685" s="4" t="s">
        <v>30</v>
      </c>
      <c r="K685" s="4" t="s">
        <v>1723</v>
      </c>
      <c r="L685" s="4" t="s">
        <v>32</v>
      </c>
      <c r="M685" s="4" t="s">
        <v>424</v>
      </c>
      <c r="N685" s="4" t="s">
        <v>2451</v>
      </c>
      <c r="O685" s="4" t="s">
        <v>2457</v>
      </c>
      <c r="P685" s="4" t="s">
        <v>2461</v>
      </c>
      <c r="Q685" s="4" t="s">
        <v>2459</v>
      </c>
      <c r="R685" s="4" t="s">
        <v>2460</v>
      </c>
      <c r="S685" s="4">
        <v>1</v>
      </c>
      <c r="T685" s="4" t="s">
        <v>2456</v>
      </c>
      <c r="U685" s="4" t="s">
        <v>2195</v>
      </c>
      <c r="V685" s="4" t="s">
        <v>2196</v>
      </c>
      <c r="W685" s="4" t="s">
        <v>42</v>
      </c>
      <c r="X685" s="4" t="s">
        <v>43</v>
      </c>
    </row>
    <row r="686" spans="1:24" x14ac:dyDescent="0.25">
      <c r="A686" s="3">
        <v>684</v>
      </c>
      <c r="B686" s="4" t="s">
        <v>2187</v>
      </c>
      <c r="C686" s="4" t="s">
        <v>26</v>
      </c>
      <c r="D686" s="4" t="s">
        <v>27</v>
      </c>
      <c r="E686" s="4" t="s">
        <v>28</v>
      </c>
      <c r="F686" s="4">
        <v>2017</v>
      </c>
      <c r="G686" s="4">
        <v>96</v>
      </c>
      <c r="H686" s="4" t="s">
        <v>2462</v>
      </c>
      <c r="I686" s="4">
        <v>1</v>
      </c>
      <c r="J686" s="4" t="s">
        <v>30</v>
      </c>
      <c r="K686" s="4" t="s">
        <v>1723</v>
      </c>
      <c r="L686" s="4" t="s">
        <v>32</v>
      </c>
      <c r="M686" s="4" t="s">
        <v>424</v>
      </c>
      <c r="N686" s="4" t="s">
        <v>2463</v>
      </c>
      <c r="O686" s="4" t="s">
        <v>2464</v>
      </c>
      <c r="P686" s="4" t="s">
        <v>2465</v>
      </c>
      <c r="Q686" s="4" t="s">
        <v>2466</v>
      </c>
      <c r="R686" s="4" t="s">
        <v>2467</v>
      </c>
      <c r="S686" s="4">
        <v>1</v>
      </c>
      <c r="T686" s="4" t="s">
        <v>2194</v>
      </c>
      <c r="U686" s="4" t="s">
        <v>2195</v>
      </c>
      <c r="V686" s="4" t="s">
        <v>2196</v>
      </c>
      <c r="W686" s="4" t="s">
        <v>42</v>
      </c>
      <c r="X686" s="4" t="s">
        <v>43</v>
      </c>
    </row>
    <row r="687" spans="1:24" x14ac:dyDescent="0.25">
      <c r="A687" s="3">
        <v>685</v>
      </c>
      <c r="B687" s="4" t="s">
        <v>2187</v>
      </c>
      <c r="C687" s="4" t="s">
        <v>26</v>
      </c>
      <c r="D687" s="4" t="s">
        <v>27</v>
      </c>
      <c r="E687" s="4" t="s">
        <v>28</v>
      </c>
      <c r="F687" s="4">
        <v>2017</v>
      </c>
      <c r="G687" s="4">
        <v>96</v>
      </c>
      <c r="H687" s="4" t="s">
        <v>2462</v>
      </c>
      <c r="I687" s="4">
        <v>2</v>
      </c>
      <c r="J687" s="4" t="s">
        <v>30</v>
      </c>
      <c r="K687" s="4" t="s">
        <v>1723</v>
      </c>
      <c r="L687" s="4" t="s">
        <v>32</v>
      </c>
      <c r="M687" s="4" t="s">
        <v>424</v>
      </c>
      <c r="N687" s="4" t="s">
        <v>2463</v>
      </c>
      <c r="O687" s="4" t="s">
        <v>2464</v>
      </c>
      <c r="P687" s="4" t="s">
        <v>2468</v>
      </c>
      <c r="Q687" s="4" t="s">
        <v>2443</v>
      </c>
      <c r="R687" s="4" t="s">
        <v>2444</v>
      </c>
      <c r="S687" s="4">
        <v>1</v>
      </c>
      <c r="T687" s="4" t="s">
        <v>2194</v>
      </c>
      <c r="U687" s="4" t="s">
        <v>2195</v>
      </c>
      <c r="V687" s="4" t="s">
        <v>2196</v>
      </c>
      <c r="W687" s="4" t="s">
        <v>42</v>
      </c>
      <c r="X687" s="4" t="s">
        <v>43</v>
      </c>
    </row>
    <row r="688" spans="1:24" x14ac:dyDescent="0.25">
      <c r="A688" s="3">
        <v>686</v>
      </c>
      <c r="B688" s="4" t="s">
        <v>2187</v>
      </c>
      <c r="C688" s="4" t="s">
        <v>26</v>
      </c>
      <c r="D688" s="4" t="s">
        <v>27</v>
      </c>
      <c r="E688" s="4" t="s">
        <v>28</v>
      </c>
      <c r="F688" s="4">
        <v>2017</v>
      </c>
      <c r="G688" s="4">
        <v>96</v>
      </c>
      <c r="H688" s="4" t="s">
        <v>2469</v>
      </c>
      <c r="I688" s="4">
        <v>1</v>
      </c>
      <c r="J688" s="4" t="s">
        <v>30</v>
      </c>
      <c r="K688" s="4" t="s">
        <v>1723</v>
      </c>
      <c r="L688" s="4" t="s">
        <v>32</v>
      </c>
      <c r="M688" s="4" t="s">
        <v>424</v>
      </c>
      <c r="N688" s="4" t="s">
        <v>2470</v>
      </c>
      <c r="O688" s="4" t="s">
        <v>2471</v>
      </c>
      <c r="P688" s="4" t="s">
        <v>2472</v>
      </c>
      <c r="Q688" s="4" t="s">
        <v>2473</v>
      </c>
      <c r="R688" s="4" t="s">
        <v>2474</v>
      </c>
      <c r="S688" s="4">
        <v>1</v>
      </c>
      <c r="T688" s="4" t="s">
        <v>2194</v>
      </c>
      <c r="U688" s="4" t="s">
        <v>2195</v>
      </c>
      <c r="V688" s="4" t="s">
        <v>2196</v>
      </c>
      <c r="W688" s="4" t="s">
        <v>42</v>
      </c>
      <c r="X688" s="4" t="s">
        <v>442</v>
      </c>
    </row>
    <row r="689" spans="1:24" x14ac:dyDescent="0.25">
      <c r="A689" s="3">
        <v>687</v>
      </c>
      <c r="B689" s="4" t="s">
        <v>2187</v>
      </c>
      <c r="C689" s="4" t="s">
        <v>26</v>
      </c>
      <c r="D689" s="4" t="s">
        <v>27</v>
      </c>
      <c r="E689" s="4" t="s">
        <v>28</v>
      </c>
      <c r="F689" s="4">
        <v>2017</v>
      </c>
      <c r="G689" s="4">
        <v>96</v>
      </c>
      <c r="H689" s="4" t="s">
        <v>2469</v>
      </c>
      <c r="I689" s="4">
        <v>2</v>
      </c>
      <c r="J689" s="4" t="s">
        <v>30</v>
      </c>
      <c r="K689" s="4" t="s">
        <v>1723</v>
      </c>
      <c r="L689" s="4" t="s">
        <v>32</v>
      </c>
      <c r="M689" s="4" t="s">
        <v>424</v>
      </c>
      <c r="N689" s="4" t="s">
        <v>2470</v>
      </c>
      <c r="O689" s="4" t="s">
        <v>2475</v>
      </c>
      <c r="P689" s="4" t="s">
        <v>2476</v>
      </c>
      <c r="Q689" s="4" t="s">
        <v>2477</v>
      </c>
      <c r="R689" s="4" t="s">
        <v>2478</v>
      </c>
      <c r="S689" s="4">
        <v>1</v>
      </c>
      <c r="T689" s="4" t="s">
        <v>2194</v>
      </c>
      <c r="U689" s="4" t="s">
        <v>2195</v>
      </c>
      <c r="V689" s="4" t="s">
        <v>2196</v>
      </c>
      <c r="W689" s="4" t="s">
        <v>42</v>
      </c>
      <c r="X689" s="4" t="s">
        <v>43</v>
      </c>
    </row>
    <row r="690" spans="1:24" x14ac:dyDescent="0.25">
      <c r="A690" s="3">
        <v>688</v>
      </c>
      <c r="B690" s="4" t="s">
        <v>2187</v>
      </c>
      <c r="C690" s="4" t="s">
        <v>26</v>
      </c>
      <c r="D690" s="4" t="s">
        <v>27</v>
      </c>
      <c r="E690" s="4" t="s">
        <v>28</v>
      </c>
      <c r="F690" s="4">
        <v>2017</v>
      </c>
      <c r="G690" s="4">
        <v>96</v>
      </c>
      <c r="H690" s="4" t="s">
        <v>2469</v>
      </c>
      <c r="I690" s="4">
        <v>3</v>
      </c>
      <c r="J690" s="4" t="s">
        <v>30</v>
      </c>
      <c r="K690" s="4" t="s">
        <v>1723</v>
      </c>
      <c r="L690" s="4" t="s">
        <v>32</v>
      </c>
      <c r="M690" s="4" t="s">
        <v>424</v>
      </c>
      <c r="N690" s="4" t="s">
        <v>2470</v>
      </c>
      <c r="O690" s="4" t="s">
        <v>2479</v>
      </c>
      <c r="P690" s="4" t="s">
        <v>2197</v>
      </c>
      <c r="Q690" s="4" t="s">
        <v>2198</v>
      </c>
      <c r="R690" s="4" t="s">
        <v>2199</v>
      </c>
      <c r="S690" s="4">
        <v>1</v>
      </c>
      <c r="T690" s="4" t="s">
        <v>2194</v>
      </c>
      <c r="U690" s="4" t="s">
        <v>2195</v>
      </c>
      <c r="V690" s="4" t="s">
        <v>2196</v>
      </c>
      <c r="W690" s="4" t="s">
        <v>42</v>
      </c>
      <c r="X690" s="4" t="s">
        <v>43</v>
      </c>
    </row>
    <row r="691" spans="1:24" x14ac:dyDescent="0.25">
      <c r="A691" s="3">
        <v>689</v>
      </c>
      <c r="B691" s="4" t="s">
        <v>2187</v>
      </c>
      <c r="C691" s="4" t="s">
        <v>26</v>
      </c>
      <c r="D691" s="4" t="s">
        <v>27</v>
      </c>
      <c r="E691" s="4" t="s">
        <v>28</v>
      </c>
      <c r="F691" s="4">
        <v>2017</v>
      </c>
      <c r="G691" s="4">
        <v>96</v>
      </c>
      <c r="H691" s="4" t="s">
        <v>2480</v>
      </c>
      <c r="I691" s="4">
        <v>1</v>
      </c>
      <c r="J691" s="4" t="s">
        <v>30</v>
      </c>
      <c r="K691" s="4" t="s">
        <v>1723</v>
      </c>
      <c r="L691" s="4" t="s">
        <v>32</v>
      </c>
      <c r="M691" s="4" t="s">
        <v>424</v>
      </c>
      <c r="N691" s="4" t="s">
        <v>2481</v>
      </c>
      <c r="O691" s="4" t="s">
        <v>2482</v>
      </c>
      <c r="P691" s="4" t="s">
        <v>2483</v>
      </c>
      <c r="Q691" s="4" t="s">
        <v>2484</v>
      </c>
      <c r="R691" s="4" t="s">
        <v>2485</v>
      </c>
      <c r="S691" s="4">
        <v>1</v>
      </c>
      <c r="T691" s="4" t="s">
        <v>2486</v>
      </c>
      <c r="U691" s="4" t="s">
        <v>2195</v>
      </c>
      <c r="V691" s="4" t="s">
        <v>2487</v>
      </c>
      <c r="W691" s="4" t="s">
        <v>42</v>
      </c>
      <c r="X691" s="4" t="s">
        <v>43</v>
      </c>
    </row>
    <row r="692" spans="1:24" x14ac:dyDescent="0.25">
      <c r="A692" s="3">
        <v>690</v>
      </c>
      <c r="B692" s="4" t="s">
        <v>2187</v>
      </c>
      <c r="C692" s="4" t="s">
        <v>26</v>
      </c>
      <c r="D692" s="4" t="s">
        <v>27</v>
      </c>
      <c r="E692" s="4" t="s">
        <v>28</v>
      </c>
      <c r="F692" s="4">
        <v>2017</v>
      </c>
      <c r="G692" s="4">
        <v>96</v>
      </c>
      <c r="H692" s="4" t="s">
        <v>2480</v>
      </c>
      <c r="I692" s="4">
        <v>2</v>
      </c>
      <c r="J692" s="4" t="s">
        <v>30</v>
      </c>
      <c r="K692" s="4" t="s">
        <v>1723</v>
      </c>
      <c r="L692" s="4" t="s">
        <v>32</v>
      </c>
      <c r="M692" s="4" t="s">
        <v>424</v>
      </c>
      <c r="N692" s="4" t="s">
        <v>2481</v>
      </c>
      <c r="O692" s="4" t="s">
        <v>2482</v>
      </c>
      <c r="P692" s="4" t="s">
        <v>2488</v>
      </c>
      <c r="Q692" s="4" t="s">
        <v>2489</v>
      </c>
      <c r="R692" s="4" t="s">
        <v>2460</v>
      </c>
      <c r="S692" s="4">
        <v>1</v>
      </c>
      <c r="T692" s="4" t="s">
        <v>2490</v>
      </c>
      <c r="U692" s="4" t="s">
        <v>2195</v>
      </c>
      <c r="V692" s="4" t="s">
        <v>2487</v>
      </c>
      <c r="W692" s="4" t="s">
        <v>42</v>
      </c>
      <c r="X692" s="4" t="s">
        <v>43</v>
      </c>
    </row>
    <row r="693" spans="1:24" x14ac:dyDescent="0.25">
      <c r="A693" s="3">
        <v>691</v>
      </c>
      <c r="B693" s="4" t="s">
        <v>2187</v>
      </c>
      <c r="C693" s="4" t="s">
        <v>26</v>
      </c>
      <c r="D693" s="4" t="s">
        <v>27</v>
      </c>
      <c r="E693" s="4" t="s">
        <v>28</v>
      </c>
      <c r="F693" s="4">
        <v>2017</v>
      </c>
      <c r="G693" s="4">
        <v>96</v>
      </c>
      <c r="H693" s="4" t="s">
        <v>2480</v>
      </c>
      <c r="I693" s="4">
        <v>3</v>
      </c>
      <c r="J693" s="4" t="s">
        <v>30</v>
      </c>
      <c r="K693" s="4" t="s">
        <v>1723</v>
      </c>
      <c r="L693" s="4" t="s">
        <v>32</v>
      </c>
      <c r="M693" s="4" t="s">
        <v>424</v>
      </c>
      <c r="N693" s="4" t="s">
        <v>2481</v>
      </c>
      <c r="O693" s="4" t="s">
        <v>2482</v>
      </c>
      <c r="P693" s="4" t="s">
        <v>2491</v>
      </c>
      <c r="Q693" s="4" t="s">
        <v>2222</v>
      </c>
      <c r="R693" s="4" t="s">
        <v>2223</v>
      </c>
      <c r="S693" s="4">
        <v>1</v>
      </c>
      <c r="T693" s="4" t="s">
        <v>2194</v>
      </c>
      <c r="U693" s="4" t="s">
        <v>2195</v>
      </c>
      <c r="V693" s="4" t="s">
        <v>2196</v>
      </c>
      <c r="W693" s="4" t="s">
        <v>42</v>
      </c>
      <c r="X693" s="4" t="s">
        <v>43</v>
      </c>
    </row>
    <row r="694" spans="1:24" x14ac:dyDescent="0.25">
      <c r="A694" s="3">
        <v>692</v>
      </c>
      <c r="B694" s="4" t="s">
        <v>2187</v>
      </c>
      <c r="C694" s="4" t="s">
        <v>26</v>
      </c>
      <c r="D694" s="4" t="s">
        <v>27</v>
      </c>
      <c r="E694" s="4" t="s">
        <v>28</v>
      </c>
      <c r="F694" s="4">
        <v>2017</v>
      </c>
      <c r="G694" s="4">
        <v>96</v>
      </c>
      <c r="H694" s="4" t="s">
        <v>2492</v>
      </c>
      <c r="I694" s="4">
        <v>1</v>
      </c>
      <c r="J694" s="4" t="s">
        <v>30</v>
      </c>
      <c r="K694" s="4" t="s">
        <v>1723</v>
      </c>
      <c r="L694" s="4" t="s">
        <v>32</v>
      </c>
      <c r="M694" s="4" t="s">
        <v>424</v>
      </c>
      <c r="N694" s="4" t="s">
        <v>2493</v>
      </c>
      <c r="O694" s="4" t="s">
        <v>2494</v>
      </c>
      <c r="P694" s="4" t="s">
        <v>2495</v>
      </c>
      <c r="Q694" s="4" t="s">
        <v>2496</v>
      </c>
      <c r="R694" s="4" t="s">
        <v>2460</v>
      </c>
      <c r="S694" s="4">
        <v>1</v>
      </c>
      <c r="T694" s="4" t="s">
        <v>2456</v>
      </c>
      <c r="U694" s="4" t="s">
        <v>2195</v>
      </c>
      <c r="V694" s="4" t="s">
        <v>2196</v>
      </c>
      <c r="W694" s="4" t="s">
        <v>42</v>
      </c>
      <c r="X694" s="4" t="s">
        <v>43</v>
      </c>
    </row>
    <row r="695" spans="1:24" x14ac:dyDescent="0.25">
      <c r="A695" s="3">
        <v>693</v>
      </c>
      <c r="B695" s="4" t="s">
        <v>2187</v>
      </c>
      <c r="C695" s="4" t="s">
        <v>26</v>
      </c>
      <c r="D695" s="4" t="s">
        <v>27</v>
      </c>
      <c r="E695" s="4" t="s">
        <v>28</v>
      </c>
      <c r="F695" s="4">
        <v>2017</v>
      </c>
      <c r="G695" s="4">
        <v>96</v>
      </c>
      <c r="H695" s="4" t="s">
        <v>2492</v>
      </c>
      <c r="I695" s="4">
        <v>2</v>
      </c>
      <c r="J695" s="4" t="s">
        <v>30</v>
      </c>
      <c r="K695" s="4" t="s">
        <v>1723</v>
      </c>
      <c r="L695" s="4" t="s">
        <v>32</v>
      </c>
      <c r="M695" s="4" t="s">
        <v>424</v>
      </c>
      <c r="N695" s="4" t="s">
        <v>2493</v>
      </c>
      <c r="O695" s="4" t="s">
        <v>2494</v>
      </c>
      <c r="P695" s="4" t="s">
        <v>2497</v>
      </c>
      <c r="Q695" s="4" t="s">
        <v>2222</v>
      </c>
      <c r="R695" s="4" t="s">
        <v>2223</v>
      </c>
      <c r="S695" s="4">
        <v>1</v>
      </c>
      <c r="T695" s="4" t="s">
        <v>2194</v>
      </c>
      <c r="U695" s="4" t="s">
        <v>2195</v>
      </c>
      <c r="V695" s="4" t="s">
        <v>2196</v>
      </c>
      <c r="W695" s="4" t="s">
        <v>42</v>
      </c>
      <c r="X695" s="4" t="s">
        <v>43</v>
      </c>
    </row>
    <row r="696" spans="1:24" x14ac:dyDescent="0.25">
      <c r="A696" s="3">
        <v>694</v>
      </c>
      <c r="B696" s="4" t="s">
        <v>2187</v>
      </c>
      <c r="C696" s="4" t="s">
        <v>26</v>
      </c>
      <c r="D696" s="4" t="s">
        <v>27</v>
      </c>
      <c r="E696" s="4" t="s">
        <v>28</v>
      </c>
      <c r="F696" s="4">
        <v>2017</v>
      </c>
      <c r="G696" s="4">
        <v>96</v>
      </c>
      <c r="H696" s="4" t="s">
        <v>2492</v>
      </c>
      <c r="I696" s="4">
        <v>3</v>
      </c>
      <c r="J696" s="4" t="s">
        <v>30</v>
      </c>
      <c r="K696" s="4" t="s">
        <v>1723</v>
      </c>
      <c r="L696" s="4" t="s">
        <v>32</v>
      </c>
      <c r="M696" s="4" t="s">
        <v>424</v>
      </c>
      <c r="N696" s="4" t="s">
        <v>2493</v>
      </c>
      <c r="O696" s="4" t="s">
        <v>2494</v>
      </c>
      <c r="P696" s="4" t="s">
        <v>2197</v>
      </c>
      <c r="Q696" s="4" t="s">
        <v>2198</v>
      </c>
      <c r="R696" s="4" t="s">
        <v>2199</v>
      </c>
      <c r="S696" s="4">
        <v>1</v>
      </c>
      <c r="T696" s="4" t="s">
        <v>2194</v>
      </c>
      <c r="U696" s="4" t="s">
        <v>2195</v>
      </c>
      <c r="V696" s="4" t="s">
        <v>2196</v>
      </c>
      <c r="W696" s="4" t="s">
        <v>42</v>
      </c>
      <c r="X696" s="4" t="s">
        <v>43</v>
      </c>
    </row>
    <row r="697" spans="1:24" x14ac:dyDescent="0.25">
      <c r="A697" s="3">
        <v>695</v>
      </c>
      <c r="B697" s="4" t="s">
        <v>2187</v>
      </c>
      <c r="C697" s="4" t="s">
        <v>26</v>
      </c>
      <c r="D697" s="4" t="s">
        <v>27</v>
      </c>
      <c r="E697" s="4" t="s">
        <v>28</v>
      </c>
      <c r="F697" s="4">
        <v>2017</v>
      </c>
      <c r="G697" s="4">
        <v>96</v>
      </c>
      <c r="H697" s="4" t="s">
        <v>2498</v>
      </c>
      <c r="I697" s="4">
        <v>1</v>
      </c>
      <c r="J697" s="4" t="s">
        <v>30</v>
      </c>
      <c r="K697" s="4" t="s">
        <v>1723</v>
      </c>
      <c r="L697" s="4" t="s">
        <v>32</v>
      </c>
      <c r="M697" s="4" t="s">
        <v>424</v>
      </c>
      <c r="N697" s="4" t="s">
        <v>2499</v>
      </c>
      <c r="O697" s="4" t="s">
        <v>2500</v>
      </c>
      <c r="P697" s="4" t="s">
        <v>2191</v>
      </c>
      <c r="Q697" s="4" t="s">
        <v>2192</v>
      </c>
      <c r="R697" s="4" t="s">
        <v>2501</v>
      </c>
      <c r="S697" s="4">
        <v>1</v>
      </c>
      <c r="T697" s="4" t="s">
        <v>584</v>
      </c>
      <c r="U697" s="4" t="s">
        <v>2195</v>
      </c>
      <c r="V697" s="4" t="s">
        <v>2196</v>
      </c>
      <c r="W697" s="4" t="s">
        <v>42</v>
      </c>
      <c r="X697" s="4" t="s">
        <v>43</v>
      </c>
    </row>
    <row r="698" spans="1:24" x14ac:dyDescent="0.25">
      <c r="A698" s="3">
        <v>696</v>
      </c>
      <c r="B698" s="4" t="s">
        <v>2187</v>
      </c>
      <c r="C698" s="4" t="s">
        <v>26</v>
      </c>
      <c r="D698" s="4" t="s">
        <v>27</v>
      </c>
      <c r="E698" s="4" t="s">
        <v>28</v>
      </c>
      <c r="F698" s="4">
        <v>2017</v>
      </c>
      <c r="G698" s="4">
        <v>96</v>
      </c>
      <c r="H698" s="4" t="s">
        <v>2498</v>
      </c>
      <c r="I698" s="4">
        <v>2</v>
      </c>
      <c r="J698" s="4" t="s">
        <v>30</v>
      </c>
      <c r="K698" s="4" t="s">
        <v>1723</v>
      </c>
      <c r="L698" s="4" t="s">
        <v>32</v>
      </c>
      <c r="M698" s="4" t="s">
        <v>424</v>
      </c>
      <c r="N698" s="4" t="s">
        <v>2499</v>
      </c>
      <c r="O698" s="4" t="s">
        <v>2500</v>
      </c>
      <c r="P698" s="4" t="s">
        <v>2502</v>
      </c>
      <c r="Q698" s="4" t="s">
        <v>2503</v>
      </c>
      <c r="R698" s="4" t="s">
        <v>2504</v>
      </c>
      <c r="S698" s="4">
        <v>1</v>
      </c>
      <c r="T698" s="4" t="s">
        <v>2194</v>
      </c>
      <c r="U698" s="4" t="s">
        <v>2195</v>
      </c>
      <c r="V698" s="4" t="s">
        <v>2196</v>
      </c>
      <c r="W698" s="4" t="s">
        <v>42</v>
      </c>
      <c r="X698" s="4" t="s">
        <v>43</v>
      </c>
    </row>
    <row r="699" spans="1:24" x14ac:dyDescent="0.25">
      <c r="A699" s="3">
        <v>697</v>
      </c>
      <c r="B699" s="4" t="s">
        <v>25</v>
      </c>
      <c r="C699" s="4" t="s">
        <v>26</v>
      </c>
      <c r="D699" s="4" t="s">
        <v>27</v>
      </c>
      <c r="E699" s="4" t="s">
        <v>28</v>
      </c>
      <c r="F699" s="4">
        <v>2015</v>
      </c>
      <c r="G699" s="4">
        <v>117</v>
      </c>
      <c r="H699" s="4" t="s">
        <v>2498</v>
      </c>
      <c r="I699" s="4">
        <v>1</v>
      </c>
      <c r="J699" s="4" t="s">
        <v>30</v>
      </c>
      <c r="K699" s="4" t="s">
        <v>1723</v>
      </c>
      <c r="L699" s="4" t="s">
        <v>32</v>
      </c>
      <c r="M699" s="4" t="s">
        <v>68</v>
      </c>
      <c r="N699" s="4" t="s">
        <v>2505</v>
      </c>
      <c r="O699" s="4" t="s">
        <v>2506</v>
      </c>
      <c r="P699" s="4" t="s">
        <v>2507</v>
      </c>
      <c r="Q699" s="4" t="s">
        <v>2508</v>
      </c>
      <c r="R699" s="4" t="s">
        <v>2509</v>
      </c>
      <c r="S699" s="4">
        <v>1</v>
      </c>
      <c r="T699" s="4" t="s">
        <v>1851</v>
      </c>
      <c r="U699" s="4" t="s">
        <v>2303</v>
      </c>
      <c r="V699" s="4" t="s">
        <v>2394</v>
      </c>
      <c r="W699" s="4" t="s">
        <v>42</v>
      </c>
      <c r="X699" s="4" t="s">
        <v>43</v>
      </c>
    </row>
    <row r="700" spans="1:24" x14ac:dyDescent="0.25">
      <c r="A700" s="3">
        <v>698</v>
      </c>
      <c r="B700" s="4" t="s">
        <v>25</v>
      </c>
      <c r="C700" s="4" t="s">
        <v>26</v>
      </c>
      <c r="D700" s="4" t="s">
        <v>27</v>
      </c>
      <c r="E700" s="4" t="s">
        <v>28</v>
      </c>
      <c r="F700" s="4">
        <v>2015</v>
      </c>
      <c r="G700" s="4">
        <v>117</v>
      </c>
      <c r="H700" s="4" t="s">
        <v>2498</v>
      </c>
      <c r="I700" s="4">
        <v>2</v>
      </c>
      <c r="J700" s="4" t="s">
        <v>30</v>
      </c>
      <c r="K700" s="4" t="s">
        <v>1723</v>
      </c>
      <c r="L700" s="4" t="s">
        <v>32</v>
      </c>
      <c r="M700" s="4" t="s">
        <v>68</v>
      </c>
      <c r="N700" s="4" t="s">
        <v>2505</v>
      </c>
      <c r="O700" s="4" t="s">
        <v>2510</v>
      </c>
      <c r="P700" s="4" t="s">
        <v>2511</v>
      </c>
      <c r="Q700" s="4" t="s">
        <v>2512</v>
      </c>
      <c r="R700" s="4" t="s">
        <v>2513</v>
      </c>
      <c r="S700" s="4">
        <v>1</v>
      </c>
      <c r="T700" s="4" t="s">
        <v>1851</v>
      </c>
      <c r="U700" s="4" t="s">
        <v>2303</v>
      </c>
      <c r="V700" s="4" t="s">
        <v>2394</v>
      </c>
      <c r="W700" s="4" t="s">
        <v>42</v>
      </c>
      <c r="X700" s="4" t="s">
        <v>43</v>
      </c>
    </row>
    <row r="701" spans="1:24" x14ac:dyDescent="0.25">
      <c r="A701" s="3">
        <v>699</v>
      </c>
      <c r="B701" s="4" t="s">
        <v>2305</v>
      </c>
      <c r="C701" s="4" t="s">
        <v>26</v>
      </c>
      <c r="D701" s="4" t="s">
        <v>27</v>
      </c>
      <c r="E701" s="4" t="s">
        <v>28</v>
      </c>
      <c r="F701" s="4">
        <v>2016</v>
      </c>
      <c r="G701" s="4">
        <v>115</v>
      </c>
      <c r="H701" s="4" t="s">
        <v>2498</v>
      </c>
      <c r="I701" s="4">
        <v>1</v>
      </c>
      <c r="J701" s="4" t="s">
        <v>30</v>
      </c>
      <c r="K701" s="4" t="s">
        <v>1723</v>
      </c>
      <c r="L701" s="4" t="s">
        <v>32</v>
      </c>
      <c r="M701" s="4" t="s">
        <v>424</v>
      </c>
      <c r="N701" s="4" t="s">
        <v>2514</v>
      </c>
      <c r="O701" s="4" t="s">
        <v>89</v>
      </c>
      <c r="P701" s="4" t="s">
        <v>319</v>
      </c>
      <c r="Q701" s="4" t="s">
        <v>98</v>
      </c>
      <c r="R701" s="4" t="s">
        <v>320</v>
      </c>
      <c r="S701" s="4">
        <v>1</v>
      </c>
      <c r="T701" s="4" t="s">
        <v>2515</v>
      </c>
      <c r="U701" s="4" t="s">
        <v>2309</v>
      </c>
      <c r="V701" s="4" t="s">
        <v>100</v>
      </c>
      <c r="W701" s="4" t="s">
        <v>42</v>
      </c>
      <c r="X701" s="4" t="s">
        <v>43</v>
      </c>
    </row>
    <row r="702" spans="1:24" x14ac:dyDescent="0.25">
      <c r="A702" s="3">
        <v>700</v>
      </c>
      <c r="B702" s="4" t="s">
        <v>1398</v>
      </c>
      <c r="C702" s="4" t="s">
        <v>26</v>
      </c>
      <c r="D702" s="4" t="s">
        <v>27</v>
      </c>
      <c r="E702" s="4" t="s">
        <v>28</v>
      </c>
      <c r="F702" s="4">
        <v>2015</v>
      </c>
      <c r="G702" s="4">
        <v>117</v>
      </c>
      <c r="H702" s="4" t="s">
        <v>2516</v>
      </c>
      <c r="I702" s="4">
        <v>1</v>
      </c>
      <c r="J702" s="4" t="s">
        <v>30</v>
      </c>
      <c r="K702" s="4" t="s">
        <v>1723</v>
      </c>
      <c r="L702" s="4" t="s">
        <v>33</v>
      </c>
      <c r="M702" s="4" t="s">
        <v>33</v>
      </c>
      <c r="N702" s="4" t="s">
        <v>2517</v>
      </c>
      <c r="O702" s="4" t="s">
        <v>2506</v>
      </c>
      <c r="P702" s="4" t="s">
        <v>2507</v>
      </c>
      <c r="Q702" s="4" t="s">
        <v>2508</v>
      </c>
      <c r="R702" s="4" t="s">
        <v>2509</v>
      </c>
      <c r="S702" s="4">
        <v>1</v>
      </c>
      <c r="T702" s="4" t="s">
        <v>1851</v>
      </c>
      <c r="U702" s="4" t="s">
        <v>2303</v>
      </c>
      <c r="V702" s="4" t="s">
        <v>2518</v>
      </c>
      <c r="W702" s="4" t="s">
        <v>42</v>
      </c>
      <c r="X702" s="4" t="s">
        <v>43</v>
      </c>
    </row>
    <row r="703" spans="1:24" x14ac:dyDescent="0.25">
      <c r="A703" s="3">
        <v>701</v>
      </c>
      <c r="B703" s="4" t="s">
        <v>1398</v>
      </c>
      <c r="C703" s="4" t="s">
        <v>26</v>
      </c>
      <c r="D703" s="4" t="s">
        <v>27</v>
      </c>
      <c r="E703" s="4" t="s">
        <v>28</v>
      </c>
      <c r="F703" s="4">
        <v>2015</v>
      </c>
      <c r="G703" s="4">
        <v>117</v>
      </c>
      <c r="H703" s="4" t="s">
        <v>2516</v>
      </c>
      <c r="I703" s="4">
        <v>2</v>
      </c>
      <c r="J703" s="4" t="s">
        <v>30</v>
      </c>
      <c r="K703" s="4" t="s">
        <v>1723</v>
      </c>
      <c r="L703" s="4" t="s">
        <v>33</v>
      </c>
      <c r="M703" s="4" t="s">
        <v>33</v>
      </c>
      <c r="N703" s="4" t="s">
        <v>2517</v>
      </c>
      <c r="O703" s="4" t="s">
        <v>2510</v>
      </c>
      <c r="P703" s="4" t="s">
        <v>2511</v>
      </c>
      <c r="Q703" s="4" t="s">
        <v>2512</v>
      </c>
      <c r="R703" s="4" t="s">
        <v>2513</v>
      </c>
      <c r="S703" s="4">
        <v>1</v>
      </c>
      <c r="T703" s="4" t="s">
        <v>1851</v>
      </c>
      <c r="U703" s="4" t="s">
        <v>2303</v>
      </c>
      <c r="V703" s="4" t="s">
        <v>1128</v>
      </c>
      <c r="W703" s="4" t="s">
        <v>42</v>
      </c>
      <c r="X703" s="4" t="s">
        <v>43</v>
      </c>
    </row>
    <row r="704" spans="1:24" x14ac:dyDescent="0.25">
      <c r="A704" s="3">
        <v>702</v>
      </c>
      <c r="B704" s="4" t="s">
        <v>25</v>
      </c>
      <c r="C704" s="4" t="s">
        <v>26</v>
      </c>
      <c r="D704" s="4" t="s">
        <v>27</v>
      </c>
      <c r="E704" s="4" t="s">
        <v>28</v>
      </c>
      <c r="F704" s="4">
        <v>2015</v>
      </c>
      <c r="G704" s="4">
        <v>108</v>
      </c>
      <c r="H704" s="4" t="s">
        <v>2519</v>
      </c>
      <c r="I704" s="4">
        <v>1</v>
      </c>
      <c r="J704" s="4" t="s">
        <v>30</v>
      </c>
      <c r="K704" s="4" t="s">
        <v>67</v>
      </c>
      <c r="L704" s="4" t="s">
        <v>32</v>
      </c>
      <c r="M704" s="4" t="s">
        <v>68</v>
      </c>
      <c r="N704" s="4" t="s">
        <v>2520</v>
      </c>
      <c r="O704" s="4" t="s">
        <v>1370</v>
      </c>
      <c r="P704" s="4" t="s">
        <v>1371</v>
      </c>
      <c r="Q704" s="4" t="s">
        <v>116</v>
      </c>
      <c r="R704" s="4" t="s">
        <v>1372</v>
      </c>
      <c r="S704" s="4">
        <v>1</v>
      </c>
      <c r="T704" s="4" t="s">
        <v>2521</v>
      </c>
      <c r="U704" s="4" t="s">
        <v>169</v>
      </c>
      <c r="V704" s="4" t="s">
        <v>1339</v>
      </c>
      <c r="W704" s="4" t="s">
        <v>42</v>
      </c>
      <c r="X704" s="4" t="s">
        <v>442</v>
      </c>
    </row>
    <row r="705" spans="1:24" x14ac:dyDescent="0.25">
      <c r="A705" s="3">
        <v>703</v>
      </c>
      <c r="B705" s="4" t="s">
        <v>25</v>
      </c>
      <c r="C705" s="4" t="s">
        <v>26</v>
      </c>
      <c r="D705" s="4" t="s">
        <v>27</v>
      </c>
      <c r="E705" s="4" t="s">
        <v>28</v>
      </c>
      <c r="F705" s="4">
        <v>2015</v>
      </c>
      <c r="G705" s="4">
        <v>108</v>
      </c>
      <c r="H705" s="4" t="s">
        <v>2519</v>
      </c>
      <c r="I705" s="4">
        <v>2</v>
      </c>
      <c r="J705" s="4" t="s">
        <v>30</v>
      </c>
      <c r="K705" s="4" t="s">
        <v>67</v>
      </c>
      <c r="L705" s="4" t="s">
        <v>32</v>
      </c>
      <c r="M705" s="4" t="s">
        <v>68</v>
      </c>
      <c r="N705" s="4" t="s">
        <v>2520</v>
      </c>
      <c r="O705" s="4" t="s">
        <v>1370</v>
      </c>
      <c r="P705" s="4" t="s">
        <v>1373</v>
      </c>
      <c r="Q705" s="4" t="s">
        <v>1266</v>
      </c>
      <c r="R705" s="4" t="s">
        <v>1267</v>
      </c>
      <c r="S705" s="4">
        <v>1</v>
      </c>
      <c r="T705" s="4" t="s">
        <v>126</v>
      </c>
      <c r="U705" s="4" t="s">
        <v>169</v>
      </c>
      <c r="V705" s="4" t="s">
        <v>1339</v>
      </c>
      <c r="W705" s="4" t="s">
        <v>42</v>
      </c>
      <c r="X705" s="4" t="s">
        <v>442</v>
      </c>
    </row>
    <row r="706" spans="1:24" x14ac:dyDescent="0.25">
      <c r="A706" s="3">
        <v>704</v>
      </c>
      <c r="B706" s="4" t="s">
        <v>1782</v>
      </c>
      <c r="C706" s="4" t="s">
        <v>26</v>
      </c>
      <c r="D706" s="4" t="s">
        <v>27</v>
      </c>
      <c r="E706" s="4" t="s">
        <v>28</v>
      </c>
      <c r="F706" s="4">
        <v>2019</v>
      </c>
      <c r="G706" s="4">
        <v>65</v>
      </c>
      <c r="H706" s="4" t="s">
        <v>2522</v>
      </c>
      <c r="I706" s="4">
        <v>1</v>
      </c>
      <c r="J706" s="4" t="s">
        <v>30</v>
      </c>
      <c r="K706" s="4" t="s">
        <v>67</v>
      </c>
      <c r="L706" s="4" t="s">
        <v>1286</v>
      </c>
      <c r="M706" s="4" t="s">
        <v>1287</v>
      </c>
      <c r="N706" s="4" t="s">
        <v>2523</v>
      </c>
      <c r="O706" s="4" t="s">
        <v>2524</v>
      </c>
      <c r="P706" s="4" t="s">
        <v>2525</v>
      </c>
      <c r="Q706" s="4" t="s">
        <v>2526</v>
      </c>
      <c r="R706" s="4" t="s">
        <v>2527</v>
      </c>
      <c r="S706" s="4">
        <v>1</v>
      </c>
      <c r="T706" s="4" t="s">
        <v>1902</v>
      </c>
      <c r="U706" s="4" t="s">
        <v>1788</v>
      </c>
      <c r="V706" s="4" t="s">
        <v>1903</v>
      </c>
      <c r="W706" s="4" t="s">
        <v>42</v>
      </c>
      <c r="X706" s="4" t="s">
        <v>1743</v>
      </c>
    </row>
    <row r="707" spans="1:24" x14ac:dyDescent="0.25">
      <c r="A707" s="3">
        <v>705</v>
      </c>
      <c r="B707" s="4" t="s">
        <v>1817</v>
      </c>
      <c r="C707" s="4" t="s">
        <v>26</v>
      </c>
      <c r="D707" s="4" t="s">
        <v>27</v>
      </c>
      <c r="E707" s="4" t="s">
        <v>28</v>
      </c>
      <c r="F707" s="4">
        <v>2018</v>
      </c>
      <c r="G707" s="4">
        <v>85</v>
      </c>
      <c r="H707" s="4" t="s">
        <v>2528</v>
      </c>
      <c r="I707" s="4">
        <v>1</v>
      </c>
      <c r="J707" s="4" t="s">
        <v>30</v>
      </c>
      <c r="K707" s="4" t="s">
        <v>67</v>
      </c>
      <c r="L707" s="4" t="s">
        <v>1286</v>
      </c>
      <c r="M707" s="4" t="s">
        <v>1287</v>
      </c>
      <c r="N707" s="4" t="s">
        <v>2529</v>
      </c>
      <c r="O707" s="4" t="s">
        <v>2530</v>
      </c>
      <c r="P707" s="4" t="s">
        <v>2531</v>
      </c>
      <c r="Q707" s="4" t="s">
        <v>2532</v>
      </c>
      <c r="R707" s="4" t="s">
        <v>1942</v>
      </c>
      <c r="S707" s="4">
        <v>1</v>
      </c>
      <c r="T707" s="4" t="s">
        <v>1943</v>
      </c>
      <c r="U707" s="4" t="s">
        <v>1838</v>
      </c>
      <c r="V707" s="4" t="s">
        <v>1845</v>
      </c>
      <c r="W707" s="4" t="s">
        <v>42</v>
      </c>
      <c r="X707" s="4" t="s">
        <v>1743</v>
      </c>
    </row>
    <row r="708" spans="1:24" x14ac:dyDescent="0.25">
      <c r="A708" s="3">
        <v>706</v>
      </c>
      <c r="B708" s="4" t="s">
        <v>1817</v>
      </c>
      <c r="C708" s="4" t="s">
        <v>26</v>
      </c>
      <c r="D708" s="4" t="s">
        <v>27</v>
      </c>
      <c r="E708" s="4" t="s">
        <v>28</v>
      </c>
      <c r="F708" s="4">
        <v>2018</v>
      </c>
      <c r="G708" s="4">
        <v>85</v>
      </c>
      <c r="H708" s="4" t="s">
        <v>2533</v>
      </c>
      <c r="I708" s="4">
        <v>1</v>
      </c>
      <c r="J708" s="4" t="s">
        <v>30</v>
      </c>
      <c r="K708" s="4" t="s">
        <v>67</v>
      </c>
      <c r="L708" s="4" t="s">
        <v>1286</v>
      </c>
      <c r="M708" s="4" t="s">
        <v>1287</v>
      </c>
      <c r="N708" s="4" t="s">
        <v>2534</v>
      </c>
      <c r="O708" s="4" t="s">
        <v>2535</v>
      </c>
      <c r="P708" s="4" t="s">
        <v>1940</v>
      </c>
      <c r="Q708" s="4" t="s">
        <v>1941</v>
      </c>
      <c r="R708" s="4" t="s">
        <v>1942</v>
      </c>
      <c r="S708" s="4">
        <v>1</v>
      </c>
      <c r="T708" s="4" t="s">
        <v>1943</v>
      </c>
      <c r="U708" s="4" t="s">
        <v>1838</v>
      </c>
      <c r="V708" s="4" t="s">
        <v>1845</v>
      </c>
      <c r="W708" s="4" t="s">
        <v>42</v>
      </c>
      <c r="X708" s="4" t="s">
        <v>1743</v>
      </c>
    </row>
    <row r="709" spans="1:24" x14ac:dyDescent="0.25">
      <c r="A709" s="3">
        <v>707</v>
      </c>
      <c r="B709" s="4" t="s">
        <v>1817</v>
      </c>
      <c r="C709" s="4" t="s">
        <v>26</v>
      </c>
      <c r="D709" s="4" t="s">
        <v>27</v>
      </c>
      <c r="E709" s="4" t="s">
        <v>28</v>
      </c>
      <c r="F709" s="4">
        <v>2018</v>
      </c>
      <c r="G709" s="4">
        <v>85</v>
      </c>
      <c r="H709" s="4" t="s">
        <v>2536</v>
      </c>
      <c r="I709" s="4">
        <v>1</v>
      </c>
      <c r="J709" s="4" t="s">
        <v>30</v>
      </c>
      <c r="K709" s="4" t="s">
        <v>67</v>
      </c>
      <c r="L709" s="4" t="s">
        <v>1286</v>
      </c>
      <c r="M709" s="4" t="s">
        <v>1287</v>
      </c>
      <c r="N709" s="4" t="s">
        <v>2537</v>
      </c>
      <c r="O709" s="4" t="s">
        <v>2538</v>
      </c>
      <c r="P709" s="4" t="s">
        <v>2539</v>
      </c>
      <c r="Q709" s="4" t="s">
        <v>2540</v>
      </c>
      <c r="R709" s="4" t="s">
        <v>2540</v>
      </c>
      <c r="S709" s="4">
        <v>1</v>
      </c>
      <c r="T709" s="4" t="s">
        <v>1450</v>
      </c>
      <c r="U709" s="4" t="s">
        <v>1825</v>
      </c>
      <c r="V709" s="4" t="s">
        <v>1858</v>
      </c>
      <c r="W709" s="4" t="s">
        <v>42</v>
      </c>
      <c r="X709" s="4" t="s">
        <v>43</v>
      </c>
    </row>
    <row r="710" spans="1:24" x14ac:dyDescent="0.25">
      <c r="A710" s="3">
        <v>708</v>
      </c>
      <c r="B710" s="4" t="s">
        <v>2187</v>
      </c>
      <c r="C710" s="4" t="s">
        <v>26</v>
      </c>
      <c r="D710" s="4" t="s">
        <v>27</v>
      </c>
      <c r="E710" s="4" t="s">
        <v>28</v>
      </c>
      <c r="F710" s="4">
        <v>2017</v>
      </c>
      <c r="G710" s="4">
        <v>96</v>
      </c>
      <c r="H710" s="4" t="s">
        <v>2541</v>
      </c>
      <c r="I710" s="4">
        <v>1</v>
      </c>
      <c r="J710" s="4" t="s">
        <v>30</v>
      </c>
      <c r="K710" s="4" t="s">
        <v>1723</v>
      </c>
      <c r="L710" s="4" t="s">
        <v>32</v>
      </c>
      <c r="M710" s="4" t="s">
        <v>424</v>
      </c>
      <c r="N710" s="4" t="s">
        <v>2542</v>
      </c>
      <c r="O710" s="4" t="s">
        <v>2217</v>
      </c>
      <c r="P710" s="4" t="s">
        <v>2495</v>
      </c>
      <c r="Q710" s="4" t="s">
        <v>2496</v>
      </c>
      <c r="R710" s="4" t="s">
        <v>2460</v>
      </c>
      <c r="S710" s="4">
        <v>1</v>
      </c>
      <c r="T710" s="4" t="s">
        <v>2456</v>
      </c>
      <c r="U710" s="4" t="s">
        <v>2195</v>
      </c>
      <c r="V710" s="4" t="s">
        <v>2196</v>
      </c>
      <c r="W710" s="4" t="s">
        <v>42</v>
      </c>
      <c r="X710" s="4" t="s">
        <v>43</v>
      </c>
    </row>
    <row r="711" spans="1:24" x14ac:dyDescent="0.25">
      <c r="A711" s="3">
        <v>709</v>
      </c>
      <c r="B711" s="4" t="s">
        <v>2187</v>
      </c>
      <c r="C711" s="4" t="s">
        <v>26</v>
      </c>
      <c r="D711" s="4" t="s">
        <v>27</v>
      </c>
      <c r="E711" s="4" t="s">
        <v>28</v>
      </c>
      <c r="F711" s="4">
        <v>2017</v>
      </c>
      <c r="G711" s="4">
        <v>96</v>
      </c>
      <c r="H711" s="4" t="s">
        <v>2541</v>
      </c>
      <c r="I711" s="4">
        <v>2</v>
      </c>
      <c r="J711" s="4" t="s">
        <v>30</v>
      </c>
      <c r="K711" s="4" t="s">
        <v>1723</v>
      </c>
      <c r="L711" s="4" t="s">
        <v>32</v>
      </c>
      <c r="M711" s="4" t="s">
        <v>424</v>
      </c>
      <c r="N711" s="4" t="s">
        <v>2542</v>
      </c>
      <c r="O711" s="4" t="s">
        <v>2217</v>
      </c>
      <c r="P711" s="4" t="s">
        <v>2491</v>
      </c>
      <c r="Q711" s="4" t="s">
        <v>2222</v>
      </c>
      <c r="R711" s="4" t="s">
        <v>2223</v>
      </c>
      <c r="S711" s="4">
        <v>1</v>
      </c>
      <c r="T711" s="4" t="s">
        <v>2194</v>
      </c>
      <c r="U711" s="4" t="s">
        <v>2195</v>
      </c>
      <c r="V711" s="4" t="s">
        <v>2196</v>
      </c>
      <c r="W711" s="4" t="s">
        <v>42</v>
      </c>
      <c r="X711" s="4" t="s">
        <v>43</v>
      </c>
    </row>
    <row r="712" spans="1:24" x14ac:dyDescent="0.25">
      <c r="A712" s="3">
        <v>710</v>
      </c>
      <c r="B712" s="4" t="s">
        <v>2187</v>
      </c>
      <c r="C712" s="4" t="s">
        <v>26</v>
      </c>
      <c r="D712" s="4" t="s">
        <v>27</v>
      </c>
      <c r="E712" s="4" t="s">
        <v>28</v>
      </c>
      <c r="F712" s="4">
        <v>2017</v>
      </c>
      <c r="G712" s="4">
        <v>96</v>
      </c>
      <c r="H712" s="4" t="s">
        <v>2541</v>
      </c>
      <c r="I712" s="4">
        <v>3</v>
      </c>
      <c r="J712" s="4" t="s">
        <v>30</v>
      </c>
      <c r="K712" s="4" t="s">
        <v>1723</v>
      </c>
      <c r="L712" s="4" t="s">
        <v>32</v>
      </c>
      <c r="M712" s="4" t="s">
        <v>424</v>
      </c>
      <c r="N712" s="4" t="s">
        <v>2542</v>
      </c>
      <c r="O712" s="4" t="s">
        <v>2543</v>
      </c>
      <c r="P712" s="4" t="s">
        <v>2197</v>
      </c>
      <c r="Q712" s="4" t="s">
        <v>2198</v>
      </c>
      <c r="R712" s="4" t="s">
        <v>2199</v>
      </c>
      <c r="S712" s="4">
        <v>1</v>
      </c>
      <c r="T712" s="4" t="s">
        <v>2194</v>
      </c>
      <c r="U712" s="4" t="s">
        <v>2195</v>
      </c>
      <c r="V712" s="4" t="s">
        <v>2196</v>
      </c>
      <c r="W712" s="4" t="s">
        <v>42</v>
      </c>
      <c r="X712" s="4" t="s">
        <v>43</v>
      </c>
    </row>
    <row r="713" spans="1:24" x14ac:dyDescent="0.25">
      <c r="A713" s="3">
        <v>711</v>
      </c>
      <c r="B713" s="4" t="s">
        <v>2305</v>
      </c>
      <c r="C713" s="4" t="s">
        <v>26</v>
      </c>
      <c r="D713" s="4" t="s">
        <v>27</v>
      </c>
      <c r="E713" s="4" t="s">
        <v>28</v>
      </c>
      <c r="F713" s="4">
        <v>2016</v>
      </c>
      <c r="G713" s="4">
        <v>115</v>
      </c>
      <c r="H713" s="4" t="s">
        <v>2541</v>
      </c>
      <c r="I713" s="4">
        <v>1</v>
      </c>
      <c r="J713" s="4" t="s">
        <v>30</v>
      </c>
      <c r="K713" s="4" t="s">
        <v>1723</v>
      </c>
      <c r="L713" s="4" t="s">
        <v>32</v>
      </c>
      <c r="M713" s="4" t="s">
        <v>424</v>
      </c>
      <c r="N713" s="4" t="s">
        <v>2544</v>
      </c>
      <c r="O713" s="4" t="s">
        <v>429</v>
      </c>
      <c r="P713" s="4" t="s">
        <v>318</v>
      </c>
      <c r="Q713" s="4" t="s">
        <v>91</v>
      </c>
      <c r="R713" s="4" t="s">
        <v>92</v>
      </c>
      <c r="S713" s="4">
        <v>1</v>
      </c>
      <c r="T713" s="4" t="s">
        <v>2515</v>
      </c>
      <c r="U713" s="4" t="s">
        <v>2309</v>
      </c>
      <c r="V713" s="4" t="s">
        <v>100</v>
      </c>
      <c r="W713" s="4" t="s">
        <v>42</v>
      </c>
      <c r="X713" s="4" t="s">
        <v>43</v>
      </c>
    </row>
    <row r="714" spans="1:24" x14ac:dyDescent="0.25">
      <c r="A714" s="3">
        <v>712</v>
      </c>
      <c r="B714" s="4" t="s">
        <v>2305</v>
      </c>
      <c r="C714" s="4" t="s">
        <v>26</v>
      </c>
      <c r="D714" s="4" t="s">
        <v>27</v>
      </c>
      <c r="E714" s="4" t="s">
        <v>28</v>
      </c>
      <c r="F714" s="4">
        <v>2016</v>
      </c>
      <c r="G714" s="4">
        <v>115</v>
      </c>
      <c r="H714" s="4" t="s">
        <v>2541</v>
      </c>
      <c r="I714" s="4">
        <v>2</v>
      </c>
      <c r="J714" s="4" t="s">
        <v>30</v>
      </c>
      <c r="K714" s="4" t="s">
        <v>1723</v>
      </c>
      <c r="L714" s="4" t="s">
        <v>32</v>
      </c>
      <c r="M714" s="4" t="s">
        <v>424</v>
      </c>
      <c r="N714" s="4" t="s">
        <v>2544</v>
      </c>
      <c r="O714" s="4" t="s">
        <v>430</v>
      </c>
      <c r="P714" s="4" t="s">
        <v>318</v>
      </c>
      <c r="Q714" s="4" t="s">
        <v>91</v>
      </c>
      <c r="R714" s="4" t="s">
        <v>92</v>
      </c>
      <c r="S714" s="4">
        <v>1</v>
      </c>
      <c r="T714" s="4" t="s">
        <v>2515</v>
      </c>
      <c r="U714" s="4" t="s">
        <v>2309</v>
      </c>
      <c r="V714" s="4" t="s">
        <v>100</v>
      </c>
      <c r="W714" s="4" t="s">
        <v>42</v>
      </c>
      <c r="X714" s="4" t="s">
        <v>43</v>
      </c>
    </row>
    <row r="715" spans="1:24" x14ac:dyDescent="0.25">
      <c r="A715" s="3">
        <v>713</v>
      </c>
      <c r="B715" s="4" t="s">
        <v>2305</v>
      </c>
      <c r="C715" s="4" t="s">
        <v>26</v>
      </c>
      <c r="D715" s="4" t="s">
        <v>27</v>
      </c>
      <c r="E715" s="4" t="s">
        <v>28</v>
      </c>
      <c r="F715" s="4">
        <v>2016</v>
      </c>
      <c r="G715" s="4">
        <v>115</v>
      </c>
      <c r="H715" s="4" t="s">
        <v>2541</v>
      </c>
      <c r="I715" s="4">
        <v>3</v>
      </c>
      <c r="J715" s="4" t="s">
        <v>30</v>
      </c>
      <c r="K715" s="4" t="s">
        <v>1723</v>
      </c>
      <c r="L715" s="4" t="s">
        <v>32</v>
      </c>
      <c r="M715" s="4" t="s">
        <v>424</v>
      </c>
      <c r="N715" s="4" t="s">
        <v>2544</v>
      </c>
      <c r="O715" s="4" t="s">
        <v>426</v>
      </c>
      <c r="P715" s="4" t="s">
        <v>319</v>
      </c>
      <c r="Q715" s="4" t="s">
        <v>98</v>
      </c>
      <c r="R715" s="4" t="s">
        <v>320</v>
      </c>
      <c r="S715" s="4">
        <v>1</v>
      </c>
      <c r="T715" s="4" t="s">
        <v>2515</v>
      </c>
      <c r="U715" s="4" t="s">
        <v>2309</v>
      </c>
      <c r="V715" s="4" t="s">
        <v>100</v>
      </c>
      <c r="W715" s="4" t="s">
        <v>42</v>
      </c>
      <c r="X715" s="4" t="s">
        <v>43</v>
      </c>
    </row>
    <row r="716" spans="1:24" x14ac:dyDescent="0.25">
      <c r="A716" s="3">
        <v>714</v>
      </c>
      <c r="B716" s="4" t="s">
        <v>2305</v>
      </c>
      <c r="C716" s="4" t="s">
        <v>26</v>
      </c>
      <c r="D716" s="4" t="s">
        <v>27</v>
      </c>
      <c r="E716" s="4" t="s">
        <v>28</v>
      </c>
      <c r="F716" s="4">
        <v>2016</v>
      </c>
      <c r="G716" s="4">
        <v>115</v>
      </c>
      <c r="H716" s="4" t="s">
        <v>2541</v>
      </c>
      <c r="I716" s="4">
        <v>4</v>
      </c>
      <c r="J716" s="4" t="s">
        <v>30</v>
      </c>
      <c r="K716" s="4" t="s">
        <v>1723</v>
      </c>
      <c r="L716" s="4" t="s">
        <v>32</v>
      </c>
      <c r="M716" s="4" t="s">
        <v>424</v>
      </c>
      <c r="N716" s="4" t="s">
        <v>2544</v>
      </c>
      <c r="O716" s="4" t="s">
        <v>89</v>
      </c>
      <c r="P716" s="4" t="s">
        <v>318</v>
      </c>
      <c r="Q716" s="4" t="s">
        <v>91</v>
      </c>
      <c r="R716" s="4" t="s">
        <v>92</v>
      </c>
      <c r="S716" s="4">
        <v>1</v>
      </c>
      <c r="T716" s="4" t="s">
        <v>2515</v>
      </c>
      <c r="U716" s="4" t="s">
        <v>2309</v>
      </c>
      <c r="V716" s="4" t="s">
        <v>100</v>
      </c>
      <c r="W716" s="4" t="s">
        <v>42</v>
      </c>
      <c r="X716" s="4" t="s">
        <v>43</v>
      </c>
    </row>
    <row r="717" spans="1:24" x14ac:dyDescent="0.25">
      <c r="A717" s="3">
        <v>715</v>
      </c>
      <c r="B717" s="4" t="s">
        <v>2305</v>
      </c>
      <c r="C717" s="4" t="s">
        <v>26</v>
      </c>
      <c r="D717" s="4" t="s">
        <v>27</v>
      </c>
      <c r="E717" s="4" t="s">
        <v>28</v>
      </c>
      <c r="F717" s="4">
        <v>2016</v>
      </c>
      <c r="G717" s="4">
        <v>115</v>
      </c>
      <c r="H717" s="4" t="s">
        <v>2541</v>
      </c>
      <c r="I717" s="4">
        <v>5</v>
      </c>
      <c r="J717" s="4" t="s">
        <v>30</v>
      </c>
      <c r="K717" s="4" t="s">
        <v>1723</v>
      </c>
      <c r="L717" s="4" t="s">
        <v>32</v>
      </c>
      <c r="M717" s="4" t="s">
        <v>424</v>
      </c>
      <c r="N717" s="4" t="s">
        <v>2544</v>
      </c>
      <c r="O717" s="4" t="s">
        <v>89</v>
      </c>
      <c r="P717" s="4" t="s">
        <v>319</v>
      </c>
      <c r="Q717" s="4" t="s">
        <v>98</v>
      </c>
      <c r="R717" s="4" t="s">
        <v>320</v>
      </c>
      <c r="S717" s="4">
        <v>1</v>
      </c>
      <c r="T717" s="4" t="s">
        <v>2515</v>
      </c>
      <c r="U717" s="4" t="s">
        <v>2309</v>
      </c>
      <c r="V717" s="4" t="s">
        <v>100</v>
      </c>
      <c r="W717" s="4" t="s">
        <v>42</v>
      </c>
      <c r="X717" s="4" t="s">
        <v>43</v>
      </c>
    </row>
    <row r="718" spans="1:24" x14ac:dyDescent="0.25">
      <c r="A718" s="3">
        <v>716</v>
      </c>
      <c r="B718" s="4" t="s">
        <v>2305</v>
      </c>
      <c r="C718" s="4" t="s">
        <v>26</v>
      </c>
      <c r="D718" s="4" t="s">
        <v>27</v>
      </c>
      <c r="E718" s="4" t="s">
        <v>28</v>
      </c>
      <c r="F718" s="4">
        <v>2016</v>
      </c>
      <c r="G718" s="4">
        <v>115</v>
      </c>
      <c r="H718" s="4" t="s">
        <v>2545</v>
      </c>
      <c r="I718" s="4">
        <v>1</v>
      </c>
      <c r="J718" s="4" t="s">
        <v>30</v>
      </c>
      <c r="K718" s="4" t="s">
        <v>1723</v>
      </c>
      <c r="L718" s="4" t="s">
        <v>32</v>
      </c>
      <c r="M718" s="4" t="s">
        <v>424</v>
      </c>
      <c r="N718" s="4" t="s">
        <v>2546</v>
      </c>
      <c r="O718" s="4" t="s">
        <v>89</v>
      </c>
      <c r="P718" s="4" t="s">
        <v>319</v>
      </c>
      <c r="Q718" s="4" t="s">
        <v>98</v>
      </c>
      <c r="R718" s="4" t="s">
        <v>320</v>
      </c>
      <c r="S718" s="4">
        <v>1</v>
      </c>
      <c r="T718" s="4" t="s">
        <v>2515</v>
      </c>
      <c r="U718" s="4" t="s">
        <v>2309</v>
      </c>
      <c r="V718" s="4" t="s">
        <v>100</v>
      </c>
      <c r="W718" s="4" t="s">
        <v>42</v>
      </c>
      <c r="X718" s="4" t="s">
        <v>43</v>
      </c>
    </row>
    <row r="719" spans="1:24" x14ac:dyDescent="0.25">
      <c r="A719" s="3">
        <v>717</v>
      </c>
      <c r="B719" s="4" t="s">
        <v>2187</v>
      </c>
      <c r="C719" s="4" t="s">
        <v>26</v>
      </c>
      <c r="D719" s="4" t="s">
        <v>27</v>
      </c>
      <c r="E719" s="4" t="s">
        <v>28</v>
      </c>
      <c r="F719" s="4">
        <v>2017</v>
      </c>
      <c r="G719" s="4">
        <v>96</v>
      </c>
      <c r="H719" s="4" t="s">
        <v>2545</v>
      </c>
      <c r="I719" s="4">
        <v>1</v>
      </c>
      <c r="J719" s="4" t="s">
        <v>30</v>
      </c>
      <c r="K719" s="4" t="s">
        <v>1723</v>
      </c>
      <c r="L719" s="4" t="s">
        <v>32</v>
      </c>
      <c r="M719" s="4" t="s">
        <v>424</v>
      </c>
      <c r="N719" s="4" t="s">
        <v>2547</v>
      </c>
      <c r="O719" s="4" t="s">
        <v>2548</v>
      </c>
      <c r="P719" s="4" t="s">
        <v>2549</v>
      </c>
      <c r="Q719" s="4" t="s">
        <v>2192</v>
      </c>
      <c r="R719" s="4" t="s">
        <v>2550</v>
      </c>
      <c r="S719" s="4">
        <v>1</v>
      </c>
      <c r="T719" s="4" t="s">
        <v>584</v>
      </c>
      <c r="U719" s="4" t="s">
        <v>2195</v>
      </c>
      <c r="V719" s="4" t="s">
        <v>2196</v>
      </c>
      <c r="W719" s="4" t="s">
        <v>42</v>
      </c>
      <c r="X719" s="4" t="s">
        <v>43</v>
      </c>
    </row>
    <row r="720" spans="1:24" x14ac:dyDescent="0.25">
      <c r="A720" s="3">
        <v>718</v>
      </c>
      <c r="B720" s="4" t="s">
        <v>2187</v>
      </c>
      <c r="C720" s="4" t="s">
        <v>26</v>
      </c>
      <c r="D720" s="4" t="s">
        <v>27</v>
      </c>
      <c r="E720" s="4" t="s">
        <v>28</v>
      </c>
      <c r="F720" s="4">
        <v>2017</v>
      </c>
      <c r="G720" s="4">
        <v>96</v>
      </c>
      <c r="H720" s="4" t="s">
        <v>2551</v>
      </c>
      <c r="I720" s="4">
        <v>1</v>
      </c>
      <c r="J720" s="4" t="s">
        <v>30</v>
      </c>
      <c r="K720" s="4" t="s">
        <v>1723</v>
      </c>
      <c r="L720" s="4" t="s">
        <v>32</v>
      </c>
      <c r="M720" s="4" t="s">
        <v>424</v>
      </c>
      <c r="N720" s="4" t="s">
        <v>2552</v>
      </c>
      <c r="O720" s="4" t="s">
        <v>2500</v>
      </c>
      <c r="P720" s="4" t="s">
        <v>2191</v>
      </c>
      <c r="Q720" s="4" t="s">
        <v>2192</v>
      </c>
      <c r="R720" s="4" t="s">
        <v>2550</v>
      </c>
      <c r="S720" s="4">
        <v>1</v>
      </c>
      <c r="T720" s="4" t="s">
        <v>584</v>
      </c>
      <c r="U720" s="4" t="s">
        <v>2195</v>
      </c>
      <c r="V720" s="4" t="s">
        <v>2196</v>
      </c>
      <c r="W720" s="4" t="s">
        <v>42</v>
      </c>
      <c r="X720" s="4" t="s">
        <v>43</v>
      </c>
    </row>
    <row r="721" spans="1:24" x14ac:dyDescent="0.25">
      <c r="A721" s="3">
        <v>719</v>
      </c>
      <c r="B721" s="4" t="s">
        <v>2187</v>
      </c>
      <c r="C721" s="4" t="s">
        <v>26</v>
      </c>
      <c r="D721" s="4" t="s">
        <v>27</v>
      </c>
      <c r="E721" s="4" t="s">
        <v>28</v>
      </c>
      <c r="F721" s="4">
        <v>2017</v>
      </c>
      <c r="G721" s="4">
        <v>96</v>
      </c>
      <c r="H721" s="4" t="s">
        <v>2553</v>
      </c>
      <c r="I721" s="4">
        <v>1</v>
      </c>
      <c r="J721" s="4" t="s">
        <v>30</v>
      </c>
      <c r="K721" s="4" t="s">
        <v>1723</v>
      </c>
      <c r="L721" s="4" t="s">
        <v>32</v>
      </c>
      <c r="M721" s="4" t="s">
        <v>424</v>
      </c>
      <c r="N721" s="4" t="s">
        <v>2554</v>
      </c>
      <c r="O721" s="4" t="s">
        <v>2370</v>
      </c>
      <c r="P721" s="4" t="s">
        <v>2371</v>
      </c>
      <c r="Q721" s="4" t="s">
        <v>2372</v>
      </c>
      <c r="R721" s="4" t="s">
        <v>2555</v>
      </c>
      <c r="S721" s="4">
        <v>1</v>
      </c>
      <c r="T721" s="4" t="s">
        <v>2374</v>
      </c>
      <c r="U721" s="4" t="s">
        <v>2195</v>
      </c>
      <c r="V721" s="4" t="s">
        <v>2196</v>
      </c>
      <c r="W721" s="4" t="s">
        <v>42</v>
      </c>
      <c r="X721" s="4" t="s">
        <v>43</v>
      </c>
    </row>
    <row r="722" spans="1:24" x14ac:dyDescent="0.25">
      <c r="A722" s="3">
        <v>720</v>
      </c>
      <c r="B722" s="4" t="s">
        <v>2187</v>
      </c>
      <c r="C722" s="4" t="s">
        <v>26</v>
      </c>
      <c r="D722" s="4" t="s">
        <v>27</v>
      </c>
      <c r="E722" s="4" t="s">
        <v>28</v>
      </c>
      <c r="F722" s="4">
        <v>2017</v>
      </c>
      <c r="G722" s="4">
        <v>96</v>
      </c>
      <c r="H722" s="4" t="s">
        <v>2553</v>
      </c>
      <c r="I722" s="4">
        <v>2</v>
      </c>
      <c r="J722" s="4" t="s">
        <v>30</v>
      </c>
      <c r="K722" s="4" t="s">
        <v>1723</v>
      </c>
      <c r="L722" s="4" t="s">
        <v>32</v>
      </c>
      <c r="M722" s="4" t="s">
        <v>424</v>
      </c>
      <c r="N722" s="4" t="s">
        <v>2554</v>
      </c>
      <c r="O722" s="4" t="s">
        <v>2370</v>
      </c>
      <c r="P722" s="4" t="s">
        <v>2375</v>
      </c>
      <c r="Q722" s="4" t="s">
        <v>2376</v>
      </c>
      <c r="R722" s="4" t="s">
        <v>2556</v>
      </c>
      <c r="S722" s="4">
        <v>1</v>
      </c>
      <c r="T722" s="4" t="s">
        <v>2374</v>
      </c>
      <c r="U722" s="4" t="s">
        <v>2195</v>
      </c>
      <c r="V722" s="4" t="s">
        <v>2196</v>
      </c>
      <c r="W722" s="4" t="s">
        <v>42</v>
      </c>
      <c r="X722" s="4" t="s">
        <v>43</v>
      </c>
    </row>
    <row r="723" spans="1:24" x14ac:dyDescent="0.25">
      <c r="A723" s="3">
        <v>721</v>
      </c>
      <c r="B723" s="4" t="s">
        <v>25</v>
      </c>
      <c r="C723" s="4" t="s">
        <v>26</v>
      </c>
      <c r="D723" s="4" t="s">
        <v>27</v>
      </c>
      <c r="E723" s="4" t="s">
        <v>28</v>
      </c>
      <c r="F723" s="4">
        <v>2015</v>
      </c>
      <c r="G723" s="4">
        <v>117</v>
      </c>
      <c r="H723" s="4" t="s">
        <v>2553</v>
      </c>
      <c r="I723" s="4">
        <v>1</v>
      </c>
      <c r="J723" s="4" t="s">
        <v>30</v>
      </c>
      <c r="K723" s="4" t="s">
        <v>1723</v>
      </c>
      <c r="L723" s="4" t="s">
        <v>32</v>
      </c>
      <c r="M723" s="4" t="s">
        <v>68</v>
      </c>
      <c r="N723" s="4" t="s">
        <v>2557</v>
      </c>
      <c r="O723" s="4" t="s">
        <v>2558</v>
      </c>
      <c r="P723" s="4" t="s">
        <v>2559</v>
      </c>
      <c r="Q723" s="4" t="s">
        <v>2560</v>
      </c>
      <c r="R723" s="4" t="s">
        <v>2561</v>
      </c>
      <c r="S723" s="4">
        <v>1</v>
      </c>
      <c r="T723" s="4" t="s">
        <v>1851</v>
      </c>
      <c r="U723" s="4" t="s">
        <v>2303</v>
      </c>
      <c r="V723" s="4" t="s">
        <v>2394</v>
      </c>
      <c r="W723" s="4" t="s">
        <v>42</v>
      </c>
      <c r="X723" s="4" t="s">
        <v>43</v>
      </c>
    </row>
    <row r="724" spans="1:24" x14ac:dyDescent="0.25">
      <c r="A724" s="3">
        <v>722</v>
      </c>
      <c r="B724" s="4" t="s">
        <v>25</v>
      </c>
      <c r="C724" s="4" t="s">
        <v>26</v>
      </c>
      <c r="D724" s="4" t="s">
        <v>27</v>
      </c>
      <c r="E724" s="4" t="s">
        <v>28</v>
      </c>
      <c r="F724" s="4">
        <v>2015</v>
      </c>
      <c r="G724" s="4">
        <v>117</v>
      </c>
      <c r="H724" s="4" t="s">
        <v>2553</v>
      </c>
      <c r="I724" s="4">
        <v>2</v>
      </c>
      <c r="J724" s="4" t="s">
        <v>30</v>
      </c>
      <c r="K724" s="4" t="s">
        <v>1723</v>
      </c>
      <c r="L724" s="4" t="s">
        <v>32</v>
      </c>
      <c r="M724" s="4" t="s">
        <v>68</v>
      </c>
      <c r="N724" s="4" t="s">
        <v>2557</v>
      </c>
      <c r="O724" s="4" t="s">
        <v>2558</v>
      </c>
      <c r="P724" s="4" t="s">
        <v>2562</v>
      </c>
      <c r="Q724" s="4" t="s">
        <v>2563</v>
      </c>
      <c r="R724" s="4" t="s">
        <v>2564</v>
      </c>
      <c r="S724" s="4">
        <v>1</v>
      </c>
      <c r="T724" s="4" t="s">
        <v>1851</v>
      </c>
      <c r="U724" s="4" t="s">
        <v>2303</v>
      </c>
      <c r="V724" s="4" t="s">
        <v>2394</v>
      </c>
      <c r="W724" s="4" t="s">
        <v>42</v>
      </c>
      <c r="X724" s="4" t="s">
        <v>43</v>
      </c>
    </row>
    <row r="725" spans="1:24" x14ac:dyDescent="0.25">
      <c r="A725" s="3">
        <v>723</v>
      </c>
      <c r="B725" s="4" t="s">
        <v>25</v>
      </c>
      <c r="C725" s="4" t="s">
        <v>26</v>
      </c>
      <c r="D725" s="4" t="s">
        <v>27</v>
      </c>
      <c r="E725" s="4" t="s">
        <v>28</v>
      </c>
      <c r="F725" s="4">
        <v>2015</v>
      </c>
      <c r="G725" s="4">
        <v>117</v>
      </c>
      <c r="H725" s="4" t="s">
        <v>2553</v>
      </c>
      <c r="I725" s="4">
        <v>3</v>
      </c>
      <c r="J725" s="4" t="s">
        <v>30</v>
      </c>
      <c r="K725" s="4" t="s">
        <v>1723</v>
      </c>
      <c r="L725" s="4" t="s">
        <v>32</v>
      </c>
      <c r="M725" s="4" t="s">
        <v>68</v>
      </c>
      <c r="N725" s="4" t="s">
        <v>2557</v>
      </c>
      <c r="O725" s="4" t="s">
        <v>2558</v>
      </c>
      <c r="P725" s="4" t="s">
        <v>2565</v>
      </c>
      <c r="Q725" s="4" t="s">
        <v>2566</v>
      </c>
      <c r="R725" s="4" t="s">
        <v>2567</v>
      </c>
      <c r="S725" s="4">
        <v>1</v>
      </c>
      <c r="T725" s="4" t="s">
        <v>1851</v>
      </c>
      <c r="U725" s="4" t="s">
        <v>2303</v>
      </c>
      <c r="V725" s="4" t="s">
        <v>2394</v>
      </c>
      <c r="W725" s="4" t="s">
        <v>42</v>
      </c>
      <c r="X725" s="4" t="s">
        <v>43</v>
      </c>
    </row>
    <row r="726" spans="1:24" x14ac:dyDescent="0.25">
      <c r="A726" s="3">
        <v>724</v>
      </c>
      <c r="B726" s="4" t="s">
        <v>1398</v>
      </c>
      <c r="C726" s="4" t="s">
        <v>26</v>
      </c>
      <c r="D726" s="4" t="s">
        <v>27</v>
      </c>
      <c r="E726" s="4" t="s">
        <v>28</v>
      </c>
      <c r="F726" s="4">
        <v>2015</v>
      </c>
      <c r="G726" s="4">
        <v>117</v>
      </c>
      <c r="H726" s="4" t="s">
        <v>2568</v>
      </c>
      <c r="I726" s="4">
        <v>1</v>
      </c>
      <c r="J726" s="4" t="s">
        <v>30</v>
      </c>
      <c r="K726" s="4" t="s">
        <v>1723</v>
      </c>
      <c r="L726" s="4" t="s">
        <v>33</v>
      </c>
      <c r="M726" s="4" t="s">
        <v>33</v>
      </c>
      <c r="N726" s="4" t="s">
        <v>2569</v>
      </c>
      <c r="O726" s="4" t="s">
        <v>2570</v>
      </c>
      <c r="P726" s="4" t="s">
        <v>2559</v>
      </c>
      <c r="Q726" s="4" t="s">
        <v>2560</v>
      </c>
      <c r="R726" s="4" t="s">
        <v>2571</v>
      </c>
      <c r="S726" s="4">
        <v>1</v>
      </c>
      <c r="T726" s="4" t="s">
        <v>1851</v>
      </c>
      <c r="U726" s="4" t="s">
        <v>2303</v>
      </c>
      <c r="V726" s="4" t="s">
        <v>1128</v>
      </c>
      <c r="W726" s="4" t="s">
        <v>42</v>
      </c>
      <c r="X726" s="4" t="s">
        <v>43</v>
      </c>
    </row>
    <row r="727" spans="1:24" x14ac:dyDescent="0.25">
      <c r="A727" s="3">
        <v>725</v>
      </c>
      <c r="B727" s="4" t="s">
        <v>1398</v>
      </c>
      <c r="C727" s="4" t="s">
        <v>26</v>
      </c>
      <c r="D727" s="4" t="s">
        <v>27</v>
      </c>
      <c r="E727" s="4" t="s">
        <v>28</v>
      </c>
      <c r="F727" s="4">
        <v>2015</v>
      </c>
      <c r="G727" s="4">
        <v>117</v>
      </c>
      <c r="H727" s="4" t="s">
        <v>2568</v>
      </c>
      <c r="I727" s="4">
        <v>2</v>
      </c>
      <c r="J727" s="4" t="s">
        <v>30</v>
      </c>
      <c r="K727" s="4" t="s">
        <v>1723</v>
      </c>
      <c r="L727" s="4" t="s">
        <v>33</v>
      </c>
      <c r="M727" s="4" t="s">
        <v>33</v>
      </c>
      <c r="N727" s="4" t="s">
        <v>2569</v>
      </c>
      <c r="O727" s="4" t="s">
        <v>2572</v>
      </c>
      <c r="P727" s="4" t="s">
        <v>2562</v>
      </c>
      <c r="Q727" s="4" t="s">
        <v>2563</v>
      </c>
      <c r="R727" s="4" t="s">
        <v>2564</v>
      </c>
      <c r="S727" s="4">
        <v>1</v>
      </c>
      <c r="T727" s="4" t="s">
        <v>1851</v>
      </c>
      <c r="U727" s="4" t="s">
        <v>2303</v>
      </c>
      <c r="V727" s="4" t="s">
        <v>1128</v>
      </c>
      <c r="W727" s="4" t="s">
        <v>42</v>
      </c>
      <c r="X727" s="4" t="s">
        <v>43</v>
      </c>
    </row>
    <row r="728" spans="1:24" x14ac:dyDescent="0.25">
      <c r="A728" s="3">
        <v>726</v>
      </c>
      <c r="B728" s="4" t="s">
        <v>1398</v>
      </c>
      <c r="C728" s="4" t="s">
        <v>26</v>
      </c>
      <c r="D728" s="4" t="s">
        <v>27</v>
      </c>
      <c r="E728" s="4" t="s">
        <v>28</v>
      </c>
      <c r="F728" s="4">
        <v>2015</v>
      </c>
      <c r="G728" s="4">
        <v>117</v>
      </c>
      <c r="H728" s="4" t="s">
        <v>2568</v>
      </c>
      <c r="I728" s="4">
        <v>3</v>
      </c>
      <c r="J728" s="4" t="s">
        <v>30</v>
      </c>
      <c r="K728" s="4" t="s">
        <v>1723</v>
      </c>
      <c r="L728" s="4" t="s">
        <v>33</v>
      </c>
      <c r="M728" s="4" t="s">
        <v>33</v>
      </c>
      <c r="N728" s="4" t="s">
        <v>2569</v>
      </c>
      <c r="O728" s="4" t="s">
        <v>2572</v>
      </c>
      <c r="P728" s="4" t="s">
        <v>2565</v>
      </c>
      <c r="Q728" s="4" t="s">
        <v>2566</v>
      </c>
      <c r="R728" s="4" t="s">
        <v>2573</v>
      </c>
      <c r="S728" s="4">
        <v>1</v>
      </c>
      <c r="T728" s="4" t="s">
        <v>1851</v>
      </c>
      <c r="U728" s="4" t="s">
        <v>2303</v>
      </c>
      <c r="V728" s="4" t="s">
        <v>1128</v>
      </c>
      <c r="W728" s="4" t="s">
        <v>42</v>
      </c>
      <c r="X728" s="4" t="s">
        <v>43</v>
      </c>
    </row>
    <row r="729" spans="1:24" x14ac:dyDescent="0.25">
      <c r="A729" s="3">
        <v>727</v>
      </c>
      <c r="B729" s="4" t="s">
        <v>2305</v>
      </c>
      <c r="C729" s="4" t="s">
        <v>26</v>
      </c>
      <c r="D729" s="4" t="s">
        <v>27</v>
      </c>
      <c r="E729" s="4" t="s">
        <v>28</v>
      </c>
      <c r="F729" s="4">
        <v>2016</v>
      </c>
      <c r="G729" s="4">
        <v>115</v>
      </c>
      <c r="H729" s="4" t="s">
        <v>2574</v>
      </c>
      <c r="I729" s="4">
        <v>1</v>
      </c>
      <c r="J729" s="4" t="s">
        <v>30</v>
      </c>
      <c r="K729" s="4" t="s">
        <v>1723</v>
      </c>
      <c r="L729" s="4" t="s">
        <v>32</v>
      </c>
      <c r="M729" s="4" t="s">
        <v>424</v>
      </c>
      <c r="N729" s="4" t="s">
        <v>2575</v>
      </c>
      <c r="O729" s="4" t="s">
        <v>765</v>
      </c>
      <c r="P729" s="4" t="s">
        <v>766</v>
      </c>
      <c r="Q729" s="4" t="s">
        <v>387</v>
      </c>
      <c r="R729" s="4" t="s">
        <v>388</v>
      </c>
      <c r="S729" s="4">
        <v>1</v>
      </c>
      <c r="T729" s="4" t="s">
        <v>363</v>
      </c>
      <c r="U729" s="4" t="s">
        <v>2309</v>
      </c>
      <c r="V729" s="4" t="s">
        <v>100</v>
      </c>
      <c r="W729" s="4" t="s">
        <v>42</v>
      </c>
      <c r="X729" s="4" t="s">
        <v>43</v>
      </c>
    </row>
    <row r="730" spans="1:24" x14ac:dyDescent="0.25">
      <c r="A730" s="3">
        <v>728</v>
      </c>
      <c r="B730" s="4" t="s">
        <v>2305</v>
      </c>
      <c r="C730" s="4" t="s">
        <v>26</v>
      </c>
      <c r="D730" s="4" t="s">
        <v>27</v>
      </c>
      <c r="E730" s="4" t="s">
        <v>28</v>
      </c>
      <c r="F730" s="4">
        <v>2016</v>
      </c>
      <c r="G730" s="4">
        <v>115</v>
      </c>
      <c r="H730" s="4" t="s">
        <v>2574</v>
      </c>
      <c r="I730" s="4">
        <v>2</v>
      </c>
      <c r="J730" s="4" t="s">
        <v>30</v>
      </c>
      <c r="K730" s="4" t="s">
        <v>1723</v>
      </c>
      <c r="L730" s="4" t="s">
        <v>32</v>
      </c>
      <c r="M730" s="4" t="s">
        <v>424</v>
      </c>
      <c r="N730" s="4" t="s">
        <v>2575</v>
      </c>
      <c r="O730" s="4" t="s">
        <v>765</v>
      </c>
      <c r="P730" s="4" t="s">
        <v>767</v>
      </c>
      <c r="Q730" s="4" t="s">
        <v>2576</v>
      </c>
      <c r="R730" s="4" t="s">
        <v>392</v>
      </c>
      <c r="S730" s="4">
        <v>1</v>
      </c>
      <c r="T730" s="4" t="s">
        <v>2577</v>
      </c>
      <c r="U730" s="4" t="s">
        <v>2309</v>
      </c>
      <c r="V730" s="4" t="s">
        <v>100</v>
      </c>
      <c r="W730" s="4" t="s">
        <v>42</v>
      </c>
      <c r="X730" s="4" t="s">
        <v>43</v>
      </c>
    </row>
    <row r="731" spans="1:24" x14ac:dyDescent="0.25">
      <c r="A731" s="3">
        <v>729</v>
      </c>
      <c r="B731" s="4" t="s">
        <v>2305</v>
      </c>
      <c r="C731" s="4" t="s">
        <v>26</v>
      </c>
      <c r="D731" s="4" t="s">
        <v>27</v>
      </c>
      <c r="E731" s="4" t="s">
        <v>28</v>
      </c>
      <c r="F731" s="4">
        <v>2016</v>
      </c>
      <c r="G731" s="4">
        <v>115</v>
      </c>
      <c r="H731" s="4" t="s">
        <v>2574</v>
      </c>
      <c r="I731" s="4">
        <v>3</v>
      </c>
      <c r="J731" s="4" t="s">
        <v>30</v>
      </c>
      <c r="K731" s="4" t="s">
        <v>1723</v>
      </c>
      <c r="L731" s="4" t="s">
        <v>32</v>
      </c>
      <c r="M731" s="4" t="s">
        <v>424</v>
      </c>
      <c r="N731" s="4" t="s">
        <v>2575</v>
      </c>
      <c r="O731" s="4" t="s">
        <v>765</v>
      </c>
      <c r="P731" s="4" t="s">
        <v>394</v>
      </c>
      <c r="Q731" s="4" t="s">
        <v>2578</v>
      </c>
      <c r="R731" s="4" t="s">
        <v>396</v>
      </c>
      <c r="S731" s="4">
        <v>1</v>
      </c>
      <c r="T731" s="4" t="s">
        <v>363</v>
      </c>
      <c r="U731" s="4" t="s">
        <v>2309</v>
      </c>
      <c r="V731" s="4" t="s">
        <v>100</v>
      </c>
      <c r="W731" s="4" t="s">
        <v>42</v>
      </c>
      <c r="X731" s="4" t="s">
        <v>43</v>
      </c>
    </row>
    <row r="732" spans="1:24" x14ac:dyDescent="0.25">
      <c r="A732" s="3">
        <v>730</v>
      </c>
      <c r="B732" s="4" t="s">
        <v>87</v>
      </c>
      <c r="C732" s="4" t="s">
        <v>26</v>
      </c>
      <c r="D732" s="4" t="s">
        <v>27</v>
      </c>
      <c r="E732" s="4" t="s">
        <v>28</v>
      </c>
      <c r="F732" s="4">
        <v>2016</v>
      </c>
      <c r="G732" s="4">
        <v>119</v>
      </c>
      <c r="H732" s="4" t="s">
        <v>2574</v>
      </c>
      <c r="I732" s="4">
        <v>1</v>
      </c>
      <c r="J732" s="4" t="s">
        <v>30</v>
      </c>
      <c r="K732" s="4" t="s">
        <v>67</v>
      </c>
      <c r="L732" s="4" t="s">
        <v>32</v>
      </c>
      <c r="M732" s="4" t="s">
        <v>424</v>
      </c>
      <c r="N732" s="4" t="s">
        <v>2579</v>
      </c>
      <c r="O732" s="4" t="s">
        <v>430</v>
      </c>
      <c r="P732" s="4" t="s">
        <v>535</v>
      </c>
      <c r="Q732" s="4" t="s">
        <v>98</v>
      </c>
      <c r="R732" s="4" t="s">
        <v>99</v>
      </c>
      <c r="S732" s="4">
        <v>100</v>
      </c>
      <c r="T732" s="4" t="s">
        <v>529</v>
      </c>
      <c r="U732" s="4" t="s">
        <v>94</v>
      </c>
      <c r="V732" s="4" t="s">
        <v>532</v>
      </c>
      <c r="W732" s="4" t="s">
        <v>42</v>
      </c>
      <c r="X732" s="4" t="s">
        <v>43</v>
      </c>
    </row>
    <row r="733" spans="1:24" x14ac:dyDescent="0.25">
      <c r="A733" s="3">
        <v>731</v>
      </c>
      <c r="B733" s="4" t="s">
        <v>87</v>
      </c>
      <c r="C733" s="4" t="s">
        <v>26</v>
      </c>
      <c r="D733" s="4" t="s">
        <v>27</v>
      </c>
      <c r="E733" s="4" t="s">
        <v>28</v>
      </c>
      <c r="F733" s="4">
        <v>2016</v>
      </c>
      <c r="G733" s="4">
        <v>119</v>
      </c>
      <c r="H733" s="4" t="s">
        <v>2574</v>
      </c>
      <c r="I733" s="4">
        <v>2</v>
      </c>
      <c r="J733" s="4" t="s">
        <v>30</v>
      </c>
      <c r="K733" s="4" t="s">
        <v>67</v>
      </c>
      <c r="L733" s="4" t="s">
        <v>32</v>
      </c>
      <c r="M733" s="4" t="s">
        <v>424</v>
      </c>
      <c r="N733" s="4" t="s">
        <v>2579</v>
      </c>
      <c r="O733" s="4" t="s">
        <v>426</v>
      </c>
      <c r="P733" s="4" t="s">
        <v>97</v>
      </c>
      <c r="Q733" s="4" t="s">
        <v>98</v>
      </c>
      <c r="R733" s="4" t="s">
        <v>99</v>
      </c>
      <c r="S733" s="4">
        <v>0.8</v>
      </c>
      <c r="T733" s="4" t="s">
        <v>93</v>
      </c>
      <c r="U733" s="4" t="s">
        <v>94</v>
      </c>
      <c r="V733" s="4" t="s">
        <v>100</v>
      </c>
      <c r="W733" s="4" t="s">
        <v>42</v>
      </c>
      <c r="X733" s="4" t="s">
        <v>43</v>
      </c>
    </row>
    <row r="734" spans="1:24" x14ac:dyDescent="0.25">
      <c r="A734" s="3">
        <v>732</v>
      </c>
      <c r="B734" s="4" t="s">
        <v>2305</v>
      </c>
      <c r="C734" s="4" t="s">
        <v>26</v>
      </c>
      <c r="D734" s="4" t="s">
        <v>27</v>
      </c>
      <c r="E734" s="4" t="s">
        <v>28</v>
      </c>
      <c r="F734" s="4">
        <v>2016</v>
      </c>
      <c r="G734" s="4">
        <v>115</v>
      </c>
      <c r="H734" s="4" t="s">
        <v>2580</v>
      </c>
      <c r="I734" s="4">
        <v>1</v>
      </c>
      <c r="J734" s="4" t="s">
        <v>30</v>
      </c>
      <c r="K734" s="4" t="s">
        <v>1723</v>
      </c>
      <c r="L734" s="4" t="s">
        <v>32</v>
      </c>
      <c r="M734" s="4" t="s">
        <v>424</v>
      </c>
      <c r="N734" s="4" t="s">
        <v>2581</v>
      </c>
      <c r="O734" s="4" t="s">
        <v>2582</v>
      </c>
      <c r="P734" s="4" t="s">
        <v>2583</v>
      </c>
      <c r="Q734" s="4" t="s">
        <v>2584</v>
      </c>
      <c r="R734" s="4" t="s">
        <v>2585</v>
      </c>
      <c r="S734" s="4">
        <v>1</v>
      </c>
      <c r="T734" s="4" t="s">
        <v>307</v>
      </c>
      <c r="U734" s="4" t="s">
        <v>2309</v>
      </c>
      <c r="V734" s="4" t="s">
        <v>100</v>
      </c>
      <c r="W734" s="4" t="s">
        <v>42</v>
      </c>
      <c r="X734" s="4" t="s">
        <v>43</v>
      </c>
    </row>
    <row r="735" spans="1:24" x14ac:dyDescent="0.25">
      <c r="A735" s="3">
        <v>733</v>
      </c>
      <c r="B735" s="4" t="s">
        <v>2305</v>
      </c>
      <c r="C735" s="4" t="s">
        <v>26</v>
      </c>
      <c r="D735" s="4" t="s">
        <v>27</v>
      </c>
      <c r="E735" s="4" t="s">
        <v>28</v>
      </c>
      <c r="F735" s="4">
        <v>2016</v>
      </c>
      <c r="G735" s="4">
        <v>115</v>
      </c>
      <c r="H735" s="4" t="s">
        <v>2580</v>
      </c>
      <c r="I735" s="4">
        <v>2</v>
      </c>
      <c r="J735" s="4" t="s">
        <v>30</v>
      </c>
      <c r="K735" s="4" t="s">
        <v>1723</v>
      </c>
      <c r="L735" s="4" t="s">
        <v>32</v>
      </c>
      <c r="M735" s="4" t="s">
        <v>424</v>
      </c>
      <c r="N735" s="4" t="s">
        <v>2581</v>
      </c>
      <c r="O735" s="4" t="s">
        <v>2586</v>
      </c>
      <c r="P735" s="4" t="s">
        <v>2587</v>
      </c>
      <c r="Q735" s="4" t="s">
        <v>2588</v>
      </c>
      <c r="R735" s="4" t="s">
        <v>2589</v>
      </c>
      <c r="S735" s="4">
        <v>1</v>
      </c>
      <c r="T735" s="4" t="s">
        <v>363</v>
      </c>
      <c r="U735" s="4" t="s">
        <v>2309</v>
      </c>
      <c r="V735" s="4" t="s">
        <v>2590</v>
      </c>
      <c r="W735" s="4" t="s">
        <v>42</v>
      </c>
      <c r="X735" s="4" t="s">
        <v>43</v>
      </c>
    </row>
    <row r="736" spans="1:24" x14ac:dyDescent="0.25">
      <c r="A736" s="3">
        <v>734</v>
      </c>
      <c r="B736" s="4" t="s">
        <v>25</v>
      </c>
      <c r="C736" s="4" t="s">
        <v>26</v>
      </c>
      <c r="D736" s="4" t="s">
        <v>27</v>
      </c>
      <c r="E736" s="4" t="s">
        <v>28</v>
      </c>
      <c r="F736" s="4">
        <v>2015</v>
      </c>
      <c r="G736" s="4">
        <v>117</v>
      </c>
      <c r="H736" s="4" t="s">
        <v>2591</v>
      </c>
      <c r="I736" s="4">
        <v>1</v>
      </c>
      <c r="J736" s="4" t="s">
        <v>30</v>
      </c>
      <c r="K736" s="4" t="s">
        <v>1723</v>
      </c>
      <c r="L736" s="4" t="s">
        <v>32</v>
      </c>
      <c r="M736" s="4" t="s">
        <v>68</v>
      </c>
      <c r="N736" s="4" t="s">
        <v>2592</v>
      </c>
      <c r="O736" s="4" t="s">
        <v>2593</v>
      </c>
      <c r="P736" s="4" t="s">
        <v>2594</v>
      </c>
      <c r="Q736" s="4" t="s">
        <v>2560</v>
      </c>
      <c r="R736" s="4" t="s">
        <v>2595</v>
      </c>
      <c r="S736" s="4">
        <v>1</v>
      </c>
      <c r="T736" s="4" t="s">
        <v>1851</v>
      </c>
      <c r="U736" s="4" t="s">
        <v>2303</v>
      </c>
      <c r="V736" s="4" t="s">
        <v>2394</v>
      </c>
      <c r="W736" s="4" t="s">
        <v>42</v>
      </c>
      <c r="X736" s="4" t="s">
        <v>43</v>
      </c>
    </row>
    <row r="737" spans="1:24" x14ac:dyDescent="0.25">
      <c r="A737" s="3">
        <v>735</v>
      </c>
      <c r="B737" s="4" t="s">
        <v>25</v>
      </c>
      <c r="C737" s="4" t="s">
        <v>26</v>
      </c>
      <c r="D737" s="4" t="s">
        <v>27</v>
      </c>
      <c r="E737" s="4" t="s">
        <v>28</v>
      </c>
      <c r="F737" s="4">
        <v>2015</v>
      </c>
      <c r="G737" s="4">
        <v>117</v>
      </c>
      <c r="H737" s="4" t="s">
        <v>2591</v>
      </c>
      <c r="I737" s="4">
        <v>2</v>
      </c>
      <c r="J737" s="4" t="s">
        <v>30</v>
      </c>
      <c r="K737" s="4" t="s">
        <v>1723</v>
      </c>
      <c r="L737" s="4" t="s">
        <v>32</v>
      </c>
      <c r="M737" s="4" t="s">
        <v>68</v>
      </c>
      <c r="N737" s="4" t="s">
        <v>2592</v>
      </c>
      <c r="O737" s="4" t="s">
        <v>2593</v>
      </c>
      <c r="P737" s="4" t="s">
        <v>2596</v>
      </c>
      <c r="Q737" s="4" t="s">
        <v>1483</v>
      </c>
      <c r="R737" s="4" t="s">
        <v>2597</v>
      </c>
      <c r="S737" s="4">
        <v>1</v>
      </c>
      <c r="T737" s="4" t="s">
        <v>1851</v>
      </c>
      <c r="U737" s="4" t="s">
        <v>2303</v>
      </c>
      <c r="V737" s="4" t="s">
        <v>2394</v>
      </c>
      <c r="W737" s="4" t="s">
        <v>42</v>
      </c>
      <c r="X737" s="4" t="s">
        <v>43</v>
      </c>
    </row>
    <row r="738" spans="1:24" x14ac:dyDescent="0.25">
      <c r="A738" s="3">
        <v>736</v>
      </c>
      <c r="B738" s="4" t="s">
        <v>1398</v>
      </c>
      <c r="C738" s="4" t="s">
        <v>26</v>
      </c>
      <c r="D738" s="4" t="s">
        <v>27</v>
      </c>
      <c r="E738" s="4" t="s">
        <v>28</v>
      </c>
      <c r="F738" s="4">
        <v>2015</v>
      </c>
      <c r="G738" s="4">
        <v>117</v>
      </c>
      <c r="H738" s="4" t="s">
        <v>2598</v>
      </c>
      <c r="I738" s="4">
        <v>1</v>
      </c>
      <c r="J738" s="4" t="s">
        <v>30</v>
      </c>
      <c r="K738" s="4" t="s">
        <v>1723</v>
      </c>
      <c r="L738" s="4" t="s">
        <v>33</v>
      </c>
      <c r="M738" s="4" t="s">
        <v>33</v>
      </c>
      <c r="N738" s="4" t="s">
        <v>2599</v>
      </c>
      <c r="O738" s="4" t="s">
        <v>2593</v>
      </c>
      <c r="P738" s="4" t="s">
        <v>2594</v>
      </c>
      <c r="Q738" s="4" t="s">
        <v>2560</v>
      </c>
      <c r="R738" s="4" t="s">
        <v>2595</v>
      </c>
      <c r="S738" s="4">
        <v>1</v>
      </c>
      <c r="T738" s="4" t="s">
        <v>1851</v>
      </c>
      <c r="U738" s="4" t="s">
        <v>2303</v>
      </c>
      <c r="V738" s="4" t="s">
        <v>1128</v>
      </c>
      <c r="W738" s="4" t="s">
        <v>42</v>
      </c>
      <c r="X738" s="4" t="s">
        <v>43</v>
      </c>
    </row>
    <row r="739" spans="1:24" x14ac:dyDescent="0.25">
      <c r="A739" s="3">
        <v>737</v>
      </c>
      <c r="B739" s="4" t="s">
        <v>1398</v>
      </c>
      <c r="C739" s="4" t="s">
        <v>26</v>
      </c>
      <c r="D739" s="4" t="s">
        <v>27</v>
      </c>
      <c r="E739" s="4" t="s">
        <v>28</v>
      </c>
      <c r="F739" s="4">
        <v>2015</v>
      </c>
      <c r="G739" s="4">
        <v>117</v>
      </c>
      <c r="H739" s="4" t="s">
        <v>2598</v>
      </c>
      <c r="I739" s="4">
        <v>2</v>
      </c>
      <c r="J739" s="4" t="s">
        <v>30</v>
      </c>
      <c r="K739" s="4" t="s">
        <v>1723</v>
      </c>
      <c r="L739" s="4" t="s">
        <v>33</v>
      </c>
      <c r="M739" s="4" t="s">
        <v>33</v>
      </c>
      <c r="N739" s="4" t="s">
        <v>2599</v>
      </c>
      <c r="O739" s="4" t="s">
        <v>2593</v>
      </c>
      <c r="P739" s="4" t="s">
        <v>2596</v>
      </c>
      <c r="Q739" s="4" t="s">
        <v>1483</v>
      </c>
      <c r="R739" s="4" t="s">
        <v>2597</v>
      </c>
      <c r="S739" s="4">
        <v>1</v>
      </c>
      <c r="T739" s="4" t="s">
        <v>1851</v>
      </c>
      <c r="U739" s="4" t="s">
        <v>2303</v>
      </c>
      <c r="V739" s="4" t="s">
        <v>1128</v>
      </c>
      <c r="W739" s="4" t="s">
        <v>42</v>
      </c>
      <c r="X739" s="4" t="s">
        <v>43</v>
      </c>
    </row>
    <row r="740" spans="1:24" x14ac:dyDescent="0.25">
      <c r="A740" s="3">
        <v>738</v>
      </c>
      <c r="B740" s="4" t="s">
        <v>25</v>
      </c>
      <c r="C740" s="4" t="s">
        <v>26</v>
      </c>
      <c r="D740" s="4" t="s">
        <v>27</v>
      </c>
      <c r="E740" s="4" t="s">
        <v>28</v>
      </c>
      <c r="F740" s="4">
        <v>2015</v>
      </c>
      <c r="G740" s="4">
        <v>117</v>
      </c>
      <c r="H740" s="4" t="s">
        <v>2600</v>
      </c>
      <c r="I740" s="4">
        <v>1</v>
      </c>
      <c r="J740" s="4" t="s">
        <v>30</v>
      </c>
      <c r="K740" s="4" t="s">
        <v>1723</v>
      </c>
      <c r="L740" s="4" t="s">
        <v>32</v>
      </c>
      <c r="M740" s="4" t="s">
        <v>68</v>
      </c>
      <c r="N740" s="4" t="s">
        <v>2601</v>
      </c>
      <c r="O740" s="4" t="s">
        <v>2602</v>
      </c>
      <c r="P740" s="4" t="s">
        <v>2603</v>
      </c>
      <c r="Q740" s="4" t="s">
        <v>2604</v>
      </c>
      <c r="R740" s="4" t="s">
        <v>2605</v>
      </c>
      <c r="S740" s="4">
        <v>1</v>
      </c>
      <c r="T740" s="4" t="s">
        <v>1851</v>
      </c>
      <c r="U740" s="4" t="s">
        <v>2303</v>
      </c>
      <c r="V740" s="4" t="s">
        <v>2394</v>
      </c>
      <c r="W740" s="4" t="s">
        <v>42</v>
      </c>
      <c r="X740" s="4" t="s">
        <v>43</v>
      </c>
    </row>
    <row r="741" spans="1:24" x14ac:dyDescent="0.25">
      <c r="A741" s="3">
        <v>739</v>
      </c>
      <c r="B741" s="4" t="s">
        <v>25</v>
      </c>
      <c r="C741" s="4" t="s">
        <v>26</v>
      </c>
      <c r="D741" s="4" t="s">
        <v>27</v>
      </c>
      <c r="E741" s="4" t="s">
        <v>28</v>
      </c>
      <c r="F741" s="4">
        <v>2015</v>
      </c>
      <c r="G741" s="4">
        <v>117</v>
      </c>
      <c r="H741" s="4" t="s">
        <v>2600</v>
      </c>
      <c r="I741" s="4">
        <v>2</v>
      </c>
      <c r="J741" s="4" t="s">
        <v>30</v>
      </c>
      <c r="K741" s="4" t="s">
        <v>1723</v>
      </c>
      <c r="L741" s="4" t="s">
        <v>32</v>
      </c>
      <c r="M741" s="4" t="s">
        <v>68</v>
      </c>
      <c r="N741" s="4" t="s">
        <v>2601</v>
      </c>
      <c r="O741" s="4" t="s">
        <v>2606</v>
      </c>
      <c r="P741" s="4" t="s">
        <v>2607</v>
      </c>
      <c r="Q741" s="4" t="s">
        <v>2608</v>
      </c>
      <c r="R741" s="4" t="s">
        <v>2609</v>
      </c>
      <c r="S741" s="4">
        <v>1</v>
      </c>
      <c r="T741" s="4" t="s">
        <v>1851</v>
      </c>
      <c r="U741" s="4" t="s">
        <v>2303</v>
      </c>
      <c r="V741" s="4" t="s">
        <v>2394</v>
      </c>
      <c r="W741" s="4" t="s">
        <v>42</v>
      </c>
      <c r="X741" s="4" t="s">
        <v>43</v>
      </c>
    </row>
    <row r="742" spans="1:24" x14ac:dyDescent="0.25">
      <c r="A742" s="3">
        <v>740</v>
      </c>
      <c r="B742" s="4" t="s">
        <v>1398</v>
      </c>
      <c r="C742" s="4" t="s">
        <v>26</v>
      </c>
      <c r="D742" s="4" t="s">
        <v>27</v>
      </c>
      <c r="E742" s="4" t="s">
        <v>28</v>
      </c>
      <c r="F742" s="4">
        <v>2015</v>
      </c>
      <c r="G742" s="4">
        <v>117</v>
      </c>
      <c r="H742" s="4" t="s">
        <v>2610</v>
      </c>
      <c r="I742" s="4">
        <v>1</v>
      </c>
      <c r="J742" s="4" t="s">
        <v>30</v>
      </c>
      <c r="K742" s="4" t="s">
        <v>1723</v>
      </c>
      <c r="L742" s="4" t="s">
        <v>33</v>
      </c>
      <c r="M742" s="4" t="s">
        <v>33</v>
      </c>
      <c r="N742" s="4" t="s">
        <v>2601</v>
      </c>
      <c r="O742" s="4" t="s">
        <v>2602</v>
      </c>
      <c r="P742" s="4" t="s">
        <v>2603</v>
      </c>
      <c r="Q742" s="4" t="s">
        <v>2604</v>
      </c>
      <c r="R742" s="4" t="s">
        <v>2605</v>
      </c>
      <c r="S742" s="4">
        <v>1</v>
      </c>
      <c r="T742" s="4" t="s">
        <v>1851</v>
      </c>
      <c r="U742" s="4" t="s">
        <v>2303</v>
      </c>
      <c r="V742" s="4" t="s">
        <v>1128</v>
      </c>
      <c r="W742" s="4" t="s">
        <v>42</v>
      </c>
      <c r="X742" s="4" t="s">
        <v>43</v>
      </c>
    </row>
    <row r="743" spans="1:24" x14ac:dyDescent="0.25">
      <c r="A743" s="3">
        <v>741</v>
      </c>
      <c r="B743" s="4" t="s">
        <v>1398</v>
      </c>
      <c r="C743" s="4" t="s">
        <v>26</v>
      </c>
      <c r="D743" s="4" t="s">
        <v>27</v>
      </c>
      <c r="E743" s="4" t="s">
        <v>28</v>
      </c>
      <c r="F743" s="4">
        <v>2015</v>
      </c>
      <c r="G743" s="4">
        <v>117</v>
      </c>
      <c r="H743" s="4" t="s">
        <v>2610</v>
      </c>
      <c r="I743" s="4">
        <v>2</v>
      </c>
      <c r="J743" s="4" t="s">
        <v>30</v>
      </c>
      <c r="K743" s="4" t="s">
        <v>1723</v>
      </c>
      <c r="L743" s="4" t="s">
        <v>33</v>
      </c>
      <c r="M743" s="4" t="s">
        <v>33</v>
      </c>
      <c r="N743" s="4" t="s">
        <v>2601</v>
      </c>
      <c r="O743" s="4" t="s">
        <v>2606</v>
      </c>
      <c r="P743" s="4" t="s">
        <v>2607</v>
      </c>
      <c r="Q743" s="4" t="s">
        <v>2608</v>
      </c>
      <c r="R743" s="4" t="s">
        <v>2609</v>
      </c>
      <c r="S743" s="4">
        <v>1</v>
      </c>
      <c r="T743" s="4" t="s">
        <v>1851</v>
      </c>
      <c r="U743" s="4" t="s">
        <v>2303</v>
      </c>
      <c r="V743" s="4" t="s">
        <v>1128</v>
      </c>
      <c r="W743" s="4" t="s">
        <v>42</v>
      </c>
      <c r="X743" s="4" t="s">
        <v>43</v>
      </c>
    </row>
    <row r="744" spans="1:24" x14ac:dyDescent="0.25">
      <c r="A744" s="3">
        <v>742</v>
      </c>
      <c r="B744" s="4" t="s">
        <v>87</v>
      </c>
      <c r="C744" s="4" t="s">
        <v>26</v>
      </c>
      <c r="D744" s="4" t="s">
        <v>27</v>
      </c>
      <c r="E744" s="4" t="s">
        <v>28</v>
      </c>
      <c r="F744" s="4">
        <v>2016</v>
      </c>
      <c r="G744" s="4">
        <v>119</v>
      </c>
      <c r="H744" s="4" t="s">
        <v>2611</v>
      </c>
      <c r="I744" s="4">
        <v>1</v>
      </c>
      <c r="J744" s="4" t="s">
        <v>30</v>
      </c>
      <c r="K744" s="4" t="s">
        <v>67</v>
      </c>
      <c r="L744" s="4" t="s">
        <v>32</v>
      </c>
      <c r="M744" s="4" t="s">
        <v>424</v>
      </c>
      <c r="N744" s="4" t="s">
        <v>2612</v>
      </c>
      <c r="O744" s="4" t="s">
        <v>429</v>
      </c>
      <c r="P744" s="4" t="s">
        <v>535</v>
      </c>
      <c r="Q744" s="4" t="s">
        <v>98</v>
      </c>
      <c r="R744" s="4" t="s">
        <v>99</v>
      </c>
      <c r="S744" s="4">
        <v>100</v>
      </c>
      <c r="T744" s="4" t="s">
        <v>529</v>
      </c>
      <c r="U744" s="4" t="s">
        <v>94</v>
      </c>
      <c r="V744" s="4" t="s">
        <v>532</v>
      </c>
      <c r="W744" s="4" t="s">
        <v>42</v>
      </c>
      <c r="X744" s="4" t="s">
        <v>43</v>
      </c>
    </row>
    <row r="745" spans="1:24" x14ac:dyDescent="0.25">
      <c r="A745" s="3">
        <v>743</v>
      </c>
      <c r="B745" s="4" t="s">
        <v>87</v>
      </c>
      <c r="C745" s="4" t="s">
        <v>26</v>
      </c>
      <c r="D745" s="4" t="s">
        <v>27</v>
      </c>
      <c r="E745" s="4" t="s">
        <v>28</v>
      </c>
      <c r="F745" s="4">
        <v>2016</v>
      </c>
      <c r="G745" s="4">
        <v>119</v>
      </c>
      <c r="H745" s="4" t="s">
        <v>2611</v>
      </c>
      <c r="I745" s="4">
        <v>2</v>
      </c>
      <c r="J745" s="4" t="s">
        <v>30</v>
      </c>
      <c r="K745" s="4" t="s">
        <v>67</v>
      </c>
      <c r="L745" s="4" t="s">
        <v>32</v>
      </c>
      <c r="M745" s="4" t="s">
        <v>424</v>
      </c>
      <c r="N745" s="4" t="s">
        <v>2612</v>
      </c>
      <c r="O745" s="4" t="s">
        <v>426</v>
      </c>
      <c r="P745" s="4" t="s">
        <v>97</v>
      </c>
      <c r="Q745" s="4" t="s">
        <v>98</v>
      </c>
      <c r="R745" s="4" t="s">
        <v>99</v>
      </c>
      <c r="S745" s="4">
        <v>0.8</v>
      </c>
      <c r="T745" s="4" t="s">
        <v>93</v>
      </c>
      <c r="U745" s="4" t="s">
        <v>94</v>
      </c>
      <c r="V745" s="4" t="s">
        <v>100</v>
      </c>
      <c r="W745" s="4" t="s">
        <v>42</v>
      </c>
      <c r="X745" s="4" t="s">
        <v>43</v>
      </c>
    </row>
    <row r="746" spans="1:24" x14ac:dyDescent="0.25">
      <c r="A746" s="3">
        <v>744</v>
      </c>
      <c r="B746" s="4" t="s">
        <v>25</v>
      </c>
      <c r="C746" s="4" t="s">
        <v>26</v>
      </c>
      <c r="D746" s="4" t="s">
        <v>27</v>
      </c>
      <c r="E746" s="4" t="s">
        <v>28</v>
      </c>
      <c r="F746" s="4">
        <v>2015</v>
      </c>
      <c r="G746" s="4">
        <v>117</v>
      </c>
      <c r="H746" s="4" t="s">
        <v>2613</v>
      </c>
      <c r="I746" s="4">
        <v>1</v>
      </c>
      <c r="J746" s="4" t="s">
        <v>30</v>
      </c>
      <c r="K746" s="4" t="s">
        <v>1723</v>
      </c>
      <c r="L746" s="4" t="s">
        <v>32</v>
      </c>
      <c r="M746" s="4" t="s">
        <v>68</v>
      </c>
      <c r="N746" s="4" t="s">
        <v>2614</v>
      </c>
      <c r="O746" s="4" t="s">
        <v>2615</v>
      </c>
      <c r="P746" s="4" t="s">
        <v>2616</v>
      </c>
      <c r="Q746" s="4" t="s">
        <v>2617</v>
      </c>
      <c r="R746" s="4" t="s">
        <v>2618</v>
      </c>
      <c r="S746" s="4">
        <v>1</v>
      </c>
      <c r="T746" s="4" t="s">
        <v>2619</v>
      </c>
      <c r="U746" s="4" t="s">
        <v>2303</v>
      </c>
      <c r="V746" s="4" t="s">
        <v>2394</v>
      </c>
      <c r="W746" s="4" t="s">
        <v>42</v>
      </c>
      <c r="X746" s="4" t="s">
        <v>43</v>
      </c>
    </row>
    <row r="747" spans="1:24" x14ac:dyDescent="0.25">
      <c r="A747" s="3">
        <v>745</v>
      </c>
      <c r="B747" s="4" t="s">
        <v>25</v>
      </c>
      <c r="C747" s="4" t="s">
        <v>26</v>
      </c>
      <c r="D747" s="4" t="s">
        <v>27</v>
      </c>
      <c r="E747" s="4" t="s">
        <v>28</v>
      </c>
      <c r="F747" s="4">
        <v>2015</v>
      </c>
      <c r="G747" s="4">
        <v>117</v>
      </c>
      <c r="H747" s="4" t="s">
        <v>2613</v>
      </c>
      <c r="I747" s="4">
        <v>2</v>
      </c>
      <c r="J747" s="4" t="s">
        <v>30</v>
      </c>
      <c r="K747" s="4" t="s">
        <v>1723</v>
      </c>
      <c r="L747" s="4" t="s">
        <v>32</v>
      </c>
      <c r="M747" s="4" t="s">
        <v>68</v>
      </c>
      <c r="N747" s="4" t="s">
        <v>2614</v>
      </c>
      <c r="O747" s="4" t="s">
        <v>2620</v>
      </c>
      <c r="P747" s="4" t="s">
        <v>2621</v>
      </c>
      <c r="Q747" s="4" t="s">
        <v>2560</v>
      </c>
      <c r="R747" s="4" t="s">
        <v>2595</v>
      </c>
      <c r="S747" s="4">
        <v>1</v>
      </c>
      <c r="T747" s="4" t="s">
        <v>1851</v>
      </c>
      <c r="U747" s="4" t="s">
        <v>2303</v>
      </c>
      <c r="V747" s="4" t="s">
        <v>2394</v>
      </c>
      <c r="W747" s="4" t="s">
        <v>42</v>
      </c>
      <c r="X747" s="4" t="s">
        <v>43</v>
      </c>
    </row>
    <row r="748" spans="1:24" x14ac:dyDescent="0.25">
      <c r="A748" s="3">
        <v>746</v>
      </c>
      <c r="B748" s="4" t="s">
        <v>1398</v>
      </c>
      <c r="C748" s="4" t="s">
        <v>26</v>
      </c>
      <c r="D748" s="4" t="s">
        <v>27</v>
      </c>
      <c r="E748" s="4" t="s">
        <v>28</v>
      </c>
      <c r="F748" s="4">
        <v>2015</v>
      </c>
      <c r="G748" s="4">
        <v>117</v>
      </c>
      <c r="H748" s="4" t="s">
        <v>2622</v>
      </c>
      <c r="I748" s="4">
        <v>1</v>
      </c>
      <c r="J748" s="4" t="s">
        <v>30</v>
      </c>
      <c r="K748" s="4" t="s">
        <v>1723</v>
      </c>
      <c r="L748" s="4" t="s">
        <v>33</v>
      </c>
      <c r="M748" s="4" t="s">
        <v>33</v>
      </c>
      <c r="N748" s="4" t="s">
        <v>2623</v>
      </c>
      <c r="O748" s="4" t="s">
        <v>2615</v>
      </c>
      <c r="P748" s="4" t="s">
        <v>2624</v>
      </c>
      <c r="Q748" s="4" t="s">
        <v>2617</v>
      </c>
      <c r="R748" s="4" t="s">
        <v>2618</v>
      </c>
      <c r="S748" s="4">
        <v>1</v>
      </c>
      <c r="T748" s="4" t="s">
        <v>2625</v>
      </c>
      <c r="U748" s="4" t="s">
        <v>2303</v>
      </c>
      <c r="V748" s="4" t="s">
        <v>1128</v>
      </c>
      <c r="W748" s="4" t="s">
        <v>42</v>
      </c>
      <c r="X748" s="4" t="s">
        <v>43</v>
      </c>
    </row>
    <row r="749" spans="1:24" x14ac:dyDescent="0.25">
      <c r="A749" s="3">
        <v>747</v>
      </c>
      <c r="B749" s="4" t="s">
        <v>1398</v>
      </c>
      <c r="C749" s="4" t="s">
        <v>26</v>
      </c>
      <c r="D749" s="4" t="s">
        <v>27</v>
      </c>
      <c r="E749" s="4" t="s">
        <v>28</v>
      </c>
      <c r="F749" s="4">
        <v>2015</v>
      </c>
      <c r="G749" s="4">
        <v>117</v>
      </c>
      <c r="H749" s="4" t="s">
        <v>2622</v>
      </c>
      <c r="I749" s="4">
        <v>2</v>
      </c>
      <c r="J749" s="4" t="s">
        <v>30</v>
      </c>
      <c r="K749" s="4" t="s">
        <v>1723</v>
      </c>
      <c r="L749" s="4" t="s">
        <v>33</v>
      </c>
      <c r="M749" s="4" t="s">
        <v>33</v>
      </c>
      <c r="N749" s="4" t="s">
        <v>2623</v>
      </c>
      <c r="O749" s="4" t="s">
        <v>2620</v>
      </c>
      <c r="P749" s="4" t="s">
        <v>2621</v>
      </c>
      <c r="Q749" s="4" t="s">
        <v>2560</v>
      </c>
      <c r="R749" s="4" t="s">
        <v>2595</v>
      </c>
      <c r="S749" s="4">
        <v>1</v>
      </c>
      <c r="T749" s="4" t="s">
        <v>1851</v>
      </c>
      <c r="U749" s="4" t="s">
        <v>2303</v>
      </c>
      <c r="V749" s="4" t="s">
        <v>1128</v>
      </c>
      <c r="W749" s="4" t="s">
        <v>42</v>
      </c>
      <c r="X749" s="4" t="s">
        <v>43</v>
      </c>
    </row>
    <row r="750" spans="1:24" x14ac:dyDescent="0.25">
      <c r="A750" s="3">
        <v>748</v>
      </c>
      <c r="B750" s="4" t="s">
        <v>87</v>
      </c>
      <c r="C750" s="4" t="s">
        <v>26</v>
      </c>
      <c r="D750" s="4" t="s">
        <v>27</v>
      </c>
      <c r="E750" s="4" t="s">
        <v>28</v>
      </c>
      <c r="F750" s="4">
        <v>2016</v>
      </c>
      <c r="G750" s="4">
        <v>119</v>
      </c>
      <c r="H750" s="4" t="s">
        <v>2626</v>
      </c>
      <c r="I750" s="4">
        <v>1</v>
      </c>
      <c r="J750" s="4" t="s">
        <v>30</v>
      </c>
      <c r="K750" s="4" t="s">
        <v>67</v>
      </c>
      <c r="L750" s="4" t="s">
        <v>32</v>
      </c>
      <c r="M750" s="4" t="s">
        <v>424</v>
      </c>
      <c r="N750" s="4" t="s">
        <v>2627</v>
      </c>
      <c r="O750" s="4" t="s">
        <v>429</v>
      </c>
      <c r="P750" s="4" t="s">
        <v>535</v>
      </c>
      <c r="Q750" s="4" t="s">
        <v>98</v>
      </c>
      <c r="R750" s="4" t="s">
        <v>99</v>
      </c>
      <c r="S750" s="4">
        <v>100</v>
      </c>
      <c r="T750" s="4" t="s">
        <v>529</v>
      </c>
      <c r="U750" s="4" t="s">
        <v>94</v>
      </c>
      <c r="V750" s="4" t="s">
        <v>532</v>
      </c>
      <c r="W750" s="4" t="s">
        <v>42</v>
      </c>
      <c r="X750" s="4" t="s">
        <v>43</v>
      </c>
    </row>
    <row r="751" spans="1:24" x14ac:dyDescent="0.25">
      <c r="A751" s="3">
        <v>749</v>
      </c>
      <c r="B751" s="4" t="s">
        <v>87</v>
      </c>
      <c r="C751" s="4" t="s">
        <v>26</v>
      </c>
      <c r="D751" s="4" t="s">
        <v>27</v>
      </c>
      <c r="E751" s="4" t="s">
        <v>28</v>
      </c>
      <c r="F751" s="4">
        <v>2016</v>
      </c>
      <c r="G751" s="4">
        <v>119</v>
      </c>
      <c r="H751" s="4" t="s">
        <v>2626</v>
      </c>
      <c r="I751" s="4">
        <v>2</v>
      </c>
      <c r="J751" s="4" t="s">
        <v>30</v>
      </c>
      <c r="K751" s="4" t="s">
        <v>67</v>
      </c>
      <c r="L751" s="4" t="s">
        <v>32</v>
      </c>
      <c r="M751" s="4" t="s">
        <v>424</v>
      </c>
      <c r="N751" s="4" t="s">
        <v>2627</v>
      </c>
      <c r="O751" s="4" t="s">
        <v>426</v>
      </c>
      <c r="P751" s="4" t="s">
        <v>97</v>
      </c>
      <c r="Q751" s="4" t="s">
        <v>98</v>
      </c>
      <c r="R751" s="4" t="s">
        <v>99</v>
      </c>
      <c r="S751" s="4">
        <v>0.8</v>
      </c>
      <c r="T751" s="4" t="s">
        <v>93</v>
      </c>
      <c r="U751" s="4" t="s">
        <v>94</v>
      </c>
      <c r="V751" s="4" t="s">
        <v>100</v>
      </c>
      <c r="W751" s="4" t="s">
        <v>42</v>
      </c>
      <c r="X751" s="4" t="s">
        <v>43</v>
      </c>
    </row>
    <row r="752" spans="1:24" x14ac:dyDescent="0.25">
      <c r="A752" s="3">
        <v>750</v>
      </c>
      <c r="B752" s="4" t="s">
        <v>25</v>
      </c>
      <c r="C752" s="4" t="s">
        <v>26</v>
      </c>
      <c r="D752" s="4" t="s">
        <v>27</v>
      </c>
      <c r="E752" s="4" t="s">
        <v>28</v>
      </c>
      <c r="F752" s="4">
        <v>2015</v>
      </c>
      <c r="G752" s="4">
        <v>117</v>
      </c>
      <c r="H752" s="4" t="s">
        <v>2628</v>
      </c>
      <c r="I752" s="4">
        <v>1</v>
      </c>
      <c r="J752" s="4" t="s">
        <v>30</v>
      </c>
      <c r="K752" s="4" t="s">
        <v>1723</v>
      </c>
      <c r="L752" s="4" t="s">
        <v>32</v>
      </c>
      <c r="M752" s="4" t="s">
        <v>68</v>
      </c>
      <c r="N752" s="4" t="s">
        <v>2629</v>
      </c>
      <c r="O752" s="4" t="s">
        <v>2630</v>
      </c>
      <c r="P752" s="4" t="s">
        <v>2631</v>
      </c>
      <c r="Q752" s="4" t="s">
        <v>2632</v>
      </c>
      <c r="R752" s="4" t="s">
        <v>2633</v>
      </c>
      <c r="S752" s="4">
        <v>1</v>
      </c>
      <c r="T752" s="4" t="s">
        <v>1851</v>
      </c>
      <c r="U752" s="4" t="s">
        <v>2303</v>
      </c>
      <c r="V752" s="4" t="s">
        <v>2394</v>
      </c>
      <c r="W752" s="4" t="s">
        <v>42</v>
      </c>
      <c r="X752" s="4" t="s">
        <v>43</v>
      </c>
    </row>
    <row r="753" spans="1:24" x14ac:dyDescent="0.25">
      <c r="A753" s="3">
        <v>751</v>
      </c>
      <c r="B753" s="4" t="s">
        <v>25</v>
      </c>
      <c r="C753" s="4" t="s">
        <v>26</v>
      </c>
      <c r="D753" s="4" t="s">
        <v>27</v>
      </c>
      <c r="E753" s="4" t="s">
        <v>28</v>
      </c>
      <c r="F753" s="4">
        <v>2015</v>
      </c>
      <c r="G753" s="4">
        <v>117</v>
      </c>
      <c r="H753" s="4" t="s">
        <v>2628</v>
      </c>
      <c r="I753" s="4">
        <v>2</v>
      </c>
      <c r="J753" s="4" t="s">
        <v>30</v>
      </c>
      <c r="K753" s="4" t="s">
        <v>1723</v>
      </c>
      <c r="L753" s="4" t="s">
        <v>32</v>
      </c>
      <c r="M753" s="4" t="s">
        <v>68</v>
      </c>
      <c r="N753" s="4" t="s">
        <v>2629</v>
      </c>
      <c r="O753" s="4" t="s">
        <v>2634</v>
      </c>
      <c r="P753" s="4" t="s">
        <v>2635</v>
      </c>
      <c r="Q753" s="4" t="s">
        <v>1483</v>
      </c>
      <c r="R753" s="4" t="s">
        <v>2597</v>
      </c>
      <c r="S753" s="4">
        <v>1</v>
      </c>
      <c r="T753" s="4" t="s">
        <v>1851</v>
      </c>
      <c r="U753" s="4" t="s">
        <v>2303</v>
      </c>
      <c r="V753" s="4" t="s">
        <v>2394</v>
      </c>
      <c r="W753" s="4" t="s">
        <v>42</v>
      </c>
      <c r="X753" s="4" t="s">
        <v>43</v>
      </c>
    </row>
    <row r="754" spans="1:24" x14ac:dyDescent="0.25">
      <c r="A754" s="3">
        <v>752</v>
      </c>
      <c r="B754" s="4" t="s">
        <v>1398</v>
      </c>
      <c r="C754" s="4" t="s">
        <v>26</v>
      </c>
      <c r="D754" s="4" t="s">
        <v>27</v>
      </c>
      <c r="E754" s="4" t="s">
        <v>28</v>
      </c>
      <c r="F754" s="4">
        <v>2015</v>
      </c>
      <c r="G754" s="4">
        <v>117</v>
      </c>
      <c r="H754" s="4" t="s">
        <v>2636</v>
      </c>
      <c r="I754" s="4">
        <v>1</v>
      </c>
      <c r="J754" s="4" t="s">
        <v>30</v>
      </c>
      <c r="K754" s="4" t="s">
        <v>1723</v>
      </c>
      <c r="L754" s="4" t="s">
        <v>33</v>
      </c>
      <c r="M754" s="4" t="s">
        <v>33</v>
      </c>
      <c r="N754" s="4" t="s">
        <v>2629</v>
      </c>
      <c r="O754" s="4" t="s">
        <v>2630</v>
      </c>
      <c r="P754" s="4" t="s">
        <v>2631</v>
      </c>
      <c r="Q754" s="4" t="s">
        <v>2632</v>
      </c>
      <c r="R754" s="4" t="s">
        <v>2633</v>
      </c>
      <c r="S754" s="4">
        <v>1</v>
      </c>
      <c r="T754" s="4" t="s">
        <v>1851</v>
      </c>
      <c r="U754" s="4" t="s">
        <v>2303</v>
      </c>
      <c r="V754" s="4" t="s">
        <v>1128</v>
      </c>
      <c r="W754" s="4" t="s">
        <v>42</v>
      </c>
      <c r="X754" s="4" t="s">
        <v>43</v>
      </c>
    </row>
    <row r="755" spans="1:24" x14ac:dyDescent="0.25">
      <c r="A755" s="3">
        <v>753</v>
      </c>
      <c r="B755" s="4" t="s">
        <v>1398</v>
      </c>
      <c r="C755" s="4" t="s">
        <v>26</v>
      </c>
      <c r="D755" s="4" t="s">
        <v>27</v>
      </c>
      <c r="E755" s="4" t="s">
        <v>28</v>
      </c>
      <c r="F755" s="4">
        <v>2015</v>
      </c>
      <c r="G755" s="4">
        <v>117</v>
      </c>
      <c r="H755" s="4" t="s">
        <v>2636</v>
      </c>
      <c r="I755" s="4">
        <v>2</v>
      </c>
      <c r="J755" s="4" t="s">
        <v>30</v>
      </c>
      <c r="K755" s="4" t="s">
        <v>1723</v>
      </c>
      <c r="L755" s="4" t="s">
        <v>33</v>
      </c>
      <c r="M755" s="4" t="s">
        <v>33</v>
      </c>
      <c r="N755" s="4" t="s">
        <v>2629</v>
      </c>
      <c r="O755" s="4" t="s">
        <v>2634</v>
      </c>
      <c r="P755" s="4" t="s">
        <v>2635</v>
      </c>
      <c r="Q755" s="4" t="s">
        <v>1483</v>
      </c>
      <c r="R755" s="4" t="s">
        <v>2597</v>
      </c>
      <c r="S755" s="4">
        <v>1</v>
      </c>
      <c r="T755" s="4" t="s">
        <v>1851</v>
      </c>
      <c r="U755" s="4" t="s">
        <v>2303</v>
      </c>
      <c r="V755" s="4" t="s">
        <v>1128</v>
      </c>
      <c r="W755" s="4" t="s">
        <v>42</v>
      </c>
      <c r="X755" s="4" t="s">
        <v>43</v>
      </c>
    </row>
    <row r="756" spans="1:24" x14ac:dyDescent="0.25">
      <c r="A756" s="3">
        <v>754</v>
      </c>
      <c r="B756" s="4" t="s">
        <v>25</v>
      </c>
      <c r="C756" s="4" t="s">
        <v>26</v>
      </c>
      <c r="D756" s="4" t="s">
        <v>27</v>
      </c>
      <c r="E756" s="4" t="s">
        <v>28</v>
      </c>
      <c r="F756" s="4">
        <v>2015</v>
      </c>
      <c r="G756" s="4">
        <v>117</v>
      </c>
      <c r="H756" s="4" t="s">
        <v>2637</v>
      </c>
      <c r="I756" s="4">
        <v>1</v>
      </c>
      <c r="J756" s="4" t="s">
        <v>30</v>
      </c>
      <c r="K756" s="4" t="s">
        <v>1723</v>
      </c>
      <c r="L756" s="4" t="s">
        <v>32</v>
      </c>
      <c r="M756" s="4" t="s">
        <v>68</v>
      </c>
      <c r="N756" s="4" t="s">
        <v>2638</v>
      </c>
      <c r="O756" s="4" t="s">
        <v>2639</v>
      </c>
      <c r="P756" s="4" t="s">
        <v>2640</v>
      </c>
      <c r="Q756" s="4" t="s">
        <v>2641</v>
      </c>
      <c r="R756" s="4" t="s">
        <v>2642</v>
      </c>
      <c r="S756" s="4">
        <v>1</v>
      </c>
      <c r="T756" s="4" t="s">
        <v>1851</v>
      </c>
      <c r="U756" s="4" t="s">
        <v>2303</v>
      </c>
      <c r="V756" s="4" t="s">
        <v>2394</v>
      </c>
      <c r="W756" s="4" t="s">
        <v>42</v>
      </c>
      <c r="X756" s="4" t="s">
        <v>43</v>
      </c>
    </row>
    <row r="757" spans="1:24" x14ac:dyDescent="0.25">
      <c r="A757" s="3">
        <v>755</v>
      </c>
      <c r="B757" s="4" t="s">
        <v>25</v>
      </c>
      <c r="C757" s="4" t="s">
        <v>26</v>
      </c>
      <c r="D757" s="4" t="s">
        <v>27</v>
      </c>
      <c r="E757" s="4" t="s">
        <v>28</v>
      </c>
      <c r="F757" s="4">
        <v>2015</v>
      </c>
      <c r="G757" s="4">
        <v>117</v>
      </c>
      <c r="H757" s="4" t="s">
        <v>2637</v>
      </c>
      <c r="I757" s="4">
        <v>2</v>
      </c>
      <c r="J757" s="4" t="s">
        <v>30</v>
      </c>
      <c r="K757" s="4" t="s">
        <v>1723</v>
      </c>
      <c r="L757" s="4" t="s">
        <v>32</v>
      </c>
      <c r="M757" s="4" t="s">
        <v>68</v>
      </c>
      <c r="N757" s="4" t="s">
        <v>2638</v>
      </c>
      <c r="O757" s="4" t="s">
        <v>2639</v>
      </c>
      <c r="P757" s="4" t="s">
        <v>2643</v>
      </c>
      <c r="Q757" s="4" t="s">
        <v>1483</v>
      </c>
      <c r="R757" s="4" t="s">
        <v>2597</v>
      </c>
      <c r="S757" s="4">
        <v>1</v>
      </c>
      <c r="T757" s="4" t="s">
        <v>1851</v>
      </c>
      <c r="U757" s="4" t="s">
        <v>2303</v>
      </c>
      <c r="V757" s="4" t="s">
        <v>2394</v>
      </c>
      <c r="W757" s="4" t="s">
        <v>42</v>
      </c>
      <c r="X757" s="4" t="s">
        <v>43</v>
      </c>
    </row>
    <row r="758" spans="1:24" x14ac:dyDescent="0.25">
      <c r="A758" s="3">
        <v>756</v>
      </c>
      <c r="B758" s="4" t="s">
        <v>25</v>
      </c>
      <c r="C758" s="4" t="s">
        <v>26</v>
      </c>
      <c r="D758" s="4" t="s">
        <v>27</v>
      </c>
      <c r="E758" s="4" t="s">
        <v>28</v>
      </c>
      <c r="F758" s="4">
        <v>2015</v>
      </c>
      <c r="G758" s="4">
        <v>117</v>
      </c>
      <c r="H758" s="4" t="s">
        <v>2637</v>
      </c>
      <c r="I758" s="4">
        <v>3</v>
      </c>
      <c r="J758" s="4" t="s">
        <v>30</v>
      </c>
      <c r="K758" s="4" t="s">
        <v>1723</v>
      </c>
      <c r="L758" s="4" t="s">
        <v>32</v>
      </c>
      <c r="M758" s="4" t="s">
        <v>68</v>
      </c>
      <c r="N758" s="4" t="s">
        <v>2638</v>
      </c>
      <c r="O758" s="4" t="s">
        <v>2639</v>
      </c>
      <c r="P758" s="4" t="s">
        <v>2644</v>
      </c>
      <c r="Q758" s="4" t="s">
        <v>328</v>
      </c>
      <c r="R758" s="4" t="s">
        <v>328</v>
      </c>
      <c r="S758" s="4">
        <v>1</v>
      </c>
      <c r="T758" s="4" t="s">
        <v>126</v>
      </c>
      <c r="U758" s="4" t="s">
        <v>2303</v>
      </c>
      <c r="V758" s="4" t="s">
        <v>2394</v>
      </c>
      <c r="W758" s="4" t="s">
        <v>42</v>
      </c>
      <c r="X758" s="4" t="s">
        <v>43</v>
      </c>
    </row>
    <row r="759" spans="1:24" x14ac:dyDescent="0.25">
      <c r="A759" s="3">
        <v>757</v>
      </c>
      <c r="B759" s="4" t="s">
        <v>1398</v>
      </c>
      <c r="C759" s="4" t="s">
        <v>26</v>
      </c>
      <c r="D759" s="4" t="s">
        <v>27</v>
      </c>
      <c r="E759" s="4" t="s">
        <v>28</v>
      </c>
      <c r="F759" s="4">
        <v>2015</v>
      </c>
      <c r="G759" s="4">
        <v>117</v>
      </c>
      <c r="H759" s="4" t="s">
        <v>2645</v>
      </c>
      <c r="I759" s="4">
        <v>1</v>
      </c>
      <c r="J759" s="4" t="s">
        <v>30</v>
      </c>
      <c r="K759" s="4" t="s">
        <v>1723</v>
      </c>
      <c r="L759" s="4" t="s">
        <v>33</v>
      </c>
      <c r="M759" s="4" t="s">
        <v>33</v>
      </c>
      <c r="N759" s="4" t="s">
        <v>2638</v>
      </c>
      <c r="O759" s="4" t="s">
        <v>2639</v>
      </c>
      <c r="P759" s="4" t="s">
        <v>2640</v>
      </c>
      <c r="Q759" s="4" t="s">
        <v>2641</v>
      </c>
      <c r="R759" s="4" t="s">
        <v>2642</v>
      </c>
      <c r="S759" s="4">
        <v>1</v>
      </c>
      <c r="T759" s="4" t="s">
        <v>1851</v>
      </c>
      <c r="U759" s="4" t="s">
        <v>2303</v>
      </c>
      <c r="V759" s="4" t="s">
        <v>1128</v>
      </c>
      <c r="W759" s="4" t="s">
        <v>42</v>
      </c>
      <c r="X759" s="4" t="s">
        <v>43</v>
      </c>
    </row>
    <row r="760" spans="1:24" x14ac:dyDescent="0.25">
      <c r="A760" s="3">
        <v>758</v>
      </c>
      <c r="B760" s="4" t="s">
        <v>1398</v>
      </c>
      <c r="C760" s="4" t="s">
        <v>26</v>
      </c>
      <c r="D760" s="4" t="s">
        <v>27</v>
      </c>
      <c r="E760" s="4" t="s">
        <v>28</v>
      </c>
      <c r="F760" s="4">
        <v>2015</v>
      </c>
      <c r="G760" s="4">
        <v>117</v>
      </c>
      <c r="H760" s="4" t="s">
        <v>2645</v>
      </c>
      <c r="I760" s="4">
        <v>2</v>
      </c>
      <c r="J760" s="4" t="s">
        <v>30</v>
      </c>
      <c r="K760" s="4" t="s">
        <v>1723</v>
      </c>
      <c r="L760" s="4" t="s">
        <v>33</v>
      </c>
      <c r="M760" s="4" t="s">
        <v>33</v>
      </c>
      <c r="N760" s="4" t="s">
        <v>2638</v>
      </c>
      <c r="O760" s="4" t="s">
        <v>2639</v>
      </c>
      <c r="P760" s="4" t="s">
        <v>2643</v>
      </c>
      <c r="Q760" s="4" t="s">
        <v>1483</v>
      </c>
      <c r="R760" s="4" t="s">
        <v>2597</v>
      </c>
      <c r="S760" s="4">
        <v>1</v>
      </c>
      <c r="T760" s="4" t="s">
        <v>1851</v>
      </c>
      <c r="U760" s="4" t="s">
        <v>2303</v>
      </c>
      <c r="V760" s="4" t="s">
        <v>1128</v>
      </c>
      <c r="W760" s="4" t="s">
        <v>42</v>
      </c>
      <c r="X760" s="4" t="s">
        <v>43</v>
      </c>
    </row>
    <row r="761" spans="1:24" x14ac:dyDescent="0.25">
      <c r="A761" s="3">
        <v>759</v>
      </c>
      <c r="B761" s="4" t="s">
        <v>1398</v>
      </c>
      <c r="C761" s="4" t="s">
        <v>26</v>
      </c>
      <c r="D761" s="4" t="s">
        <v>27</v>
      </c>
      <c r="E761" s="4" t="s">
        <v>28</v>
      </c>
      <c r="F761" s="4">
        <v>2015</v>
      </c>
      <c r="G761" s="4">
        <v>117</v>
      </c>
      <c r="H761" s="4" t="s">
        <v>2645</v>
      </c>
      <c r="I761" s="4">
        <v>3</v>
      </c>
      <c r="J761" s="4" t="s">
        <v>30</v>
      </c>
      <c r="K761" s="4" t="s">
        <v>1723</v>
      </c>
      <c r="L761" s="4" t="s">
        <v>33</v>
      </c>
      <c r="M761" s="4" t="s">
        <v>33</v>
      </c>
      <c r="N761" s="4" t="s">
        <v>2638</v>
      </c>
      <c r="O761" s="4" t="s">
        <v>2639</v>
      </c>
      <c r="P761" s="4" t="s">
        <v>2644</v>
      </c>
      <c r="Q761" s="4" t="s">
        <v>328</v>
      </c>
      <c r="R761" s="4" t="s">
        <v>328</v>
      </c>
      <c r="S761" s="4">
        <v>1</v>
      </c>
      <c r="T761" s="4" t="s">
        <v>126</v>
      </c>
      <c r="U761" s="4" t="s">
        <v>2303</v>
      </c>
      <c r="V761" s="4" t="s">
        <v>1128</v>
      </c>
      <c r="W761" s="4" t="s">
        <v>42</v>
      </c>
      <c r="X761" s="4" t="s">
        <v>43</v>
      </c>
    </row>
    <row r="762" spans="1:24" x14ac:dyDescent="0.25">
      <c r="A762" s="3">
        <v>760</v>
      </c>
      <c r="B762" s="4" t="s">
        <v>25</v>
      </c>
      <c r="C762" s="4" t="s">
        <v>26</v>
      </c>
      <c r="D762" s="4" t="s">
        <v>27</v>
      </c>
      <c r="E762" s="4" t="s">
        <v>28</v>
      </c>
      <c r="F762" s="4">
        <v>2015</v>
      </c>
      <c r="G762" s="4">
        <v>117</v>
      </c>
      <c r="H762" s="4" t="s">
        <v>2646</v>
      </c>
      <c r="I762" s="4">
        <v>1</v>
      </c>
      <c r="J762" s="4" t="s">
        <v>30</v>
      </c>
      <c r="K762" s="4" t="s">
        <v>1723</v>
      </c>
      <c r="L762" s="4" t="s">
        <v>32</v>
      </c>
      <c r="M762" s="4" t="s">
        <v>68</v>
      </c>
      <c r="N762" s="4" t="s">
        <v>2647</v>
      </c>
      <c r="O762" s="4" t="s">
        <v>2648</v>
      </c>
      <c r="P762" s="4" t="s">
        <v>2649</v>
      </c>
      <c r="Q762" s="4" t="s">
        <v>2560</v>
      </c>
      <c r="R762" s="4" t="s">
        <v>2650</v>
      </c>
      <c r="S762" s="4">
        <v>1</v>
      </c>
      <c r="T762" s="4" t="s">
        <v>1851</v>
      </c>
      <c r="U762" s="4" t="s">
        <v>2303</v>
      </c>
      <c r="V762" s="4" t="s">
        <v>2394</v>
      </c>
      <c r="W762" s="4" t="s">
        <v>42</v>
      </c>
      <c r="X762" s="4" t="s">
        <v>43</v>
      </c>
    </row>
    <row r="763" spans="1:24" x14ac:dyDescent="0.25">
      <c r="A763" s="3">
        <v>761</v>
      </c>
      <c r="B763" s="4" t="s">
        <v>25</v>
      </c>
      <c r="C763" s="4" t="s">
        <v>26</v>
      </c>
      <c r="D763" s="4" t="s">
        <v>27</v>
      </c>
      <c r="E763" s="4" t="s">
        <v>28</v>
      </c>
      <c r="F763" s="4">
        <v>2015</v>
      </c>
      <c r="G763" s="4">
        <v>117</v>
      </c>
      <c r="H763" s="4" t="s">
        <v>2646</v>
      </c>
      <c r="I763" s="4">
        <v>2</v>
      </c>
      <c r="J763" s="4" t="s">
        <v>30</v>
      </c>
      <c r="K763" s="4" t="s">
        <v>1723</v>
      </c>
      <c r="L763" s="4" t="s">
        <v>32</v>
      </c>
      <c r="M763" s="4" t="s">
        <v>68</v>
      </c>
      <c r="N763" s="4" t="s">
        <v>2647</v>
      </c>
      <c r="O763" s="4" t="s">
        <v>2648</v>
      </c>
      <c r="P763" s="4" t="s">
        <v>2643</v>
      </c>
      <c r="Q763" s="4" t="s">
        <v>1483</v>
      </c>
      <c r="R763" s="4" t="s">
        <v>2651</v>
      </c>
      <c r="S763" s="4">
        <v>1</v>
      </c>
      <c r="T763" s="4" t="s">
        <v>1851</v>
      </c>
      <c r="U763" s="4" t="s">
        <v>2303</v>
      </c>
      <c r="V763" s="4" t="s">
        <v>2394</v>
      </c>
      <c r="W763" s="4" t="s">
        <v>42</v>
      </c>
      <c r="X763" s="4" t="s">
        <v>43</v>
      </c>
    </row>
    <row r="764" spans="1:24" x14ac:dyDescent="0.25">
      <c r="A764" s="3">
        <v>762</v>
      </c>
      <c r="B764" s="4" t="s">
        <v>25</v>
      </c>
      <c r="C764" s="4" t="s">
        <v>26</v>
      </c>
      <c r="D764" s="4" t="s">
        <v>27</v>
      </c>
      <c r="E764" s="4" t="s">
        <v>28</v>
      </c>
      <c r="F764" s="4">
        <v>2015</v>
      </c>
      <c r="G764" s="4">
        <v>117</v>
      </c>
      <c r="H764" s="4" t="s">
        <v>2646</v>
      </c>
      <c r="I764" s="4">
        <v>3</v>
      </c>
      <c r="J764" s="4" t="s">
        <v>30</v>
      </c>
      <c r="K764" s="4" t="s">
        <v>1723</v>
      </c>
      <c r="L764" s="4" t="s">
        <v>32</v>
      </c>
      <c r="M764" s="4" t="s">
        <v>68</v>
      </c>
      <c r="N764" s="4" t="s">
        <v>2647</v>
      </c>
      <c r="O764" s="4" t="s">
        <v>2648</v>
      </c>
      <c r="P764" s="4" t="s">
        <v>2644</v>
      </c>
      <c r="Q764" s="4" t="s">
        <v>328</v>
      </c>
      <c r="R764" s="4" t="s">
        <v>328</v>
      </c>
      <c r="S764" s="4">
        <v>1</v>
      </c>
      <c r="T764" s="4" t="s">
        <v>126</v>
      </c>
      <c r="U764" s="4" t="s">
        <v>2303</v>
      </c>
      <c r="V764" s="4" t="s">
        <v>2394</v>
      </c>
      <c r="W764" s="4" t="s">
        <v>42</v>
      </c>
      <c r="X764" s="4" t="s">
        <v>43</v>
      </c>
    </row>
    <row r="765" spans="1:24" x14ac:dyDescent="0.25">
      <c r="A765" s="3">
        <v>763</v>
      </c>
      <c r="B765" s="4" t="s">
        <v>1398</v>
      </c>
      <c r="C765" s="4" t="s">
        <v>26</v>
      </c>
      <c r="D765" s="4" t="s">
        <v>27</v>
      </c>
      <c r="E765" s="4" t="s">
        <v>28</v>
      </c>
      <c r="F765" s="4">
        <v>2015</v>
      </c>
      <c r="G765" s="4">
        <v>117</v>
      </c>
      <c r="H765" s="4" t="s">
        <v>2652</v>
      </c>
      <c r="I765" s="4">
        <v>1</v>
      </c>
      <c r="J765" s="4" t="s">
        <v>30</v>
      </c>
      <c r="K765" s="4" t="s">
        <v>1723</v>
      </c>
      <c r="L765" s="4" t="s">
        <v>33</v>
      </c>
      <c r="M765" s="4" t="s">
        <v>33</v>
      </c>
      <c r="N765" s="4" t="s">
        <v>2653</v>
      </c>
      <c r="O765" s="4" t="s">
        <v>2654</v>
      </c>
      <c r="P765" s="4" t="s">
        <v>2649</v>
      </c>
      <c r="Q765" s="4" t="s">
        <v>2560</v>
      </c>
      <c r="R765" s="4" t="s">
        <v>2595</v>
      </c>
      <c r="S765" s="4">
        <v>1</v>
      </c>
      <c r="T765" s="4" t="s">
        <v>1851</v>
      </c>
      <c r="U765" s="4" t="s">
        <v>2303</v>
      </c>
      <c r="V765" s="4" t="s">
        <v>1128</v>
      </c>
      <c r="W765" s="4" t="s">
        <v>42</v>
      </c>
      <c r="X765" s="4" t="s">
        <v>43</v>
      </c>
    </row>
    <row r="766" spans="1:24" x14ac:dyDescent="0.25">
      <c r="A766" s="3">
        <v>764</v>
      </c>
      <c r="B766" s="4" t="s">
        <v>1398</v>
      </c>
      <c r="C766" s="4" t="s">
        <v>26</v>
      </c>
      <c r="D766" s="4" t="s">
        <v>27</v>
      </c>
      <c r="E766" s="4" t="s">
        <v>28</v>
      </c>
      <c r="F766" s="4">
        <v>2015</v>
      </c>
      <c r="G766" s="4">
        <v>117</v>
      </c>
      <c r="H766" s="4" t="s">
        <v>2652</v>
      </c>
      <c r="I766" s="4">
        <v>2</v>
      </c>
      <c r="J766" s="4" t="s">
        <v>30</v>
      </c>
      <c r="K766" s="4" t="s">
        <v>1723</v>
      </c>
      <c r="L766" s="4" t="s">
        <v>33</v>
      </c>
      <c r="M766" s="4" t="s">
        <v>33</v>
      </c>
      <c r="N766" s="4" t="s">
        <v>2653</v>
      </c>
      <c r="O766" s="4" t="s">
        <v>2655</v>
      </c>
      <c r="P766" s="4" t="s">
        <v>2643</v>
      </c>
      <c r="Q766" s="4" t="s">
        <v>1483</v>
      </c>
      <c r="R766" s="4" t="s">
        <v>2597</v>
      </c>
      <c r="S766" s="4">
        <v>1</v>
      </c>
      <c r="T766" s="4" t="s">
        <v>1851</v>
      </c>
      <c r="U766" s="4" t="s">
        <v>2303</v>
      </c>
      <c r="V766" s="4" t="s">
        <v>1128</v>
      </c>
      <c r="W766" s="4" t="s">
        <v>42</v>
      </c>
      <c r="X766" s="4" t="s">
        <v>43</v>
      </c>
    </row>
    <row r="767" spans="1:24" x14ac:dyDescent="0.25">
      <c r="A767" s="3">
        <v>765</v>
      </c>
      <c r="B767" s="4" t="s">
        <v>1398</v>
      </c>
      <c r="C767" s="4" t="s">
        <v>26</v>
      </c>
      <c r="D767" s="4" t="s">
        <v>27</v>
      </c>
      <c r="E767" s="4" t="s">
        <v>28</v>
      </c>
      <c r="F767" s="4">
        <v>2015</v>
      </c>
      <c r="G767" s="4">
        <v>117</v>
      </c>
      <c r="H767" s="4" t="s">
        <v>2652</v>
      </c>
      <c r="I767" s="4">
        <v>3</v>
      </c>
      <c r="J767" s="4" t="s">
        <v>30</v>
      </c>
      <c r="K767" s="4" t="s">
        <v>1723</v>
      </c>
      <c r="L767" s="4" t="s">
        <v>33</v>
      </c>
      <c r="M767" s="4" t="s">
        <v>33</v>
      </c>
      <c r="N767" s="4" t="s">
        <v>2653</v>
      </c>
      <c r="O767" s="4" t="s">
        <v>2656</v>
      </c>
      <c r="P767" s="4" t="s">
        <v>2644</v>
      </c>
      <c r="Q767" s="4" t="s">
        <v>328</v>
      </c>
      <c r="R767" s="4" t="s">
        <v>328</v>
      </c>
      <c r="S767" s="4">
        <v>1</v>
      </c>
      <c r="T767" s="4" t="s">
        <v>126</v>
      </c>
      <c r="U767" s="4" t="s">
        <v>2303</v>
      </c>
      <c r="V767" s="4" t="s">
        <v>1128</v>
      </c>
      <c r="W767" s="4" t="s">
        <v>42</v>
      </c>
      <c r="X767" s="4" t="s">
        <v>43</v>
      </c>
    </row>
    <row r="768" spans="1:24" x14ac:dyDescent="0.25">
      <c r="A768" s="3">
        <v>766</v>
      </c>
      <c r="B768" s="4" t="s">
        <v>25</v>
      </c>
      <c r="C768" s="4" t="s">
        <v>26</v>
      </c>
      <c r="D768" s="4" t="s">
        <v>27</v>
      </c>
      <c r="E768" s="4" t="s">
        <v>28</v>
      </c>
      <c r="F768" s="4">
        <v>2015</v>
      </c>
      <c r="G768" s="4">
        <v>260</v>
      </c>
      <c r="H768" s="4" t="s">
        <v>2657</v>
      </c>
      <c r="I768" s="4">
        <v>1</v>
      </c>
      <c r="J768" s="4" t="s">
        <v>30</v>
      </c>
      <c r="K768" s="4" t="s">
        <v>1723</v>
      </c>
      <c r="L768" s="4" t="s">
        <v>32</v>
      </c>
      <c r="M768" s="4" t="s">
        <v>68</v>
      </c>
      <c r="N768" s="4" t="s">
        <v>2658</v>
      </c>
      <c r="O768" s="4" t="s">
        <v>2659</v>
      </c>
      <c r="P768" s="4" t="s">
        <v>2660</v>
      </c>
      <c r="Q768" s="4" t="s">
        <v>2661</v>
      </c>
      <c r="R768" s="4" t="s">
        <v>1755</v>
      </c>
      <c r="S768" s="4">
        <v>1</v>
      </c>
      <c r="T768" s="4" t="s">
        <v>74</v>
      </c>
      <c r="U768" s="4" t="s">
        <v>1730</v>
      </c>
      <c r="V768" s="4" t="s">
        <v>2662</v>
      </c>
      <c r="W768" s="4" t="s">
        <v>42</v>
      </c>
      <c r="X768" s="4" t="s">
        <v>43</v>
      </c>
    </row>
    <row r="769" spans="1:24" x14ac:dyDescent="0.25">
      <c r="A769" s="3">
        <v>767</v>
      </c>
      <c r="B769" s="4" t="s">
        <v>2305</v>
      </c>
      <c r="C769" s="4" t="s">
        <v>26</v>
      </c>
      <c r="D769" s="4" t="s">
        <v>27</v>
      </c>
      <c r="E769" s="4" t="s">
        <v>28</v>
      </c>
      <c r="F769" s="4">
        <v>2016</v>
      </c>
      <c r="G769" s="4">
        <v>115</v>
      </c>
      <c r="H769" s="4" t="s">
        <v>2663</v>
      </c>
      <c r="I769" s="4">
        <v>1</v>
      </c>
      <c r="J769" s="4" t="s">
        <v>30</v>
      </c>
      <c r="K769" s="4" t="s">
        <v>1723</v>
      </c>
      <c r="L769" s="4" t="s">
        <v>32</v>
      </c>
      <c r="M769" s="4" t="s">
        <v>424</v>
      </c>
      <c r="N769" s="4" t="s">
        <v>2664</v>
      </c>
      <c r="O769" s="4" t="s">
        <v>96</v>
      </c>
      <c r="P769" s="4" t="s">
        <v>2665</v>
      </c>
      <c r="Q769" s="4" t="s">
        <v>2666</v>
      </c>
      <c r="R769" s="4" t="s">
        <v>2667</v>
      </c>
      <c r="S769" s="4">
        <v>1</v>
      </c>
      <c r="T769" s="4" t="s">
        <v>307</v>
      </c>
      <c r="U769" s="4" t="s">
        <v>2309</v>
      </c>
      <c r="V769" s="4" t="s">
        <v>100</v>
      </c>
      <c r="W769" s="4" t="s">
        <v>42</v>
      </c>
      <c r="X769" s="4" t="s">
        <v>43</v>
      </c>
    </row>
    <row r="770" spans="1:24" x14ac:dyDescent="0.25">
      <c r="A770" s="3">
        <v>768</v>
      </c>
      <c r="B770" s="4" t="s">
        <v>2305</v>
      </c>
      <c r="C770" s="4" t="s">
        <v>26</v>
      </c>
      <c r="D770" s="4" t="s">
        <v>27</v>
      </c>
      <c r="E770" s="4" t="s">
        <v>28</v>
      </c>
      <c r="F770" s="4">
        <v>2016</v>
      </c>
      <c r="G770" s="4">
        <v>115</v>
      </c>
      <c r="H770" s="4" t="s">
        <v>2663</v>
      </c>
      <c r="I770" s="4">
        <v>2</v>
      </c>
      <c r="J770" s="4" t="s">
        <v>30</v>
      </c>
      <c r="K770" s="4" t="s">
        <v>1723</v>
      </c>
      <c r="L770" s="4" t="s">
        <v>32</v>
      </c>
      <c r="M770" s="4" t="s">
        <v>424</v>
      </c>
      <c r="N770" s="4" t="s">
        <v>2664</v>
      </c>
      <c r="O770" s="4" t="s">
        <v>2668</v>
      </c>
      <c r="P770" s="4" t="s">
        <v>2669</v>
      </c>
      <c r="Q770" s="4" t="s">
        <v>2670</v>
      </c>
      <c r="R770" s="4" t="s">
        <v>2671</v>
      </c>
      <c r="S770" s="4">
        <v>1</v>
      </c>
      <c r="T770" s="4" t="s">
        <v>307</v>
      </c>
      <c r="U770" s="4" t="s">
        <v>2309</v>
      </c>
      <c r="V770" s="4" t="s">
        <v>100</v>
      </c>
      <c r="W770" s="4" t="s">
        <v>42</v>
      </c>
      <c r="X770" s="4" t="s">
        <v>43</v>
      </c>
    </row>
    <row r="771" spans="1:24" x14ac:dyDescent="0.25">
      <c r="A771" s="3">
        <v>769</v>
      </c>
      <c r="B771" s="4" t="s">
        <v>2305</v>
      </c>
      <c r="C771" s="4" t="s">
        <v>26</v>
      </c>
      <c r="D771" s="4" t="s">
        <v>27</v>
      </c>
      <c r="E771" s="4" t="s">
        <v>28</v>
      </c>
      <c r="F771" s="4">
        <v>2016</v>
      </c>
      <c r="G771" s="4">
        <v>115</v>
      </c>
      <c r="H771" s="4" t="s">
        <v>2663</v>
      </c>
      <c r="I771" s="4">
        <v>3</v>
      </c>
      <c r="J771" s="4" t="s">
        <v>30</v>
      </c>
      <c r="K771" s="4" t="s">
        <v>1723</v>
      </c>
      <c r="L771" s="4" t="s">
        <v>32</v>
      </c>
      <c r="M771" s="4" t="s">
        <v>424</v>
      </c>
      <c r="N771" s="4" t="s">
        <v>2664</v>
      </c>
      <c r="O771" s="4" t="s">
        <v>2672</v>
      </c>
      <c r="P771" s="4" t="s">
        <v>97</v>
      </c>
      <c r="Q771" s="4" t="s">
        <v>2673</v>
      </c>
      <c r="R771" s="4" t="s">
        <v>2674</v>
      </c>
      <c r="S771" s="4">
        <v>80</v>
      </c>
      <c r="T771" s="4" t="s">
        <v>2675</v>
      </c>
      <c r="U771" s="4" t="s">
        <v>2309</v>
      </c>
      <c r="V771" s="4" t="s">
        <v>100</v>
      </c>
      <c r="W771" s="4" t="s">
        <v>42</v>
      </c>
      <c r="X771" s="4" t="s">
        <v>43</v>
      </c>
    </row>
    <row r="772" spans="1:24" x14ac:dyDescent="0.25">
      <c r="A772" s="3">
        <v>770</v>
      </c>
      <c r="B772" s="4" t="s">
        <v>25</v>
      </c>
      <c r="C772" s="4" t="s">
        <v>26</v>
      </c>
      <c r="D772" s="4" t="s">
        <v>27</v>
      </c>
      <c r="E772" s="4" t="s">
        <v>28</v>
      </c>
      <c r="F772" s="4">
        <v>2015</v>
      </c>
      <c r="G772" s="4">
        <v>260</v>
      </c>
      <c r="H772" s="4" t="s">
        <v>2676</v>
      </c>
      <c r="I772" s="4">
        <v>1</v>
      </c>
      <c r="J772" s="4" t="s">
        <v>30</v>
      </c>
      <c r="K772" s="4" t="s">
        <v>1723</v>
      </c>
      <c r="L772" s="4" t="s">
        <v>32</v>
      </c>
      <c r="M772" s="4" t="s">
        <v>68</v>
      </c>
      <c r="N772" s="4" t="s">
        <v>2677</v>
      </c>
      <c r="O772" s="4" t="s">
        <v>2678</v>
      </c>
      <c r="P772" s="4" t="s">
        <v>2679</v>
      </c>
      <c r="Q772" s="4" t="s">
        <v>2680</v>
      </c>
      <c r="R772" s="4" t="s">
        <v>2681</v>
      </c>
      <c r="S772" s="4">
        <v>1</v>
      </c>
      <c r="T772" s="4" t="s">
        <v>1078</v>
      </c>
      <c r="U772" s="4" t="s">
        <v>1730</v>
      </c>
      <c r="V772" s="4" t="s">
        <v>1731</v>
      </c>
      <c r="W772" s="4" t="s">
        <v>42</v>
      </c>
      <c r="X772" s="4" t="s">
        <v>43</v>
      </c>
    </row>
    <row r="773" spans="1:24" x14ac:dyDescent="0.25">
      <c r="A773" s="3">
        <v>771</v>
      </c>
      <c r="B773" s="4" t="s">
        <v>2305</v>
      </c>
      <c r="C773" s="4" t="s">
        <v>26</v>
      </c>
      <c r="D773" s="4" t="s">
        <v>27</v>
      </c>
      <c r="E773" s="4" t="s">
        <v>28</v>
      </c>
      <c r="F773" s="4">
        <v>2016</v>
      </c>
      <c r="G773" s="4">
        <v>115</v>
      </c>
      <c r="H773" s="4" t="s">
        <v>2682</v>
      </c>
      <c r="I773" s="4">
        <v>1</v>
      </c>
      <c r="J773" s="4" t="s">
        <v>30</v>
      </c>
      <c r="K773" s="4" t="s">
        <v>1723</v>
      </c>
      <c r="L773" s="4" t="s">
        <v>32</v>
      </c>
      <c r="M773" s="4" t="s">
        <v>424</v>
      </c>
      <c r="N773" s="4" t="s">
        <v>2683</v>
      </c>
      <c r="O773" s="4" t="s">
        <v>1264</v>
      </c>
      <c r="P773" s="4" t="s">
        <v>1265</v>
      </c>
      <c r="Q773" s="4" t="s">
        <v>2684</v>
      </c>
      <c r="R773" s="4" t="s">
        <v>1267</v>
      </c>
      <c r="S773" s="4">
        <v>1</v>
      </c>
      <c r="T773" s="4" t="s">
        <v>481</v>
      </c>
      <c r="U773" s="4" t="s">
        <v>2309</v>
      </c>
      <c r="V773" s="4" t="s">
        <v>100</v>
      </c>
      <c r="W773" s="4" t="s">
        <v>42</v>
      </c>
      <c r="X773" s="4" t="s">
        <v>43</v>
      </c>
    </row>
    <row r="774" spans="1:24" x14ac:dyDescent="0.25">
      <c r="A774" s="3">
        <v>772</v>
      </c>
      <c r="B774" s="4" t="s">
        <v>2305</v>
      </c>
      <c r="C774" s="4" t="s">
        <v>26</v>
      </c>
      <c r="D774" s="4" t="s">
        <v>27</v>
      </c>
      <c r="E774" s="4" t="s">
        <v>28</v>
      </c>
      <c r="F774" s="4">
        <v>2016</v>
      </c>
      <c r="G774" s="4">
        <v>115</v>
      </c>
      <c r="H774" s="4" t="s">
        <v>2682</v>
      </c>
      <c r="I774" s="4">
        <v>2</v>
      </c>
      <c r="J774" s="4" t="s">
        <v>30</v>
      </c>
      <c r="K774" s="4" t="s">
        <v>1723</v>
      </c>
      <c r="L774" s="4" t="s">
        <v>32</v>
      </c>
      <c r="M774" s="4" t="s">
        <v>424</v>
      </c>
      <c r="N774" s="4" t="s">
        <v>2683</v>
      </c>
      <c r="O774" s="4" t="s">
        <v>1264</v>
      </c>
      <c r="P774" s="4" t="s">
        <v>1270</v>
      </c>
      <c r="Q774" s="4" t="s">
        <v>2685</v>
      </c>
      <c r="R774" s="4" t="s">
        <v>2686</v>
      </c>
      <c r="S774" s="4">
        <v>1</v>
      </c>
      <c r="T774" s="4" t="s">
        <v>481</v>
      </c>
      <c r="U774" s="4" t="s">
        <v>2309</v>
      </c>
      <c r="V774" s="4" t="s">
        <v>100</v>
      </c>
      <c r="W774" s="4" t="s">
        <v>42</v>
      </c>
      <c r="X774" s="4" t="s">
        <v>43</v>
      </c>
    </row>
    <row r="775" spans="1:24" x14ac:dyDescent="0.25">
      <c r="A775" s="3">
        <v>773</v>
      </c>
      <c r="B775" s="4" t="s">
        <v>2305</v>
      </c>
      <c r="C775" s="4" t="s">
        <v>26</v>
      </c>
      <c r="D775" s="4" t="s">
        <v>27</v>
      </c>
      <c r="E775" s="4" t="s">
        <v>28</v>
      </c>
      <c r="F775" s="4">
        <v>2016</v>
      </c>
      <c r="G775" s="4">
        <v>115</v>
      </c>
      <c r="H775" s="4" t="s">
        <v>2682</v>
      </c>
      <c r="I775" s="4">
        <v>3</v>
      </c>
      <c r="J775" s="4" t="s">
        <v>30</v>
      </c>
      <c r="K775" s="4" t="s">
        <v>1723</v>
      </c>
      <c r="L775" s="4" t="s">
        <v>32</v>
      </c>
      <c r="M775" s="4" t="s">
        <v>424</v>
      </c>
      <c r="N775" s="4" t="s">
        <v>2683</v>
      </c>
      <c r="O775" s="4" t="s">
        <v>1264</v>
      </c>
      <c r="P775" s="4" t="s">
        <v>2687</v>
      </c>
      <c r="Q775" s="4" t="s">
        <v>2688</v>
      </c>
      <c r="R775" s="4" t="s">
        <v>2689</v>
      </c>
      <c r="S775" s="4">
        <v>1</v>
      </c>
      <c r="T775" s="4" t="s">
        <v>481</v>
      </c>
      <c r="U775" s="4" t="s">
        <v>2309</v>
      </c>
      <c r="V775" s="4" t="s">
        <v>100</v>
      </c>
      <c r="W775" s="4" t="s">
        <v>42</v>
      </c>
      <c r="X775" s="4" t="s">
        <v>442</v>
      </c>
    </row>
    <row r="776" spans="1:24" x14ac:dyDescent="0.25">
      <c r="A776" s="3">
        <v>774</v>
      </c>
      <c r="B776" s="4" t="s">
        <v>2305</v>
      </c>
      <c r="C776" s="4" t="s">
        <v>26</v>
      </c>
      <c r="D776" s="4" t="s">
        <v>27</v>
      </c>
      <c r="E776" s="4" t="s">
        <v>28</v>
      </c>
      <c r="F776" s="4">
        <v>2016</v>
      </c>
      <c r="G776" s="4">
        <v>115</v>
      </c>
      <c r="H776" s="4" t="s">
        <v>2690</v>
      </c>
      <c r="I776" s="4">
        <v>1</v>
      </c>
      <c r="J776" s="4" t="s">
        <v>30</v>
      </c>
      <c r="K776" s="4" t="s">
        <v>1723</v>
      </c>
      <c r="L776" s="4" t="s">
        <v>32</v>
      </c>
      <c r="M776" s="4" t="s">
        <v>424</v>
      </c>
      <c r="N776" s="4" t="s">
        <v>2691</v>
      </c>
      <c r="O776" s="4" t="s">
        <v>1264</v>
      </c>
      <c r="P776" s="4" t="s">
        <v>1265</v>
      </c>
      <c r="Q776" s="4" t="s">
        <v>2684</v>
      </c>
      <c r="R776" s="4" t="s">
        <v>1267</v>
      </c>
      <c r="S776" s="4">
        <v>1</v>
      </c>
      <c r="T776" s="4" t="s">
        <v>481</v>
      </c>
      <c r="U776" s="4" t="s">
        <v>2309</v>
      </c>
      <c r="V776" s="4" t="s">
        <v>100</v>
      </c>
      <c r="W776" s="4" t="s">
        <v>42</v>
      </c>
      <c r="X776" s="4" t="s">
        <v>43</v>
      </c>
    </row>
    <row r="777" spans="1:24" x14ac:dyDescent="0.25">
      <c r="A777" s="3">
        <v>775</v>
      </c>
      <c r="B777" s="4" t="s">
        <v>2305</v>
      </c>
      <c r="C777" s="4" t="s">
        <v>26</v>
      </c>
      <c r="D777" s="4" t="s">
        <v>27</v>
      </c>
      <c r="E777" s="4" t="s">
        <v>28</v>
      </c>
      <c r="F777" s="4">
        <v>2016</v>
      </c>
      <c r="G777" s="4">
        <v>115</v>
      </c>
      <c r="H777" s="4" t="s">
        <v>2690</v>
      </c>
      <c r="I777" s="4">
        <v>2</v>
      </c>
      <c r="J777" s="4" t="s">
        <v>30</v>
      </c>
      <c r="K777" s="4" t="s">
        <v>1723</v>
      </c>
      <c r="L777" s="4" t="s">
        <v>32</v>
      </c>
      <c r="M777" s="4" t="s">
        <v>424</v>
      </c>
      <c r="N777" s="4" t="s">
        <v>2691</v>
      </c>
      <c r="O777" s="4" t="s">
        <v>1264</v>
      </c>
      <c r="P777" s="4" t="s">
        <v>1270</v>
      </c>
      <c r="Q777" s="4" t="s">
        <v>2685</v>
      </c>
      <c r="R777" s="4" t="s">
        <v>2686</v>
      </c>
      <c r="S777" s="4">
        <v>1</v>
      </c>
      <c r="T777" s="4" t="s">
        <v>481</v>
      </c>
      <c r="U777" s="4" t="s">
        <v>2309</v>
      </c>
      <c r="V777" s="4" t="s">
        <v>100</v>
      </c>
      <c r="W777" s="4" t="s">
        <v>42</v>
      </c>
      <c r="X777" s="4" t="s">
        <v>43</v>
      </c>
    </row>
    <row r="778" spans="1:24" x14ac:dyDescent="0.25">
      <c r="A778" s="3">
        <v>776</v>
      </c>
      <c r="B778" s="4" t="s">
        <v>2305</v>
      </c>
      <c r="C778" s="4" t="s">
        <v>26</v>
      </c>
      <c r="D778" s="4" t="s">
        <v>27</v>
      </c>
      <c r="E778" s="4" t="s">
        <v>28</v>
      </c>
      <c r="F778" s="4">
        <v>2016</v>
      </c>
      <c r="G778" s="4">
        <v>115</v>
      </c>
      <c r="H778" s="4" t="s">
        <v>2690</v>
      </c>
      <c r="I778" s="4">
        <v>3</v>
      </c>
      <c r="J778" s="4" t="s">
        <v>30</v>
      </c>
      <c r="K778" s="4" t="s">
        <v>1723</v>
      </c>
      <c r="L778" s="4" t="s">
        <v>32</v>
      </c>
      <c r="M778" s="4" t="s">
        <v>424</v>
      </c>
      <c r="N778" s="4" t="s">
        <v>2691</v>
      </c>
      <c r="O778" s="4" t="s">
        <v>1264</v>
      </c>
      <c r="P778" s="4" t="s">
        <v>2687</v>
      </c>
      <c r="Q778" s="4" t="s">
        <v>2688</v>
      </c>
      <c r="R778" s="4" t="s">
        <v>2689</v>
      </c>
      <c r="S778" s="4">
        <v>1</v>
      </c>
      <c r="T778" s="4" t="s">
        <v>481</v>
      </c>
      <c r="U778" s="4" t="s">
        <v>2309</v>
      </c>
      <c r="V778" s="4" t="s">
        <v>100</v>
      </c>
      <c r="W778" s="4" t="s">
        <v>42</v>
      </c>
      <c r="X778" s="4" t="s">
        <v>442</v>
      </c>
    </row>
    <row r="779" spans="1:24" x14ac:dyDescent="0.25">
      <c r="A779" s="3">
        <v>777</v>
      </c>
      <c r="B779" s="4" t="s">
        <v>2305</v>
      </c>
      <c r="C779" s="4" t="s">
        <v>26</v>
      </c>
      <c r="D779" s="4" t="s">
        <v>27</v>
      </c>
      <c r="E779" s="4" t="s">
        <v>28</v>
      </c>
      <c r="F779" s="4">
        <v>2016</v>
      </c>
      <c r="G779" s="4">
        <v>115</v>
      </c>
      <c r="H779" s="4" t="s">
        <v>2692</v>
      </c>
      <c r="I779" s="4">
        <v>1</v>
      </c>
      <c r="J779" s="4" t="s">
        <v>30</v>
      </c>
      <c r="K779" s="4" t="s">
        <v>1723</v>
      </c>
      <c r="L779" s="4" t="s">
        <v>32</v>
      </c>
      <c r="M779" s="4" t="s">
        <v>424</v>
      </c>
      <c r="N779" s="4" t="s">
        <v>2693</v>
      </c>
      <c r="O779" s="4" t="s">
        <v>1264</v>
      </c>
      <c r="P779" s="4" t="s">
        <v>1265</v>
      </c>
      <c r="Q779" s="4" t="s">
        <v>2684</v>
      </c>
      <c r="R779" s="4" t="s">
        <v>1267</v>
      </c>
      <c r="S779" s="4">
        <v>1</v>
      </c>
      <c r="T779" s="4" t="s">
        <v>481</v>
      </c>
      <c r="U779" s="4" t="s">
        <v>2309</v>
      </c>
      <c r="V779" s="4" t="s">
        <v>100</v>
      </c>
      <c r="W779" s="4" t="s">
        <v>42</v>
      </c>
      <c r="X779" s="4" t="s">
        <v>43</v>
      </c>
    </row>
    <row r="780" spans="1:24" x14ac:dyDescent="0.25">
      <c r="A780" s="3">
        <v>778</v>
      </c>
      <c r="B780" s="4" t="s">
        <v>2305</v>
      </c>
      <c r="C780" s="4" t="s">
        <v>26</v>
      </c>
      <c r="D780" s="4" t="s">
        <v>27</v>
      </c>
      <c r="E780" s="4" t="s">
        <v>28</v>
      </c>
      <c r="F780" s="4">
        <v>2016</v>
      </c>
      <c r="G780" s="4">
        <v>115</v>
      </c>
      <c r="H780" s="4" t="s">
        <v>2692</v>
      </c>
      <c r="I780" s="4">
        <v>2</v>
      </c>
      <c r="J780" s="4" t="s">
        <v>30</v>
      </c>
      <c r="K780" s="4" t="s">
        <v>1723</v>
      </c>
      <c r="L780" s="4" t="s">
        <v>32</v>
      </c>
      <c r="M780" s="4" t="s">
        <v>424</v>
      </c>
      <c r="N780" s="4" t="s">
        <v>2693</v>
      </c>
      <c r="O780" s="4" t="s">
        <v>1264</v>
      </c>
      <c r="P780" s="4" t="s">
        <v>1270</v>
      </c>
      <c r="Q780" s="4" t="s">
        <v>2685</v>
      </c>
      <c r="R780" s="4" t="s">
        <v>2686</v>
      </c>
      <c r="S780" s="4">
        <v>1</v>
      </c>
      <c r="T780" s="4" t="s">
        <v>481</v>
      </c>
      <c r="U780" s="4" t="s">
        <v>2309</v>
      </c>
      <c r="V780" s="4" t="s">
        <v>100</v>
      </c>
      <c r="W780" s="4" t="s">
        <v>42</v>
      </c>
      <c r="X780" s="4" t="s">
        <v>43</v>
      </c>
    </row>
    <row r="781" spans="1:24" x14ac:dyDescent="0.25">
      <c r="A781" s="3">
        <v>779</v>
      </c>
      <c r="B781" s="4" t="s">
        <v>2305</v>
      </c>
      <c r="C781" s="4" t="s">
        <v>26</v>
      </c>
      <c r="D781" s="4" t="s">
        <v>27</v>
      </c>
      <c r="E781" s="4" t="s">
        <v>28</v>
      </c>
      <c r="F781" s="4">
        <v>2016</v>
      </c>
      <c r="G781" s="4">
        <v>115</v>
      </c>
      <c r="H781" s="4" t="s">
        <v>2692</v>
      </c>
      <c r="I781" s="4">
        <v>3</v>
      </c>
      <c r="J781" s="4" t="s">
        <v>30</v>
      </c>
      <c r="K781" s="4" t="s">
        <v>1723</v>
      </c>
      <c r="L781" s="4" t="s">
        <v>32</v>
      </c>
      <c r="M781" s="4" t="s">
        <v>424</v>
      </c>
      <c r="N781" s="4" t="s">
        <v>2693</v>
      </c>
      <c r="O781" s="4" t="s">
        <v>1264</v>
      </c>
      <c r="P781" s="4" t="s">
        <v>2687</v>
      </c>
      <c r="Q781" s="4" t="s">
        <v>2688</v>
      </c>
      <c r="R781" s="4" t="s">
        <v>2689</v>
      </c>
      <c r="S781" s="4">
        <v>1</v>
      </c>
      <c r="T781" s="4" t="s">
        <v>481</v>
      </c>
      <c r="U781" s="4" t="s">
        <v>2309</v>
      </c>
      <c r="V781" s="4" t="s">
        <v>100</v>
      </c>
      <c r="W781" s="4" t="s">
        <v>42</v>
      </c>
      <c r="X781" s="4" t="s">
        <v>442</v>
      </c>
    </row>
    <row r="782" spans="1:24" x14ac:dyDescent="0.25">
      <c r="A782" s="3">
        <v>780</v>
      </c>
      <c r="B782" s="4" t="s">
        <v>2305</v>
      </c>
      <c r="C782" s="4" t="s">
        <v>26</v>
      </c>
      <c r="D782" s="4" t="s">
        <v>27</v>
      </c>
      <c r="E782" s="4" t="s">
        <v>28</v>
      </c>
      <c r="F782" s="4">
        <v>2016</v>
      </c>
      <c r="G782" s="4">
        <v>115</v>
      </c>
      <c r="H782" s="4" t="s">
        <v>2694</v>
      </c>
      <c r="I782" s="4">
        <v>1</v>
      </c>
      <c r="J782" s="4" t="s">
        <v>30</v>
      </c>
      <c r="K782" s="4" t="s">
        <v>1723</v>
      </c>
      <c r="L782" s="4" t="s">
        <v>32</v>
      </c>
      <c r="M782" s="4" t="s">
        <v>424</v>
      </c>
      <c r="N782" s="4" t="s">
        <v>2695</v>
      </c>
      <c r="O782" s="4" t="s">
        <v>1264</v>
      </c>
      <c r="P782" s="4" t="s">
        <v>1265</v>
      </c>
      <c r="Q782" s="4" t="s">
        <v>2684</v>
      </c>
      <c r="R782" s="4" t="s">
        <v>1267</v>
      </c>
      <c r="S782" s="4">
        <v>1</v>
      </c>
      <c r="T782" s="4" t="s">
        <v>481</v>
      </c>
      <c r="U782" s="4" t="s">
        <v>2309</v>
      </c>
      <c r="V782" s="4" t="s">
        <v>100</v>
      </c>
      <c r="W782" s="4" t="s">
        <v>42</v>
      </c>
      <c r="X782" s="4" t="s">
        <v>43</v>
      </c>
    </row>
    <row r="783" spans="1:24" x14ac:dyDescent="0.25">
      <c r="A783" s="3">
        <v>781</v>
      </c>
      <c r="B783" s="4" t="s">
        <v>2305</v>
      </c>
      <c r="C783" s="4" t="s">
        <v>26</v>
      </c>
      <c r="D783" s="4" t="s">
        <v>27</v>
      </c>
      <c r="E783" s="4" t="s">
        <v>28</v>
      </c>
      <c r="F783" s="4">
        <v>2016</v>
      </c>
      <c r="G783" s="4">
        <v>115</v>
      </c>
      <c r="H783" s="4" t="s">
        <v>2694</v>
      </c>
      <c r="I783" s="4">
        <v>2</v>
      </c>
      <c r="J783" s="4" t="s">
        <v>30</v>
      </c>
      <c r="K783" s="4" t="s">
        <v>1723</v>
      </c>
      <c r="L783" s="4" t="s">
        <v>32</v>
      </c>
      <c r="M783" s="4" t="s">
        <v>424</v>
      </c>
      <c r="N783" s="4" t="s">
        <v>2695</v>
      </c>
      <c r="O783" s="4" t="s">
        <v>1264</v>
      </c>
      <c r="P783" s="4" t="s">
        <v>1270</v>
      </c>
      <c r="Q783" s="4" t="s">
        <v>2685</v>
      </c>
      <c r="R783" s="4" t="s">
        <v>2686</v>
      </c>
      <c r="S783" s="4">
        <v>1</v>
      </c>
      <c r="T783" s="4" t="s">
        <v>481</v>
      </c>
      <c r="U783" s="4" t="s">
        <v>2309</v>
      </c>
      <c r="V783" s="4" t="s">
        <v>100</v>
      </c>
      <c r="W783" s="4" t="s">
        <v>42</v>
      </c>
      <c r="X783" s="4" t="s">
        <v>43</v>
      </c>
    </row>
    <row r="784" spans="1:24" x14ac:dyDescent="0.25">
      <c r="A784" s="3">
        <v>782</v>
      </c>
      <c r="B784" s="4" t="s">
        <v>2305</v>
      </c>
      <c r="C784" s="4" t="s">
        <v>26</v>
      </c>
      <c r="D784" s="4" t="s">
        <v>27</v>
      </c>
      <c r="E784" s="4" t="s">
        <v>28</v>
      </c>
      <c r="F784" s="4">
        <v>2016</v>
      </c>
      <c r="G784" s="4">
        <v>115</v>
      </c>
      <c r="H784" s="4" t="s">
        <v>2694</v>
      </c>
      <c r="I784" s="4">
        <v>3</v>
      </c>
      <c r="J784" s="4" t="s">
        <v>30</v>
      </c>
      <c r="K784" s="4" t="s">
        <v>1723</v>
      </c>
      <c r="L784" s="4" t="s">
        <v>32</v>
      </c>
      <c r="M784" s="4" t="s">
        <v>424</v>
      </c>
      <c r="N784" s="4" t="s">
        <v>2695</v>
      </c>
      <c r="O784" s="4" t="s">
        <v>1264</v>
      </c>
      <c r="P784" s="4" t="s">
        <v>2687</v>
      </c>
      <c r="Q784" s="4" t="s">
        <v>2688</v>
      </c>
      <c r="R784" s="4" t="s">
        <v>2689</v>
      </c>
      <c r="S784" s="4">
        <v>1</v>
      </c>
      <c r="T784" s="4" t="s">
        <v>481</v>
      </c>
      <c r="U784" s="4" t="s">
        <v>2309</v>
      </c>
      <c r="V784" s="4" t="s">
        <v>100</v>
      </c>
      <c r="W784" s="4" t="s">
        <v>42</v>
      </c>
      <c r="X784" s="4" t="s">
        <v>442</v>
      </c>
    </row>
    <row r="785" spans="1:24" x14ac:dyDescent="0.25">
      <c r="A785" s="3">
        <v>783</v>
      </c>
      <c r="B785" s="4" t="s">
        <v>2305</v>
      </c>
      <c r="C785" s="4" t="s">
        <v>26</v>
      </c>
      <c r="D785" s="4" t="s">
        <v>27</v>
      </c>
      <c r="E785" s="4" t="s">
        <v>28</v>
      </c>
      <c r="F785" s="4">
        <v>2016</v>
      </c>
      <c r="G785" s="4">
        <v>115</v>
      </c>
      <c r="H785" s="4" t="s">
        <v>2696</v>
      </c>
      <c r="I785" s="4">
        <v>1</v>
      </c>
      <c r="J785" s="4" t="s">
        <v>30</v>
      </c>
      <c r="K785" s="4" t="s">
        <v>1723</v>
      </c>
      <c r="L785" s="4" t="s">
        <v>32</v>
      </c>
      <c r="M785" s="4" t="s">
        <v>424</v>
      </c>
      <c r="N785" s="4" t="s">
        <v>2697</v>
      </c>
      <c r="O785" s="4" t="s">
        <v>1264</v>
      </c>
      <c r="P785" s="4" t="s">
        <v>1265</v>
      </c>
      <c r="Q785" s="4" t="s">
        <v>2684</v>
      </c>
      <c r="R785" s="4" t="s">
        <v>1267</v>
      </c>
      <c r="S785" s="4">
        <v>1</v>
      </c>
      <c r="T785" s="4" t="s">
        <v>481</v>
      </c>
      <c r="U785" s="4" t="s">
        <v>2309</v>
      </c>
      <c r="V785" s="4" t="s">
        <v>100</v>
      </c>
      <c r="W785" s="4" t="s">
        <v>42</v>
      </c>
      <c r="X785" s="4" t="s">
        <v>43</v>
      </c>
    </row>
    <row r="786" spans="1:24" x14ac:dyDescent="0.25">
      <c r="A786" s="3">
        <v>784</v>
      </c>
      <c r="B786" s="4" t="s">
        <v>2305</v>
      </c>
      <c r="C786" s="4" t="s">
        <v>26</v>
      </c>
      <c r="D786" s="4" t="s">
        <v>27</v>
      </c>
      <c r="E786" s="4" t="s">
        <v>28</v>
      </c>
      <c r="F786" s="4">
        <v>2016</v>
      </c>
      <c r="G786" s="4">
        <v>115</v>
      </c>
      <c r="H786" s="4" t="s">
        <v>2696</v>
      </c>
      <c r="I786" s="4">
        <v>2</v>
      </c>
      <c r="J786" s="4" t="s">
        <v>30</v>
      </c>
      <c r="K786" s="4" t="s">
        <v>1723</v>
      </c>
      <c r="L786" s="4" t="s">
        <v>32</v>
      </c>
      <c r="M786" s="4" t="s">
        <v>424</v>
      </c>
      <c r="N786" s="4" t="s">
        <v>2697</v>
      </c>
      <c r="O786" s="4" t="s">
        <v>1264</v>
      </c>
      <c r="P786" s="4" t="s">
        <v>1270</v>
      </c>
      <c r="Q786" s="4" t="s">
        <v>2685</v>
      </c>
      <c r="R786" s="4" t="s">
        <v>2686</v>
      </c>
      <c r="S786" s="4">
        <v>1</v>
      </c>
      <c r="T786" s="4" t="s">
        <v>481</v>
      </c>
      <c r="U786" s="4" t="s">
        <v>2309</v>
      </c>
      <c r="V786" s="4" t="s">
        <v>100</v>
      </c>
      <c r="W786" s="4" t="s">
        <v>42</v>
      </c>
      <c r="X786" s="4" t="s">
        <v>43</v>
      </c>
    </row>
    <row r="787" spans="1:24" x14ac:dyDescent="0.25">
      <c r="A787" s="3">
        <v>785</v>
      </c>
      <c r="B787" s="4" t="s">
        <v>2305</v>
      </c>
      <c r="C787" s="4" t="s">
        <v>26</v>
      </c>
      <c r="D787" s="4" t="s">
        <v>27</v>
      </c>
      <c r="E787" s="4" t="s">
        <v>28</v>
      </c>
      <c r="F787" s="4">
        <v>2016</v>
      </c>
      <c r="G787" s="4">
        <v>115</v>
      </c>
      <c r="H787" s="4" t="s">
        <v>2696</v>
      </c>
      <c r="I787" s="4">
        <v>3</v>
      </c>
      <c r="J787" s="4" t="s">
        <v>30</v>
      </c>
      <c r="K787" s="4" t="s">
        <v>1723</v>
      </c>
      <c r="L787" s="4" t="s">
        <v>32</v>
      </c>
      <c r="M787" s="4" t="s">
        <v>424</v>
      </c>
      <c r="N787" s="4" t="s">
        <v>2697</v>
      </c>
      <c r="O787" s="4" t="s">
        <v>1264</v>
      </c>
      <c r="P787" s="4" t="s">
        <v>2687</v>
      </c>
      <c r="Q787" s="4" t="s">
        <v>2688</v>
      </c>
      <c r="R787" s="4" t="s">
        <v>2689</v>
      </c>
      <c r="S787" s="4">
        <v>1</v>
      </c>
      <c r="T787" s="4" t="s">
        <v>481</v>
      </c>
      <c r="U787" s="4" t="s">
        <v>2309</v>
      </c>
      <c r="V787" s="4" t="s">
        <v>100</v>
      </c>
      <c r="W787" s="4" t="s">
        <v>42</v>
      </c>
      <c r="X787" s="4" t="s">
        <v>442</v>
      </c>
    </row>
    <row r="788" spans="1:24" x14ac:dyDescent="0.25">
      <c r="A788" s="3">
        <v>786</v>
      </c>
      <c r="B788" s="4" t="s">
        <v>2305</v>
      </c>
      <c r="C788" s="4" t="s">
        <v>26</v>
      </c>
      <c r="D788" s="4" t="s">
        <v>27</v>
      </c>
      <c r="E788" s="4" t="s">
        <v>28</v>
      </c>
      <c r="F788" s="4">
        <v>2016</v>
      </c>
      <c r="G788" s="4">
        <v>115</v>
      </c>
      <c r="H788" s="4" t="s">
        <v>2698</v>
      </c>
      <c r="I788" s="4">
        <v>1</v>
      </c>
      <c r="J788" s="4" t="s">
        <v>30</v>
      </c>
      <c r="K788" s="4" t="s">
        <v>1723</v>
      </c>
      <c r="L788" s="4" t="s">
        <v>32</v>
      </c>
      <c r="M788" s="4" t="s">
        <v>424</v>
      </c>
      <c r="N788" s="4" t="s">
        <v>2699</v>
      </c>
      <c r="O788" s="4" t="s">
        <v>2700</v>
      </c>
      <c r="P788" s="4" t="s">
        <v>2701</v>
      </c>
      <c r="Q788" s="4" t="s">
        <v>387</v>
      </c>
      <c r="R788" s="4" t="s">
        <v>388</v>
      </c>
      <c r="S788" s="4">
        <v>1</v>
      </c>
      <c r="T788" s="4" t="s">
        <v>363</v>
      </c>
      <c r="U788" s="4" t="s">
        <v>2309</v>
      </c>
      <c r="V788" s="4" t="s">
        <v>100</v>
      </c>
      <c r="W788" s="4" t="s">
        <v>42</v>
      </c>
      <c r="X788" s="4" t="s">
        <v>43</v>
      </c>
    </row>
    <row r="789" spans="1:24" x14ac:dyDescent="0.25">
      <c r="A789" s="3">
        <v>787</v>
      </c>
      <c r="B789" s="4" t="s">
        <v>2305</v>
      </c>
      <c r="C789" s="4" t="s">
        <v>26</v>
      </c>
      <c r="D789" s="4" t="s">
        <v>27</v>
      </c>
      <c r="E789" s="4" t="s">
        <v>28</v>
      </c>
      <c r="F789" s="4">
        <v>2016</v>
      </c>
      <c r="G789" s="4">
        <v>115</v>
      </c>
      <c r="H789" s="4" t="s">
        <v>2698</v>
      </c>
      <c r="I789" s="4">
        <v>2</v>
      </c>
      <c r="J789" s="4" t="s">
        <v>30</v>
      </c>
      <c r="K789" s="4" t="s">
        <v>1723</v>
      </c>
      <c r="L789" s="4" t="s">
        <v>32</v>
      </c>
      <c r="M789" s="4" t="s">
        <v>424</v>
      </c>
      <c r="N789" s="4" t="s">
        <v>2699</v>
      </c>
      <c r="O789" s="4" t="s">
        <v>2700</v>
      </c>
      <c r="P789" s="4" t="s">
        <v>2702</v>
      </c>
      <c r="Q789" s="4" t="s">
        <v>2703</v>
      </c>
      <c r="R789" s="4" t="s">
        <v>392</v>
      </c>
      <c r="S789" s="4">
        <v>1</v>
      </c>
      <c r="T789" s="4" t="s">
        <v>2577</v>
      </c>
      <c r="U789" s="4" t="s">
        <v>2309</v>
      </c>
      <c r="V789" s="4" t="s">
        <v>100</v>
      </c>
      <c r="W789" s="4" t="s">
        <v>42</v>
      </c>
      <c r="X789" s="4" t="s">
        <v>43</v>
      </c>
    </row>
    <row r="790" spans="1:24" x14ac:dyDescent="0.25">
      <c r="A790" s="3">
        <v>788</v>
      </c>
      <c r="B790" s="4" t="s">
        <v>2305</v>
      </c>
      <c r="C790" s="4" t="s">
        <v>26</v>
      </c>
      <c r="D790" s="4" t="s">
        <v>27</v>
      </c>
      <c r="E790" s="4" t="s">
        <v>28</v>
      </c>
      <c r="F790" s="4">
        <v>2016</v>
      </c>
      <c r="G790" s="4">
        <v>115</v>
      </c>
      <c r="H790" s="4" t="s">
        <v>2698</v>
      </c>
      <c r="I790" s="4">
        <v>3</v>
      </c>
      <c r="J790" s="4" t="s">
        <v>30</v>
      </c>
      <c r="K790" s="4" t="s">
        <v>1723</v>
      </c>
      <c r="L790" s="4" t="s">
        <v>32</v>
      </c>
      <c r="M790" s="4" t="s">
        <v>424</v>
      </c>
      <c r="N790" s="4" t="s">
        <v>2699</v>
      </c>
      <c r="O790" s="4" t="s">
        <v>2700</v>
      </c>
      <c r="P790" s="4" t="s">
        <v>394</v>
      </c>
      <c r="Q790" s="4" t="s">
        <v>2578</v>
      </c>
      <c r="R790" s="4" t="s">
        <v>396</v>
      </c>
      <c r="S790" s="4">
        <v>1</v>
      </c>
      <c r="T790" s="4" t="s">
        <v>363</v>
      </c>
      <c r="U790" s="4" t="s">
        <v>2309</v>
      </c>
      <c r="V790" s="4" t="s">
        <v>100</v>
      </c>
      <c r="W790" s="4" t="s">
        <v>42</v>
      </c>
      <c r="X790" s="4" t="s">
        <v>43</v>
      </c>
    </row>
    <row r="791" spans="1:24" x14ac:dyDescent="0.25">
      <c r="A791" s="3">
        <v>789</v>
      </c>
      <c r="B791" s="4" t="s">
        <v>2305</v>
      </c>
      <c r="C791" s="4" t="s">
        <v>26</v>
      </c>
      <c r="D791" s="4" t="s">
        <v>27</v>
      </c>
      <c r="E791" s="4" t="s">
        <v>28</v>
      </c>
      <c r="F791" s="4">
        <v>2016</v>
      </c>
      <c r="G791" s="4">
        <v>115</v>
      </c>
      <c r="H791" s="4" t="s">
        <v>2704</v>
      </c>
      <c r="I791" s="4">
        <v>1</v>
      </c>
      <c r="J791" s="4" t="s">
        <v>30</v>
      </c>
      <c r="K791" s="4" t="s">
        <v>1723</v>
      </c>
      <c r="L791" s="4" t="s">
        <v>1017</v>
      </c>
      <c r="M791" s="4" t="s">
        <v>33</v>
      </c>
      <c r="N791" s="4" t="s">
        <v>2705</v>
      </c>
      <c r="O791" s="4" t="s">
        <v>2706</v>
      </c>
      <c r="P791" s="4" t="s">
        <v>2707</v>
      </c>
      <c r="Q791" s="4" t="s">
        <v>2708</v>
      </c>
      <c r="R791" s="4" t="s">
        <v>2709</v>
      </c>
      <c r="S791" s="4">
        <v>1</v>
      </c>
      <c r="T791" s="4" t="s">
        <v>2710</v>
      </c>
      <c r="U791" s="4" t="s">
        <v>2309</v>
      </c>
      <c r="V791" s="4" t="s">
        <v>100</v>
      </c>
      <c r="W791" s="4" t="s">
        <v>42</v>
      </c>
      <c r="X791" s="4" t="s">
        <v>442</v>
      </c>
    </row>
    <row r="792" spans="1:24" x14ac:dyDescent="0.25">
      <c r="A792" s="3">
        <v>790</v>
      </c>
      <c r="B792" s="4" t="s">
        <v>2305</v>
      </c>
      <c r="C792" s="4" t="s">
        <v>26</v>
      </c>
      <c r="D792" s="4" t="s">
        <v>27</v>
      </c>
      <c r="E792" s="4" t="s">
        <v>28</v>
      </c>
      <c r="F792" s="4">
        <v>2016</v>
      </c>
      <c r="G792" s="4">
        <v>115</v>
      </c>
      <c r="H792" s="4" t="s">
        <v>2711</v>
      </c>
      <c r="I792" s="4">
        <v>1</v>
      </c>
      <c r="J792" s="4" t="s">
        <v>30</v>
      </c>
      <c r="K792" s="4" t="s">
        <v>1723</v>
      </c>
      <c r="L792" s="4" t="s">
        <v>32</v>
      </c>
      <c r="M792" s="4" t="s">
        <v>424</v>
      </c>
      <c r="N792" s="4" t="s">
        <v>2712</v>
      </c>
      <c r="O792" s="4" t="s">
        <v>2713</v>
      </c>
      <c r="P792" s="4" t="s">
        <v>2714</v>
      </c>
      <c r="Q792" s="4" t="s">
        <v>2715</v>
      </c>
      <c r="R792" s="4" t="s">
        <v>388</v>
      </c>
      <c r="S792" s="4">
        <v>1</v>
      </c>
      <c r="T792" s="4" t="s">
        <v>363</v>
      </c>
      <c r="U792" s="4" t="s">
        <v>2309</v>
      </c>
      <c r="V792" s="4" t="s">
        <v>100</v>
      </c>
      <c r="W792" s="4" t="s">
        <v>42</v>
      </c>
      <c r="X792" s="4" t="s">
        <v>43</v>
      </c>
    </row>
    <row r="793" spans="1:24" x14ac:dyDescent="0.25">
      <c r="A793" s="3">
        <v>791</v>
      </c>
      <c r="B793" s="4" t="s">
        <v>2305</v>
      </c>
      <c r="C793" s="4" t="s">
        <v>26</v>
      </c>
      <c r="D793" s="4" t="s">
        <v>27</v>
      </c>
      <c r="E793" s="4" t="s">
        <v>28</v>
      </c>
      <c r="F793" s="4">
        <v>2016</v>
      </c>
      <c r="G793" s="4">
        <v>115</v>
      </c>
      <c r="H793" s="4" t="s">
        <v>2711</v>
      </c>
      <c r="I793" s="4">
        <v>2</v>
      </c>
      <c r="J793" s="4" t="s">
        <v>30</v>
      </c>
      <c r="K793" s="4" t="s">
        <v>1723</v>
      </c>
      <c r="L793" s="4" t="s">
        <v>32</v>
      </c>
      <c r="M793" s="4" t="s">
        <v>424</v>
      </c>
      <c r="N793" s="4" t="s">
        <v>2712</v>
      </c>
      <c r="O793" s="4" t="s">
        <v>2713</v>
      </c>
      <c r="P793" s="4" t="s">
        <v>2716</v>
      </c>
      <c r="Q793" s="4" t="s">
        <v>2576</v>
      </c>
      <c r="R793" s="4" t="s">
        <v>392</v>
      </c>
      <c r="S793" s="4">
        <v>1</v>
      </c>
      <c r="T793" s="4" t="s">
        <v>363</v>
      </c>
      <c r="U793" s="4" t="s">
        <v>2309</v>
      </c>
      <c r="V793" s="4" t="s">
        <v>100</v>
      </c>
      <c r="W793" s="4" t="s">
        <v>42</v>
      </c>
      <c r="X793" s="4" t="s">
        <v>43</v>
      </c>
    </row>
    <row r="794" spans="1:24" x14ac:dyDescent="0.25">
      <c r="A794" s="3">
        <v>792</v>
      </c>
      <c r="B794" s="4" t="s">
        <v>2305</v>
      </c>
      <c r="C794" s="4" t="s">
        <v>26</v>
      </c>
      <c r="D794" s="4" t="s">
        <v>27</v>
      </c>
      <c r="E794" s="4" t="s">
        <v>28</v>
      </c>
      <c r="F794" s="4">
        <v>2016</v>
      </c>
      <c r="G794" s="4">
        <v>115</v>
      </c>
      <c r="H794" s="4" t="s">
        <v>2711</v>
      </c>
      <c r="I794" s="4">
        <v>3</v>
      </c>
      <c r="J794" s="4" t="s">
        <v>30</v>
      </c>
      <c r="K794" s="4" t="s">
        <v>1723</v>
      </c>
      <c r="L794" s="4" t="s">
        <v>32</v>
      </c>
      <c r="M794" s="4" t="s">
        <v>424</v>
      </c>
      <c r="N794" s="4" t="s">
        <v>2712</v>
      </c>
      <c r="O794" s="4" t="s">
        <v>2713</v>
      </c>
      <c r="P794" s="4" t="s">
        <v>394</v>
      </c>
      <c r="Q794" s="4" t="s">
        <v>2578</v>
      </c>
      <c r="R794" s="4" t="s">
        <v>396</v>
      </c>
      <c r="S794" s="4">
        <v>1</v>
      </c>
      <c r="T794" s="4" t="s">
        <v>363</v>
      </c>
      <c r="U794" s="4" t="s">
        <v>2309</v>
      </c>
      <c r="V794" s="4" t="s">
        <v>100</v>
      </c>
      <c r="W794" s="4" t="s">
        <v>42</v>
      </c>
      <c r="X794" s="4" t="s">
        <v>43</v>
      </c>
    </row>
    <row r="795" spans="1:24" x14ac:dyDescent="0.25">
      <c r="A795" s="3">
        <v>793</v>
      </c>
      <c r="B795" s="4" t="s">
        <v>2305</v>
      </c>
      <c r="C795" s="4" t="s">
        <v>26</v>
      </c>
      <c r="D795" s="4" t="s">
        <v>27</v>
      </c>
      <c r="E795" s="4" t="s">
        <v>28</v>
      </c>
      <c r="F795" s="4">
        <v>2016</v>
      </c>
      <c r="G795" s="4">
        <v>115</v>
      </c>
      <c r="H795" s="4" t="s">
        <v>2717</v>
      </c>
      <c r="I795" s="4">
        <v>1</v>
      </c>
      <c r="J795" s="4" t="s">
        <v>30</v>
      </c>
      <c r="K795" s="4" t="s">
        <v>1723</v>
      </c>
      <c r="L795" s="4" t="s">
        <v>32</v>
      </c>
      <c r="M795" s="4" t="s">
        <v>424</v>
      </c>
      <c r="N795" s="4" t="s">
        <v>2718</v>
      </c>
      <c r="O795" s="4" t="s">
        <v>2719</v>
      </c>
      <c r="P795" s="4" t="s">
        <v>2720</v>
      </c>
      <c r="Q795" s="4" t="s">
        <v>2721</v>
      </c>
      <c r="R795" s="4" t="s">
        <v>2722</v>
      </c>
      <c r="S795" s="4">
        <v>1</v>
      </c>
      <c r="T795" s="4" t="s">
        <v>440</v>
      </c>
      <c r="U795" s="4" t="s">
        <v>2309</v>
      </c>
      <c r="V795" s="4" t="s">
        <v>100</v>
      </c>
      <c r="W795" s="4" t="s">
        <v>42</v>
      </c>
      <c r="X795" s="4" t="s">
        <v>43</v>
      </c>
    </row>
    <row r="796" spans="1:24" x14ac:dyDescent="0.25">
      <c r="A796" s="3">
        <v>794</v>
      </c>
      <c r="B796" s="4" t="s">
        <v>1817</v>
      </c>
      <c r="C796" s="4" t="s">
        <v>26</v>
      </c>
      <c r="D796" s="4" t="s">
        <v>27</v>
      </c>
      <c r="E796" s="4" t="s">
        <v>28</v>
      </c>
      <c r="F796" s="4">
        <v>2018</v>
      </c>
      <c r="G796" s="4">
        <v>85</v>
      </c>
      <c r="H796" s="4" t="s">
        <v>2717</v>
      </c>
      <c r="I796" s="4">
        <v>1</v>
      </c>
      <c r="J796" s="4" t="s">
        <v>30</v>
      </c>
      <c r="K796" s="4" t="s">
        <v>67</v>
      </c>
      <c r="L796" s="4" t="s">
        <v>32</v>
      </c>
      <c r="M796" s="4" t="s">
        <v>424</v>
      </c>
      <c r="N796" s="4" t="s">
        <v>2723</v>
      </c>
      <c r="O796" s="4" t="s">
        <v>2724</v>
      </c>
      <c r="P796" s="4" t="s">
        <v>2725</v>
      </c>
      <c r="Q796" s="4" t="s">
        <v>2726</v>
      </c>
      <c r="R796" s="4" t="s">
        <v>2727</v>
      </c>
      <c r="S796" s="4">
        <v>1</v>
      </c>
      <c r="T796" s="4" t="s">
        <v>1943</v>
      </c>
      <c r="U796" s="4" t="s">
        <v>1838</v>
      </c>
      <c r="V796" s="4" t="s">
        <v>1845</v>
      </c>
      <c r="W796" s="4" t="s">
        <v>42</v>
      </c>
      <c r="X796" s="4" t="s">
        <v>1743</v>
      </c>
    </row>
    <row r="797" spans="1:24" x14ac:dyDescent="0.25">
      <c r="A797" s="3">
        <v>795</v>
      </c>
      <c r="B797" s="4" t="s">
        <v>1782</v>
      </c>
      <c r="C797" s="4" t="s">
        <v>26</v>
      </c>
      <c r="D797" s="4" t="s">
        <v>27</v>
      </c>
      <c r="E797" s="4" t="s">
        <v>28</v>
      </c>
      <c r="F797" s="4">
        <v>2019</v>
      </c>
      <c r="G797" s="4">
        <v>65</v>
      </c>
      <c r="H797" s="4" t="s">
        <v>2717</v>
      </c>
      <c r="I797" s="4">
        <v>1</v>
      </c>
      <c r="J797" s="4" t="s">
        <v>30</v>
      </c>
      <c r="K797" s="4" t="s">
        <v>67</v>
      </c>
      <c r="L797" s="4" t="s">
        <v>32</v>
      </c>
      <c r="M797" s="4" t="s">
        <v>424</v>
      </c>
      <c r="N797" s="4" t="s">
        <v>2728</v>
      </c>
      <c r="O797" s="4" t="s">
        <v>2729</v>
      </c>
      <c r="P797" s="4" t="s">
        <v>2730</v>
      </c>
      <c r="Q797" s="4" t="s">
        <v>2731</v>
      </c>
      <c r="R797" s="4" t="s">
        <v>2732</v>
      </c>
      <c r="S797" s="4">
        <v>1</v>
      </c>
      <c r="T797" s="4" t="s">
        <v>2733</v>
      </c>
      <c r="U797" s="4" t="s">
        <v>1788</v>
      </c>
      <c r="V797" s="4" t="s">
        <v>1801</v>
      </c>
      <c r="W797" s="4" t="s">
        <v>42</v>
      </c>
      <c r="X797" s="4" t="s">
        <v>1743</v>
      </c>
    </row>
    <row r="798" spans="1:24" x14ac:dyDescent="0.25">
      <c r="A798" s="3">
        <v>796</v>
      </c>
      <c r="B798" s="4" t="s">
        <v>1782</v>
      </c>
      <c r="C798" s="4" t="s">
        <v>26</v>
      </c>
      <c r="D798" s="4" t="s">
        <v>27</v>
      </c>
      <c r="E798" s="4" t="s">
        <v>28</v>
      </c>
      <c r="F798" s="4">
        <v>2019</v>
      </c>
      <c r="G798" s="4">
        <v>65</v>
      </c>
      <c r="H798" s="4" t="s">
        <v>2717</v>
      </c>
      <c r="I798" s="4">
        <v>2</v>
      </c>
      <c r="J798" s="4" t="s">
        <v>30</v>
      </c>
      <c r="K798" s="4" t="s">
        <v>67</v>
      </c>
      <c r="L798" s="4" t="s">
        <v>32</v>
      </c>
      <c r="M798" s="4" t="s">
        <v>424</v>
      </c>
      <c r="N798" s="4" t="s">
        <v>2728</v>
      </c>
      <c r="O798" s="4" t="s">
        <v>2729</v>
      </c>
      <c r="P798" s="4" t="s">
        <v>2734</v>
      </c>
      <c r="Q798" s="4" t="s">
        <v>2735</v>
      </c>
      <c r="R798" s="4" t="s">
        <v>2736</v>
      </c>
      <c r="S798" s="4">
        <v>1</v>
      </c>
      <c r="T798" s="4" t="s">
        <v>2737</v>
      </c>
      <c r="U798" s="4" t="s">
        <v>1788</v>
      </c>
      <c r="V798" s="4" t="s">
        <v>1801</v>
      </c>
      <c r="W798" s="4" t="s">
        <v>42</v>
      </c>
      <c r="X798" s="4" t="s">
        <v>1743</v>
      </c>
    </row>
    <row r="799" spans="1:24" x14ac:dyDescent="0.25">
      <c r="A799" s="3">
        <v>797</v>
      </c>
      <c r="B799" s="4" t="s">
        <v>1782</v>
      </c>
      <c r="C799" s="4" t="s">
        <v>26</v>
      </c>
      <c r="D799" s="4" t="s">
        <v>27</v>
      </c>
      <c r="E799" s="4" t="s">
        <v>28</v>
      </c>
      <c r="F799" s="4">
        <v>2019</v>
      </c>
      <c r="G799" s="4">
        <v>65</v>
      </c>
      <c r="H799" s="4" t="s">
        <v>2717</v>
      </c>
      <c r="I799" s="4">
        <v>3</v>
      </c>
      <c r="J799" s="4" t="s">
        <v>30</v>
      </c>
      <c r="K799" s="4" t="s">
        <v>67</v>
      </c>
      <c r="L799" s="4" t="s">
        <v>32</v>
      </c>
      <c r="M799" s="4" t="s">
        <v>424</v>
      </c>
      <c r="N799" s="4" t="s">
        <v>2728</v>
      </c>
      <c r="O799" s="4" t="s">
        <v>2729</v>
      </c>
      <c r="P799" s="4" t="s">
        <v>2738</v>
      </c>
      <c r="Q799" s="4" t="s">
        <v>2739</v>
      </c>
      <c r="R799" s="4" t="s">
        <v>2739</v>
      </c>
      <c r="S799" s="4">
        <v>1</v>
      </c>
      <c r="T799" s="4" t="s">
        <v>2740</v>
      </c>
      <c r="U799" s="4" t="s">
        <v>1788</v>
      </c>
      <c r="V799" s="4" t="s">
        <v>1801</v>
      </c>
      <c r="W799" s="4" t="s">
        <v>42</v>
      </c>
      <c r="X799" s="4" t="s">
        <v>1743</v>
      </c>
    </row>
    <row r="800" spans="1:24" x14ac:dyDescent="0.25">
      <c r="A800" s="3">
        <v>798</v>
      </c>
      <c r="B800" s="4" t="s">
        <v>1817</v>
      </c>
      <c r="C800" s="4" t="s">
        <v>26</v>
      </c>
      <c r="D800" s="4" t="s">
        <v>27</v>
      </c>
      <c r="E800" s="4" t="s">
        <v>28</v>
      </c>
      <c r="F800" s="4">
        <v>2018</v>
      </c>
      <c r="G800" s="4">
        <v>85</v>
      </c>
      <c r="H800" s="4" t="s">
        <v>2741</v>
      </c>
      <c r="I800" s="4">
        <v>1</v>
      </c>
      <c r="J800" s="4" t="s">
        <v>30</v>
      </c>
      <c r="K800" s="4" t="s">
        <v>67</v>
      </c>
      <c r="L800" s="4" t="s">
        <v>32</v>
      </c>
      <c r="M800" s="4" t="s">
        <v>424</v>
      </c>
      <c r="N800" s="4" t="s">
        <v>2742</v>
      </c>
      <c r="O800" s="4" t="s">
        <v>2743</v>
      </c>
      <c r="P800" s="4" t="s">
        <v>2744</v>
      </c>
      <c r="Q800" s="4" t="s">
        <v>2745</v>
      </c>
      <c r="R800" s="4" t="s">
        <v>2746</v>
      </c>
      <c r="S800" s="4">
        <v>1</v>
      </c>
      <c r="T800" s="4" t="s">
        <v>1943</v>
      </c>
      <c r="U800" s="4" t="s">
        <v>1838</v>
      </c>
      <c r="V800" s="4" t="s">
        <v>1845</v>
      </c>
      <c r="W800" s="4" t="s">
        <v>42</v>
      </c>
      <c r="X800" s="4" t="s">
        <v>1743</v>
      </c>
    </row>
    <row r="801" spans="1:24" x14ac:dyDescent="0.25">
      <c r="A801" s="3">
        <v>799</v>
      </c>
      <c r="B801" s="4" t="s">
        <v>1817</v>
      </c>
      <c r="C801" s="4" t="s">
        <v>26</v>
      </c>
      <c r="D801" s="4" t="s">
        <v>27</v>
      </c>
      <c r="E801" s="4" t="s">
        <v>28</v>
      </c>
      <c r="F801" s="4">
        <v>2018</v>
      </c>
      <c r="G801" s="4">
        <v>85</v>
      </c>
      <c r="H801" s="4" t="s">
        <v>2741</v>
      </c>
      <c r="I801" s="4">
        <v>2</v>
      </c>
      <c r="J801" s="4" t="s">
        <v>30</v>
      </c>
      <c r="K801" s="4" t="s">
        <v>67</v>
      </c>
      <c r="L801" s="4" t="s">
        <v>32</v>
      </c>
      <c r="M801" s="4" t="s">
        <v>424</v>
      </c>
      <c r="N801" s="4" t="s">
        <v>2742</v>
      </c>
      <c r="O801" s="4" t="s">
        <v>2747</v>
      </c>
      <c r="P801" s="4" t="s">
        <v>2748</v>
      </c>
      <c r="Q801" s="4" t="s">
        <v>2749</v>
      </c>
      <c r="R801" s="4" t="s">
        <v>2750</v>
      </c>
      <c r="S801" s="4">
        <v>1</v>
      </c>
      <c r="T801" s="4" t="s">
        <v>307</v>
      </c>
      <c r="U801" s="4" t="s">
        <v>1825</v>
      </c>
      <c r="V801" s="4" t="s">
        <v>2751</v>
      </c>
      <c r="W801" s="4" t="s">
        <v>42</v>
      </c>
      <c r="X801" s="4" t="s">
        <v>43</v>
      </c>
    </row>
    <row r="802" spans="1:24" x14ac:dyDescent="0.25">
      <c r="A802" s="3">
        <v>800</v>
      </c>
      <c r="B802" s="4" t="s">
        <v>1817</v>
      </c>
      <c r="C802" s="4" t="s">
        <v>26</v>
      </c>
      <c r="D802" s="4" t="s">
        <v>27</v>
      </c>
      <c r="E802" s="4" t="s">
        <v>28</v>
      </c>
      <c r="F802" s="4">
        <v>2018</v>
      </c>
      <c r="G802" s="4">
        <v>85</v>
      </c>
      <c r="H802" s="4" t="s">
        <v>2741</v>
      </c>
      <c r="I802" s="4">
        <v>3</v>
      </c>
      <c r="J802" s="4" t="s">
        <v>30</v>
      </c>
      <c r="K802" s="4" t="s">
        <v>67</v>
      </c>
      <c r="L802" s="4" t="s">
        <v>32</v>
      </c>
      <c r="M802" s="4" t="s">
        <v>424</v>
      </c>
      <c r="N802" s="4" t="s">
        <v>2742</v>
      </c>
      <c r="O802" s="4" t="s">
        <v>2752</v>
      </c>
      <c r="P802" s="4" t="s">
        <v>2753</v>
      </c>
      <c r="Q802" s="4" t="s">
        <v>2754</v>
      </c>
      <c r="R802" s="4" t="s">
        <v>2755</v>
      </c>
      <c r="S802" s="4">
        <v>338</v>
      </c>
      <c r="T802" s="4" t="s">
        <v>307</v>
      </c>
      <c r="U802" s="4" t="s">
        <v>1825</v>
      </c>
      <c r="V802" s="4" t="s">
        <v>1826</v>
      </c>
      <c r="W802" s="4" t="s">
        <v>42</v>
      </c>
      <c r="X802" s="4" t="s">
        <v>43</v>
      </c>
    </row>
    <row r="803" spans="1:24" x14ac:dyDescent="0.25">
      <c r="A803" s="3">
        <v>801</v>
      </c>
      <c r="B803" s="4" t="s">
        <v>1817</v>
      </c>
      <c r="C803" s="4" t="s">
        <v>26</v>
      </c>
      <c r="D803" s="4" t="s">
        <v>27</v>
      </c>
      <c r="E803" s="4" t="s">
        <v>28</v>
      </c>
      <c r="F803" s="4">
        <v>2018</v>
      </c>
      <c r="G803" s="4">
        <v>85</v>
      </c>
      <c r="H803" s="4" t="s">
        <v>2756</v>
      </c>
      <c r="I803" s="4">
        <v>1</v>
      </c>
      <c r="J803" s="4" t="s">
        <v>30</v>
      </c>
      <c r="K803" s="4" t="s">
        <v>67</v>
      </c>
      <c r="L803" s="4" t="s">
        <v>32</v>
      </c>
      <c r="M803" s="4" t="s">
        <v>424</v>
      </c>
      <c r="N803" s="4" t="s">
        <v>2757</v>
      </c>
      <c r="O803" s="4" t="s">
        <v>2758</v>
      </c>
      <c r="P803" s="4" t="s">
        <v>2759</v>
      </c>
      <c r="Q803" s="4" t="s">
        <v>2760</v>
      </c>
      <c r="R803" s="4" t="s">
        <v>2761</v>
      </c>
      <c r="S803" s="4">
        <v>1</v>
      </c>
      <c r="T803" s="4" t="s">
        <v>74</v>
      </c>
      <c r="U803" s="4" t="s">
        <v>1825</v>
      </c>
      <c r="V803" s="4" t="s">
        <v>1877</v>
      </c>
      <c r="W803" s="4" t="s">
        <v>42</v>
      </c>
      <c r="X803" s="4" t="s">
        <v>43</v>
      </c>
    </row>
    <row r="804" spans="1:24" x14ac:dyDescent="0.25">
      <c r="A804" s="3">
        <v>802</v>
      </c>
      <c r="B804" s="4" t="s">
        <v>1817</v>
      </c>
      <c r="C804" s="4" t="s">
        <v>26</v>
      </c>
      <c r="D804" s="4" t="s">
        <v>27</v>
      </c>
      <c r="E804" s="4" t="s">
        <v>28</v>
      </c>
      <c r="F804" s="4">
        <v>2018</v>
      </c>
      <c r="G804" s="4">
        <v>85</v>
      </c>
      <c r="H804" s="4" t="s">
        <v>2762</v>
      </c>
      <c r="I804" s="4">
        <v>1</v>
      </c>
      <c r="J804" s="4" t="s">
        <v>30</v>
      </c>
      <c r="K804" s="4" t="s">
        <v>67</v>
      </c>
      <c r="L804" s="4" t="s">
        <v>32</v>
      </c>
      <c r="M804" s="4" t="s">
        <v>424</v>
      </c>
      <c r="N804" s="4" t="s">
        <v>2763</v>
      </c>
      <c r="O804" s="4" t="s">
        <v>2764</v>
      </c>
      <c r="P804" s="4" t="s">
        <v>2765</v>
      </c>
      <c r="Q804" s="4" t="s">
        <v>2766</v>
      </c>
      <c r="R804" s="4" t="s">
        <v>2767</v>
      </c>
      <c r="S804" s="4">
        <v>1</v>
      </c>
      <c r="T804" s="4" t="s">
        <v>74</v>
      </c>
      <c r="U804" s="4" t="s">
        <v>1825</v>
      </c>
      <c r="V804" s="4" t="s">
        <v>1826</v>
      </c>
      <c r="W804" s="4" t="s">
        <v>42</v>
      </c>
      <c r="X804" s="4" t="s">
        <v>43</v>
      </c>
    </row>
    <row r="805" spans="1:24" x14ac:dyDescent="0.25">
      <c r="A805" s="3">
        <v>803</v>
      </c>
      <c r="B805" s="4" t="s">
        <v>2305</v>
      </c>
      <c r="C805" s="4" t="s">
        <v>26</v>
      </c>
      <c r="D805" s="4" t="s">
        <v>27</v>
      </c>
      <c r="E805" s="4" t="s">
        <v>28</v>
      </c>
      <c r="F805" s="4">
        <v>2016</v>
      </c>
      <c r="G805" s="4">
        <v>115</v>
      </c>
      <c r="H805" s="4" t="s">
        <v>2768</v>
      </c>
      <c r="I805" s="4">
        <v>1</v>
      </c>
      <c r="J805" s="4" t="s">
        <v>30</v>
      </c>
      <c r="K805" s="4" t="s">
        <v>1723</v>
      </c>
      <c r="L805" s="4" t="s">
        <v>32</v>
      </c>
      <c r="M805" s="4" t="s">
        <v>424</v>
      </c>
      <c r="N805" s="4" t="s">
        <v>2769</v>
      </c>
      <c r="O805" s="4" t="s">
        <v>429</v>
      </c>
      <c r="P805" s="4" t="s">
        <v>90</v>
      </c>
      <c r="Q805" s="4" t="s">
        <v>91</v>
      </c>
      <c r="R805" s="4" t="s">
        <v>92</v>
      </c>
      <c r="S805" s="4">
        <v>1</v>
      </c>
      <c r="T805" s="4" t="s">
        <v>2770</v>
      </c>
      <c r="U805" s="4" t="s">
        <v>2309</v>
      </c>
      <c r="V805" s="4" t="s">
        <v>100</v>
      </c>
      <c r="W805" s="4" t="s">
        <v>42</v>
      </c>
      <c r="X805" s="4" t="s">
        <v>43</v>
      </c>
    </row>
    <row r="806" spans="1:24" x14ac:dyDescent="0.25">
      <c r="A806" s="3">
        <v>804</v>
      </c>
      <c r="B806" s="4" t="s">
        <v>2305</v>
      </c>
      <c r="C806" s="4" t="s">
        <v>26</v>
      </c>
      <c r="D806" s="4" t="s">
        <v>27</v>
      </c>
      <c r="E806" s="4" t="s">
        <v>28</v>
      </c>
      <c r="F806" s="4">
        <v>2016</v>
      </c>
      <c r="G806" s="4">
        <v>115</v>
      </c>
      <c r="H806" s="4" t="s">
        <v>2768</v>
      </c>
      <c r="I806" s="4">
        <v>2</v>
      </c>
      <c r="J806" s="4" t="s">
        <v>30</v>
      </c>
      <c r="K806" s="4" t="s">
        <v>1723</v>
      </c>
      <c r="L806" s="4" t="s">
        <v>32</v>
      </c>
      <c r="M806" s="4" t="s">
        <v>424</v>
      </c>
      <c r="N806" s="4" t="s">
        <v>2769</v>
      </c>
      <c r="O806" s="4" t="s">
        <v>2719</v>
      </c>
      <c r="P806" s="4" t="s">
        <v>2771</v>
      </c>
      <c r="Q806" s="4" t="s">
        <v>2721</v>
      </c>
      <c r="R806" s="4" t="s">
        <v>2722</v>
      </c>
      <c r="S806" s="4">
        <v>1</v>
      </c>
      <c r="T806" s="4" t="s">
        <v>440</v>
      </c>
      <c r="U806" s="4" t="s">
        <v>2309</v>
      </c>
      <c r="V806" s="4" t="s">
        <v>100</v>
      </c>
      <c r="W806" s="4" t="s">
        <v>42</v>
      </c>
      <c r="X806" s="4" t="s">
        <v>43</v>
      </c>
    </row>
    <row r="807" spans="1:24" x14ac:dyDescent="0.25">
      <c r="A807" s="3">
        <v>805</v>
      </c>
      <c r="B807" s="4" t="s">
        <v>1817</v>
      </c>
      <c r="C807" s="4" t="s">
        <v>26</v>
      </c>
      <c r="D807" s="4" t="s">
        <v>27</v>
      </c>
      <c r="E807" s="4" t="s">
        <v>28</v>
      </c>
      <c r="F807" s="4">
        <v>2018</v>
      </c>
      <c r="G807" s="4">
        <v>85</v>
      </c>
      <c r="H807" s="4" t="s">
        <v>2772</v>
      </c>
      <c r="I807" s="4">
        <v>1</v>
      </c>
      <c r="J807" s="4" t="s">
        <v>30</v>
      </c>
      <c r="K807" s="4" t="s">
        <v>67</v>
      </c>
      <c r="L807" s="4" t="s">
        <v>32</v>
      </c>
      <c r="M807" s="4" t="s">
        <v>424</v>
      </c>
      <c r="N807" s="4" t="s">
        <v>2773</v>
      </c>
      <c r="O807" s="4" t="s">
        <v>2774</v>
      </c>
      <c r="P807" s="4" t="s">
        <v>2775</v>
      </c>
      <c r="Q807" s="4" t="s">
        <v>2776</v>
      </c>
      <c r="R807" s="4" t="s">
        <v>2777</v>
      </c>
      <c r="S807" s="4">
        <v>1</v>
      </c>
      <c r="T807" s="4" t="s">
        <v>2175</v>
      </c>
      <c r="U807" s="4" t="s">
        <v>1825</v>
      </c>
      <c r="V807" s="4" t="s">
        <v>1877</v>
      </c>
      <c r="W807" s="4" t="s">
        <v>42</v>
      </c>
      <c r="X807" s="4" t="s">
        <v>43</v>
      </c>
    </row>
    <row r="808" spans="1:24" x14ac:dyDescent="0.25">
      <c r="A808" s="3">
        <v>806</v>
      </c>
      <c r="B808" s="4" t="s">
        <v>1817</v>
      </c>
      <c r="C808" s="4" t="s">
        <v>26</v>
      </c>
      <c r="D808" s="4" t="s">
        <v>27</v>
      </c>
      <c r="E808" s="4" t="s">
        <v>28</v>
      </c>
      <c r="F808" s="4">
        <v>2018</v>
      </c>
      <c r="G808" s="4">
        <v>85</v>
      </c>
      <c r="H808" s="4" t="s">
        <v>2772</v>
      </c>
      <c r="I808" s="4">
        <v>2</v>
      </c>
      <c r="J808" s="4" t="s">
        <v>30</v>
      </c>
      <c r="K808" s="4" t="s">
        <v>67</v>
      </c>
      <c r="L808" s="4" t="s">
        <v>32</v>
      </c>
      <c r="M808" s="4" t="s">
        <v>424</v>
      </c>
      <c r="N808" s="4" t="s">
        <v>2773</v>
      </c>
      <c r="O808" s="4" t="s">
        <v>2774</v>
      </c>
      <c r="P808" s="4" t="s">
        <v>2778</v>
      </c>
      <c r="Q808" s="4" t="s">
        <v>2779</v>
      </c>
      <c r="R808" s="4" t="s">
        <v>2780</v>
      </c>
      <c r="S808" s="4">
        <v>1</v>
      </c>
      <c r="T808" s="4" t="s">
        <v>2175</v>
      </c>
      <c r="U808" s="4" t="s">
        <v>1825</v>
      </c>
      <c r="V808" s="4" t="s">
        <v>1877</v>
      </c>
      <c r="W808" s="4" t="s">
        <v>42</v>
      </c>
      <c r="X808" s="4" t="s">
        <v>43</v>
      </c>
    </row>
    <row r="809" spans="1:24" x14ac:dyDescent="0.25">
      <c r="A809" s="3">
        <v>807</v>
      </c>
      <c r="B809" s="4" t="s">
        <v>2283</v>
      </c>
      <c r="C809" s="4" t="s">
        <v>26</v>
      </c>
      <c r="D809" s="4" t="s">
        <v>27</v>
      </c>
      <c r="E809" s="4" t="s">
        <v>28</v>
      </c>
      <c r="F809" s="4">
        <v>2018</v>
      </c>
      <c r="G809" s="4">
        <v>91</v>
      </c>
      <c r="H809" s="4" t="s">
        <v>2781</v>
      </c>
      <c r="I809" s="4">
        <v>1</v>
      </c>
      <c r="J809" s="4" t="s">
        <v>30</v>
      </c>
      <c r="K809" s="4" t="s">
        <v>1723</v>
      </c>
      <c r="L809" s="4" t="s">
        <v>32</v>
      </c>
      <c r="M809" s="4" t="s">
        <v>424</v>
      </c>
      <c r="N809" s="4" t="s">
        <v>2782</v>
      </c>
      <c r="O809" s="4" t="s">
        <v>2783</v>
      </c>
      <c r="P809" s="4" t="s">
        <v>2784</v>
      </c>
      <c r="Q809" s="4" t="s">
        <v>2785</v>
      </c>
      <c r="R809" s="4" t="s">
        <v>2786</v>
      </c>
      <c r="S809" s="4">
        <v>1</v>
      </c>
      <c r="T809" s="4" t="s">
        <v>2787</v>
      </c>
      <c r="U809" s="4" t="s">
        <v>2381</v>
      </c>
      <c r="V809" s="4" t="s">
        <v>2788</v>
      </c>
      <c r="W809" s="4" t="s">
        <v>42</v>
      </c>
      <c r="X809" s="4" t="s">
        <v>1743</v>
      </c>
    </row>
    <row r="810" spans="1:24" x14ac:dyDescent="0.25">
      <c r="A810" s="3">
        <v>808</v>
      </c>
      <c r="B810" s="4" t="s">
        <v>2283</v>
      </c>
      <c r="C810" s="4" t="s">
        <v>26</v>
      </c>
      <c r="D810" s="4" t="s">
        <v>27</v>
      </c>
      <c r="E810" s="4" t="s">
        <v>28</v>
      </c>
      <c r="F810" s="4">
        <v>2018</v>
      </c>
      <c r="G810" s="4">
        <v>91</v>
      </c>
      <c r="H810" s="4" t="s">
        <v>2789</v>
      </c>
      <c r="I810" s="4">
        <v>1</v>
      </c>
      <c r="J810" s="4" t="s">
        <v>30</v>
      </c>
      <c r="K810" s="4" t="s">
        <v>1723</v>
      </c>
      <c r="L810" s="4" t="s">
        <v>32</v>
      </c>
      <c r="M810" s="4" t="s">
        <v>424</v>
      </c>
      <c r="N810" s="4" t="s">
        <v>2790</v>
      </c>
      <c r="O810" s="4" t="s">
        <v>2791</v>
      </c>
      <c r="P810" s="4" t="s">
        <v>2792</v>
      </c>
      <c r="Q810" s="4" t="s">
        <v>2793</v>
      </c>
      <c r="R810" s="4" t="s">
        <v>2794</v>
      </c>
      <c r="S810" s="4">
        <v>1</v>
      </c>
      <c r="T810" s="4" t="s">
        <v>363</v>
      </c>
      <c r="U810" s="4" t="s">
        <v>2381</v>
      </c>
      <c r="V810" s="4" t="s">
        <v>2382</v>
      </c>
      <c r="W810" s="4" t="s">
        <v>42</v>
      </c>
      <c r="X810" s="4" t="s">
        <v>1743</v>
      </c>
    </row>
    <row r="811" spans="1:24" x14ac:dyDescent="0.25">
      <c r="A811" s="3">
        <v>809</v>
      </c>
      <c r="B811" s="4" t="s">
        <v>2283</v>
      </c>
      <c r="C811" s="4" t="s">
        <v>26</v>
      </c>
      <c r="D811" s="4" t="s">
        <v>27</v>
      </c>
      <c r="E811" s="4" t="s">
        <v>28</v>
      </c>
      <c r="F811" s="4">
        <v>2018</v>
      </c>
      <c r="G811" s="4">
        <v>91</v>
      </c>
      <c r="H811" s="4" t="s">
        <v>2789</v>
      </c>
      <c r="I811" s="4">
        <v>2</v>
      </c>
      <c r="J811" s="4" t="s">
        <v>30</v>
      </c>
      <c r="K811" s="4" t="s">
        <v>1723</v>
      </c>
      <c r="L811" s="4" t="s">
        <v>32</v>
      </c>
      <c r="M811" s="4" t="s">
        <v>424</v>
      </c>
      <c r="N811" s="4" t="s">
        <v>2790</v>
      </c>
      <c r="O811" s="4" t="s">
        <v>2795</v>
      </c>
      <c r="P811" s="4" t="s">
        <v>2796</v>
      </c>
      <c r="Q811" s="4" t="s">
        <v>1835</v>
      </c>
      <c r="R811" s="4" t="s">
        <v>2797</v>
      </c>
      <c r="S811" s="4">
        <v>1</v>
      </c>
      <c r="T811" s="4" t="s">
        <v>363</v>
      </c>
      <c r="U811" s="4" t="s">
        <v>2381</v>
      </c>
      <c r="V811" s="4" t="s">
        <v>2382</v>
      </c>
      <c r="W811" s="4" t="s">
        <v>42</v>
      </c>
      <c r="X811" s="4" t="s">
        <v>1743</v>
      </c>
    </row>
    <row r="815" spans="1:24" x14ac:dyDescent="0.25">
      <c r="J815" s="5"/>
    </row>
    <row r="816" spans="1:24" x14ac:dyDescent="0.25">
      <c r="J816" s="5"/>
    </row>
  </sheetData>
  <autoFilter ref="A2:X811"/>
  <pageMargins left="0.25" right="0.70833333333333337" top="0.75" bottom="0.75"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opLeftCell="R1" workbookViewId="0">
      <selection activeCell="R25" sqref="R25"/>
    </sheetView>
  </sheetViews>
  <sheetFormatPr baseColWidth="10" defaultRowHeight="15" x14ac:dyDescent="0.25"/>
  <cols>
    <col min="1" max="1" width="19.140625" customWidth="1"/>
    <col min="2" max="2" width="12.5703125" customWidth="1"/>
    <col min="3" max="3" width="24.7109375" customWidth="1"/>
    <col min="4" max="4" width="8.140625" customWidth="1"/>
    <col min="5" max="5" width="8.28515625" customWidth="1"/>
    <col min="6" max="6" width="14.5703125" customWidth="1"/>
    <col min="7" max="7" width="16.140625" customWidth="1"/>
    <col min="8" max="8" width="17.85546875" customWidth="1"/>
    <col min="9" max="9" width="38.140625" customWidth="1"/>
    <col min="10" max="10" width="14.28515625" customWidth="1"/>
    <col min="11" max="11" width="16" customWidth="1"/>
    <col min="13" max="13" width="24.85546875" customWidth="1"/>
    <col min="14" max="14" width="18.7109375" customWidth="1"/>
    <col min="15" max="15" width="16" customWidth="1"/>
    <col min="17" max="17" width="19.140625" customWidth="1"/>
    <col min="18" max="18" width="22.42578125" customWidth="1"/>
    <col min="19" max="19" width="21.7109375" customWidth="1"/>
    <col min="20" max="20" width="22.7109375" customWidth="1"/>
    <col min="21" max="21" width="14.7109375" customWidth="1"/>
    <col min="22" max="22" width="20.7109375" customWidth="1"/>
    <col min="23" max="23" width="17.7109375" customWidth="1"/>
    <col min="24" max="24" width="24.85546875" customWidth="1"/>
    <col min="25" max="25" width="18.42578125" customWidth="1"/>
    <col min="26" max="26" width="18.7109375" customWidth="1"/>
    <col min="27" max="27" width="38.42578125" customWidth="1"/>
    <col min="28" max="28" width="36.85546875" customWidth="1"/>
    <col min="29" max="29" width="11.5703125" customWidth="1"/>
    <col min="30" max="30" width="14.5703125" customWidth="1"/>
    <col min="32" max="32" width="22.42578125" customWidth="1"/>
    <col min="33" max="33" width="19.7109375" customWidth="1"/>
    <col min="34" max="34" width="32.5703125" customWidth="1"/>
  </cols>
  <sheetData>
    <row r="1" spans="1:34" x14ac:dyDescent="0.25">
      <c r="A1" t="s">
        <v>2</v>
      </c>
      <c r="B1" t="s">
        <v>3</v>
      </c>
      <c r="C1" t="s">
        <v>4</v>
      </c>
      <c r="D1" t="s">
        <v>5</v>
      </c>
      <c r="E1" t="s">
        <v>6</v>
      </c>
      <c r="F1" t="s">
        <v>7</v>
      </c>
      <c r="G1" t="s">
        <v>8</v>
      </c>
      <c r="H1" t="s">
        <v>9</v>
      </c>
      <c r="I1" t="s">
        <v>10</v>
      </c>
      <c r="J1" t="s">
        <v>11</v>
      </c>
      <c r="K1" t="s">
        <v>12</v>
      </c>
      <c r="L1" t="s">
        <v>13</v>
      </c>
      <c r="M1" t="s">
        <v>14</v>
      </c>
      <c r="N1" t="s">
        <v>2907</v>
      </c>
      <c r="O1" t="s">
        <v>2908</v>
      </c>
      <c r="P1" t="s">
        <v>2909</v>
      </c>
      <c r="Q1" t="s">
        <v>15</v>
      </c>
      <c r="R1" t="s">
        <v>16</v>
      </c>
      <c r="S1" t="s">
        <v>17</v>
      </c>
      <c r="T1" t="s">
        <v>18</v>
      </c>
      <c r="U1" t="s">
        <v>19</v>
      </c>
      <c r="V1" t="s">
        <v>20</v>
      </c>
      <c r="W1" t="s">
        <v>21</v>
      </c>
      <c r="X1" t="s">
        <v>22</v>
      </c>
      <c r="Y1" t="s">
        <v>23</v>
      </c>
      <c r="Z1" t="s">
        <v>24</v>
      </c>
      <c r="AA1" t="s">
        <v>2798</v>
      </c>
      <c r="AB1" t="s">
        <v>2799</v>
      </c>
      <c r="AC1" t="s">
        <v>2800</v>
      </c>
      <c r="AD1" t="s">
        <v>2801</v>
      </c>
      <c r="AE1" t="s">
        <v>2802</v>
      </c>
      <c r="AF1" t="s">
        <v>2803</v>
      </c>
      <c r="AG1" t="s">
        <v>2804</v>
      </c>
      <c r="AH1" t="s">
        <v>2805</v>
      </c>
    </row>
    <row r="2" spans="1:34" ht="12" customHeight="1" x14ac:dyDescent="0.25">
      <c r="A2" t="s">
        <v>1817</v>
      </c>
      <c r="B2" t="s">
        <v>26</v>
      </c>
      <c r="C2" t="s">
        <v>27</v>
      </c>
      <c r="D2" t="s">
        <v>28</v>
      </c>
      <c r="E2">
        <v>2018</v>
      </c>
      <c r="F2">
        <v>85</v>
      </c>
      <c r="G2" t="s">
        <v>2113</v>
      </c>
      <c r="H2">
        <v>2</v>
      </c>
      <c r="I2" t="s">
        <v>30</v>
      </c>
      <c r="J2" t="s">
        <v>67</v>
      </c>
      <c r="K2" t="s">
        <v>32</v>
      </c>
      <c r="L2" t="s">
        <v>424</v>
      </c>
      <c r="M2" t="s">
        <v>2114</v>
      </c>
      <c r="N2" t="s">
        <v>2910</v>
      </c>
      <c r="O2" t="s">
        <v>2910</v>
      </c>
      <c r="P2" t="s">
        <v>2910</v>
      </c>
      <c r="Q2" t="s">
        <v>2105</v>
      </c>
      <c r="R2" t="s">
        <v>2117</v>
      </c>
      <c r="S2" t="s">
        <v>2118</v>
      </c>
      <c r="T2" t="s">
        <v>2118</v>
      </c>
      <c r="U2">
        <v>1</v>
      </c>
      <c r="V2" t="s">
        <v>1851</v>
      </c>
      <c r="W2" t="s">
        <v>2072</v>
      </c>
      <c r="X2" t="s">
        <v>1845</v>
      </c>
      <c r="Y2" t="s">
        <v>42</v>
      </c>
      <c r="Z2" t="s">
        <v>1743</v>
      </c>
      <c r="AA2" t="s">
        <v>2005</v>
      </c>
      <c r="AB2" t="s">
        <v>1984</v>
      </c>
      <c r="AC2">
        <v>0</v>
      </c>
      <c r="AD2">
        <v>0</v>
      </c>
      <c r="AE2" t="s">
        <v>1743</v>
      </c>
      <c r="AF2" s="31">
        <v>43838</v>
      </c>
      <c r="AG2" t="s">
        <v>2815</v>
      </c>
      <c r="AH2" s="17" t="s">
        <v>2915</v>
      </c>
    </row>
    <row r="3" spans="1:34" ht="12" customHeight="1" x14ac:dyDescent="0.25">
      <c r="A3" t="s">
        <v>1817</v>
      </c>
      <c r="B3" t="s">
        <v>26</v>
      </c>
      <c r="C3" t="s">
        <v>27</v>
      </c>
      <c r="D3" t="s">
        <v>28</v>
      </c>
      <c r="E3">
        <v>2018</v>
      </c>
      <c r="F3">
        <v>85</v>
      </c>
      <c r="G3" t="s">
        <v>2741</v>
      </c>
      <c r="H3">
        <v>1</v>
      </c>
      <c r="I3" t="s">
        <v>30</v>
      </c>
      <c r="J3" t="s">
        <v>67</v>
      </c>
      <c r="K3" t="s">
        <v>32</v>
      </c>
      <c r="L3" t="s">
        <v>424</v>
      </c>
      <c r="M3" t="s">
        <v>2742</v>
      </c>
      <c r="N3" t="s">
        <v>2910</v>
      </c>
      <c r="O3" t="s">
        <v>2910</v>
      </c>
      <c r="Q3" t="s">
        <v>2743</v>
      </c>
      <c r="R3" t="s">
        <v>2744</v>
      </c>
      <c r="S3" t="s">
        <v>2745</v>
      </c>
      <c r="T3" t="s">
        <v>2746</v>
      </c>
      <c r="U3">
        <v>1</v>
      </c>
      <c r="V3" t="s">
        <v>1943</v>
      </c>
      <c r="W3" t="s">
        <v>1838</v>
      </c>
      <c r="X3" t="s">
        <v>1845</v>
      </c>
      <c r="Y3" t="s">
        <v>42</v>
      </c>
      <c r="Z3" t="s">
        <v>1743</v>
      </c>
      <c r="AA3" t="s">
        <v>2811</v>
      </c>
      <c r="AB3" t="s">
        <v>1902</v>
      </c>
      <c r="AC3">
        <v>0</v>
      </c>
      <c r="AD3">
        <v>0</v>
      </c>
      <c r="AE3" t="s">
        <v>1743</v>
      </c>
    </row>
    <row r="4" spans="1:34" ht="12" customHeight="1" x14ac:dyDescent="0.25">
      <c r="A4" t="s">
        <v>1817</v>
      </c>
      <c r="B4" t="s">
        <v>26</v>
      </c>
      <c r="C4" t="s">
        <v>27</v>
      </c>
      <c r="D4" t="s">
        <v>28</v>
      </c>
      <c r="E4">
        <v>2018</v>
      </c>
      <c r="F4">
        <v>85</v>
      </c>
      <c r="G4" t="s">
        <v>2080</v>
      </c>
      <c r="H4">
        <v>1</v>
      </c>
      <c r="I4" t="s">
        <v>30</v>
      </c>
      <c r="J4" t="s">
        <v>67</v>
      </c>
      <c r="K4" t="s">
        <v>32</v>
      </c>
      <c r="L4" t="s">
        <v>424</v>
      </c>
      <c r="M4" t="s">
        <v>2081</v>
      </c>
      <c r="N4" t="s">
        <v>2910</v>
      </c>
      <c r="O4" t="s">
        <v>2910</v>
      </c>
      <c r="Q4" t="s">
        <v>1977</v>
      </c>
      <c r="R4" t="s">
        <v>1978</v>
      </c>
      <c r="S4" t="s">
        <v>967</v>
      </c>
      <c r="T4" t="s">
        <v>1843</v>
      </c>
      <c r="U4">
        <v>1</v>
      </c>
      <c r="V4" t="s">
        <v>1621</v>
      </c>
      <c r="W4" t="s">
        <v>1844</v>
      </c>
      <c r="X4" t="s">
        <v>1845</v>
      </c>
      <c r="Y4" t="s">
        <v>42</v>
      </c>
      <c r="Z4" t="s">
        <v>1743</v>
      </c>
      <c r="AA4" t="s">
        <v>2806</v>
      </c>
      <c r="AB4" t="s">
        <v>2740</v>
      </c>
      <c r="AC4">
        <v>0</v>
      </c>
      <c r="AD4">
        <v>0</v>
      </c>
      <c r="AE4" t="s">
        <v>1743</v>
      </c>
      <c r="AF4" s="31">
        <v>43794</v>
      </c>
      <c r="AG4" t="s">
        <v>2838</v>
      </c>
      <c r="AH4" s="17" t="s">
        <v>2837</v>
      </c>
    </row>
    <row r="5" spans="1:34" ht="12" customHeight="1" x14ac:dyDescent="0.25">
      <c r="A5" t="s">
        <v>1817</v>
      </c>
      <c r="B5" t="s">
        <v>26</v>
      </c>
      <c r="C5" t="s">
        <v>27</v>
      </c>
      <c r="D5" t="s">
        <v>28</v>
      </c>
      <c r="E5">
        <v>2018</v>
      </c>
      <c r="F5">
        <v>85</v>
      </c>
      <c r="G5" t="s">
        <v>2067</v>
      </c>
      <c r="H5">
        <v>2</v>
      </c>
      <c r="I5" t="s">
        <v>30</v>
      </c>
      <c r="J5" t="s">
        <v>67</v>
      </c>
      <c r="K5" t="s">
        <v>32</v>
      </c>
      <c r="L5" t="s">
        <v>424</v>
      </c>
      <c r="M5" t="s">
        <v>2068</v>
      </c>
      <c r="N5" t="s">
        <v>2910</v>
      </c>
      <c r="O5" t="s">
        <v>2910</v>
      </c>
      <c r="Q5" t="s">
        <v>1977</v>
      </c>
      <c r="R5" t="s">
        <v>1978</v>
      </c>
      <c r="S5" t="s">
        <v>967</v>
      </c>
      <c r="T5" t="s">
        <v>1843</v>
      </c>
      <c r="U5">
        <v>1</v>
      </c>
      <c r="V5" t="s">
        <v>1621</v>
      </c>
      <c r="W5" t="s">
        <v>1844</v>
      </c>
      <c r="X5" t="s">
        <v>1845</v>
      </c>
      <c r="Y5" t="s">
        <v>42</v>
      </c>
      <c r="Z5" t="s">
        <v>1743</v>
      </c>
      <c r="AA5" t="s">
        <v>2806</v>
      </c>
      <c r="AB5" t="s">
        <v>2740</v>
      </c>
      <c r="AC5">
        <v>0</v>
      </c>
      <c r="AD5">
        <v>0</v>
      </c>
      <c r="AE5" t="s">
        <v>1743</v>
      </c>
      <c r="AF5" s="31">
        <v>43794</v>
      </c>
      <c r="AG5" t="s">
        <v>2838</v>
      </c>
      <c r="AH5" s="17" t="s">
        <v>2836</v>
      </c>
    </row>
    <row r="6" spans="1:34" ht="12" customHeight="1" x14ac:dyDescent="0.25">
      <c r="A6" t="s">
        <v>1817</v>
      </c>
      <c r="B6" t="s">
        <v>26</v>
      </c>
      <c r="C6" t="s">
        <v>27</v>
      </c>
      <c r="D6" t="s">
        <v>28</v>
      </c>
      <c r="E6">
        <v>2018</v>
      </c>
      <c r="F6">
        <v>85</v>
      </c>
      <c r="G6" t="s">
        <v>2067</v>
      </c>
      <c r="H6">
        <v>1</v>
      </c>
      <c r="I6" t="s">
        <v>30</v>
      </c>
      <c r="J6" t="s">
        <v>67</v>
      </c>
      <c r="K6" t="s">
        <v>32</v>
      </c>
      <c r="L6" t="s">
        <v>424</v>
      </c>
      <c r="M6" t="s">
        <v>2068</v>
      </c>
      <c r="N6" t="s">
        <v>2910</v>
      </c>
      <c r="O6" t="s">
        <v>2910</v>
      </c>
      <c r="Q6" t="s">
        <v>1977</v>
      </c>
      <c r="R6" t="s">
        <v>2069</v>
      </c>
      <c r="S6" t="s">
        <v>2070</v>
      </c>
      <c r="T6" t="s">
        <v>2071</v>
      </c>
      <c r="U6">
        <v>1</v>
      </c>
      <c r="V6" t="s">
        <v>1621</v>
      </c>
      <c r="W6" t="s">
        <v>2072</v>
      </c>
      <c r="X6" t="s">
        <v>1845</v>
      </c>
      <c r="Y6" t="s">
        <v>42</v>
      </c>
      <c r="Z6" t="s">
        <v>1743</v>
      </c>
      <c r="AA6" t="s">
        <v>2806</v>
      </c>
      <c r="AB6" t="s">
        <v>2740</v>
      </c>
      <c r="AC6">
        <v>0</v>
      </c>
      <c r="AD6">
        <v>0</v>
      </c>
      <c r="AE6" t="s">
        <v>1743</v>
      </c>
      <c r="AF6" s="31">
        <v>43725</v>
      </c>
      <c r="AG6" t="s">
        <v>2838</v>
      </c>
      <c r="AH6" s="17" t="s">
        <v>2818</v>
      </c>
    </row>
    <row r="7" spans="1:34" ht="12" customHeight="1" x14ac:dyDescent="0.25">
      <c r="A7" t="s">
        <v>1817</v>
      </c>
      <c r="B7" t="s">
        <v>26</v>
      </c>
      <c r="C7" t="s">
        <v>27</v>
      </c>
      <c r="D7" t="s">
        <v>28</v>
      </c>
      <c r="E7">
        <v>2018</v>
      </c>
      <c r="F7">
        <v>85</v>
      </c>
      <c r="G7" t="s">
        <v>2046</v>
      </c>
      <c r="H7">
        <v>1</v>
      </c>
      <c r="I7" t="s">
        <v>30</v>
      </c>
      <c r="J7" t="s">
        <v>67</v>
      </c>
      <c r="K7" t="s">
        <v>32</v>
      </c>
      <c r="L7" t="s">
        <v>424</v>
      </c>
      <c r="M7" t="s">
        <v>2047</v>
      </c>
      <c r="N7" t="s">
        <v>2910</v>
      </c>
      <c r="O7" t="s">
        <v>2910</v>
      </c>
      <c r="Q7" t="s">
        <v>1977</v>
      </c>
      <c r="R7" t="s">
        <v>1978</v>
      </c>
      <c r="S7" t="s">
        <v>967</v>
      </c>
      <c r="T7" t="s">
        <v>1843</v>
      </c>
      <c r="U7">
        <v>1</v>
      </c>
      <c r="V7" t="s">
        <v>1621</v>
      </c>
      <c r="W7" t="s">
        <v>1844</v>
      </c>
      <c r="X7" t="s">
        <v>1845</v>
      </c>
      <c r="Y7" t="s">
        <v>42</v>
      </c>
      <c r="Z7" t="s">
        <v>1743</v>
      </c>
      <c r="AA7" t="s">
        <v>2806</v>
      </c>
      <c r="AB7" t="s">
        <v>2740</v>
      </c>
      <c r="AC7">
        <v>0</v>
      </c>
      <c r="AD7">
        <v>0</v>
      </c>
      <c r="AE7" t="s">
        <v>1743</v>
      </c>
      <c r="AF7" s="31">
        <v>43794</v>
      </c>
      <c r="AG7" t="s">
        <v>2838</v>
      </c>
      <c r="AH7" s="17" t="s">
        <v>2835</v>
      </c>
    </row>
    <row r="8" spans="1:34" ht="12" customHeight="1" x14ac:dyDescent="0.25">
      <c r="A8" t="s">
        <v>1817</v>
      </c>
      <c r="B8" t="s">
        <v>26</v>
      </c>
      <c r="C8" t="s">
        <v>27</v>
      </c>
      <c r="D8" t="s">
        <v>28</v>
      </c>
      <c r="E8">
        <v>2018</v>
      </c>
      <c r="F8">
        <v>85</v>
      </c>
      <c r="G8" t="s">
        <v>2032</v>
      </c>
      <c r="H8">
        <v>1</v>
      </c>
      <c r="I8" t="s">
        <v>30</v>
      </c>
      <c r="J8" t="s">
        <v>67</v>
      </c>
      <c r="K8" t="s">
        <v>32</v>
      </c>
      <c r="L8" t="s">
        <v>424</v>
      </c>
      <c r="M8" t="s">
        <v>2033</v>
      </c>
      <c r="N8" t="s">
        <v>2910</v>
      </c>
      <c r="O8" t="s">
        <v>2910</v>
      </c>
      <c r="Q8" t="s">
        <v>1977</v>
      </c>
      <c r="R8" t="s">
        <v>1978</v>
      </c>
      <c r="S8" t="s">
        <v>967</v>
      </c>
      <c r="T8" t="s">
        <v>1843</v>
      </c>
      <c r="U8">
        <v>1</v>
      </c>
      <c r="V8" t="s">
        <v>1621</v>
      </c>
      <c r="W8" t="s">
        <v>1844</v>
      </c>
      <c r="X8" t="s">
        <v>1845</v>
      </c>
      <c r="Y8" t="s">
        <v>42</v>
      </c>
      <c r="Z8" t="s">
        <v>1743</v>
      </c>
      <c r="AA8" t="s">
        <v>2806</v>
      </c>
      <c r="AB8" t="s">
        <v>2740</v>
      </c>
      <c r="AC8">
        <v>0</v>
      </c>
      <c r="AD8">
        <v>0</v>
      </c>
      <c r="AE8" t="s">
        <v>1743</v>
      </c>
      <c r="AF8" s="31">
        <v>43794</v>
      </c>
      <c r="AG8" t="s">
        <v>2838</v>
      </c>
      <c r="AH8" s="17" t="s">
        <v>2834</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6"/>
  <sheetViews>
    <sheetView topLeftCell="A43" zoomScale="80" zoomScaleNormal="80" workbookViewId="0">
      <selection activeCell="A54" sqref="A54"/>
    </sheetView>
  </sheetViews>
  <sheetFormatPr baseColWidth="10" defaultRowHeight="15" x14ac:dyDescent="0.25"/>
  <cols>
    <col min="1" max="1" width="64.42578125" style="17" customWidth="1"/>
    <col min="2" max="2" width="16.42578125" customWidth="1"/>
    <col min="3" max="3" width="14.140625" customWidth="1"/>
    <col min="4" max="4" width="12.85546875" customWidth="1"/>
    <col min="5" max="15" width="11.28515625" customWidth="1"/>
    <col min="16" max="16" width="12.85546875" customWidth="1"/>
    <col min="17" max="18" width="11.28515625" customWidth="1"/>
    <col min="19" max="21" width="12.85546875" customWidth="1"/>
    <col min="22" max="22" width="12.85546875" bestFit="1" customWidth="1"/>
  </cols>
  <sheetData>
    <row r="1" spans="1:6" ht="31.5" customHeight="1" x14ac:dyDescent="0.25">
      <c r="A1" s="196" t="s">
        <v>2817</v>
      </c>
      <c r="B1" s="196"/>
      <c r="C1" s="196"/>
      <c r="D1" s="196"/>
      <c r="E1" s="183"/>
      <c r="F1" s="183"/>
    </row>
    <row r="2" spans="1:6" ht="18" customHeight="1" x14ac:dyDescent="0.25">
      <c r="A2" s="27"/>
      <c r="B2" s="27"/>
    </row>
    <row r="3" spans="1:6" x14ac:dyDescent="0.25">
      <c r="A3" s="164" t="s">
        <v>2820</v>
      </c>
      <c r="B3" s="165" t="s">
        <v>3286</v>
      </c>
    </row>
    <row r="4" spans="1:6" x14ac:dyDescent="0.25">
      <c r="A4" s="184" t="s">
        <v>1787</v>
      </c>
      <c r="B4" s="11">
        <v>5</v>
      </c>
    </row>
    <row r="5" spans="1:6" x14ac:dyDescent="0.25">
      <c r="A5" s="184" t="s">
        <v>2812</v>
      </c>
      <c r="B5" s="11">
        <v>6</v>
      </c>
    </row>
    <row r="6" spans="1:6" x14ac:dyDescent="0.25">
      <c r="A6" s="184" t="s">
        <v>2005</v>
      </c>
      <c r="B6" s="11">
        <v>10</v>
      </c>
    </row>
    <row r="7" spans="1:6" x14ac:dyDescent="0.25">
      <c r="A7" s="184" t="s">
        <v>2811</v>
      </c>
      <c r="B7" s="11">
        <v>17</v>
      </c>
    </row>
    <row r="8" spans="1:6" x14ac:dyDescent="0.25">
      <c r="A8" s="184" t="s">
        <v>2809</v>
      </c>
      <c r="B8" s="11">
        <v>2</v>
      </c>
    </row>
    <row r="9" spans="1:6" x14ac:dyDescent="0.25">
      <c r="A9" s="184" t="s">
        <v>2806</v>
      </c>
      <c r="B9" s="11">
        <v>15</v>
      </c>
    </row>
    <row r="10" spans="1:6" ht="30" x14ac:dyDescent="0.25">
      <c r="A10" s="184" t="s">
        <v>2906</v>
      </c>
      <c r="B10" s="11">
        <v>3</v>
      </c>
    </row>
    <row r="11" spans="1:6" x14ac:dyDescent="0.25">
      <c r="A11" s="184" t="s">
        <v>3187</v>
      </c>
      <c r="B11" s="11">
        <v>6</v>
      </c>
    </row>
    <row r="12" spans="1:6" ht="30" x14ac:dyDescent="0.25">
      <c r="A12" s="184" t="s">
        <v>3188</v>
      </c>
      <c r="B12" s="11">
        <v>1</v>
      </c>
    </row>
    <row r="13" spans="1:6" x14ac:dyDescent="0.25">
      <c r="A13" s="184" t="s">
        <v>3186</v>
      </c>
      <c r="B13" s="11">
        <v>1</v>
      </c>
    </row>
    <row r="14" spans="1:6" ht="30" x14ac:dyDescent="0.25">
      <c r="A14" s="184" t="s">
        <v>3189</v>
      </c>
      <c r="B14" s="11">
        <v>1</v>
      </c>
    </row>
    <row r="15" spans="1:6" ht="45" x14ac:dyDescent="0.25">
      <c r="A15" s="184" t="s">
        <v>3261</v>
      </c>
      <c r="B15" s="11">
        <v>1</v>
      </c>
    </row>
    <row r="16" spans="1:6" x14ac:dyDescent="0.25">
      <c r="A16" s="16" t="s">
        <v>2813</v>
      </c>
      <c r="B16" s="11">
        <v>68</v>
      </c>
    </row>
    <row r="17" spans="1:7" x14ac:dyDescent="0.25">
      <c r="A17"/>
    </row>
    <row r="18" spans="1:7" ht="15.75" x14ac:dyDescent="0.25">
      <c r="A18"/>
      <c r="E18" s="154"/>
      <c r="F18" s="155"/>
    </row>
    <row r="19" spans="1:7" ht="15.75" x14ac:dyDescent="0.25">
      <c r="A19" s="153"/>
      <c r="B19" s="154"/>
      <c r="C19" s="156"/>
      <c r="D19" s="154"/>
      <c r="E19" s="154"/>
      <c r="F19" s="155"/>
    </row>
    <row r="20" spans="1:7" x14ac:dyDescent="0.25">
      <c r="A20"/>
      <c r="C20" s="11"/>
      <c r="D20" s="11"/>
      <c r="E20" s="11"/>
      <c r="F20" s="11"/>
    </row>
    <row r="21" spans="1:7" ht="40.5" customHeight="1" x14ac:dyDescent="0.35">
      <c r="A21" s="197" t="s">
        <v>3263</v>
      </c>
      <c r="B21" s="197"/>
      <c r="C21" s="197"/>
      <c r="D21" s="197"/>
    </row>
    <row r="22" spans="1:7" x14ac:dyDescent="0.25">
      <c r="A22" s="10" t="s">
        <v>24</v>
      </c>
      <c r="B22" t="s">
        <v>1743</v>
      </c>
    </row>
    <row r="23" spans="1:7" ht="21" x14ac:dyDescent="0.35">
      <c r="A23" s="167"/>
    </row>
    <row r="24" spans="1:7" x14ac:dyDescent="0.25">
      <c r="A24" s="15" t="s">
        <v>2816</v>
      </c>
      <c r="B24" s="10" t="s">
        <v>2819</v>
      </c>
    </row>
    <row r="25" spans="1:7" ht="30" x14ac:dyDescent="0.25">
      <c r="A25" s="15" t="s">
        <v>2916</v>
      </c>
      <c r="B25" t="s">
        <v>3262</v>
      </c>
      <c r="C25" s="17" t="s">
        <v>3199</v>
      </c>
      <c r="D25" t="s">
        <v>2813</v>
      </c>
    </row>
    <row r="26" spans="1:7" x14ac:dyDescent="0.25">
      <c r="A26" s="16" t="s">
        <v>1787</v>
      </c>
      <c r="B26" s="29">
        <v>1</v>
      </c>
      <c r="C26" s="29">
        <v>4</v>
      </c>
      <c r="D26" s="29">
        <v>5</v>
      </c>
      <c r="F26" t="s">
        <v>1039</v>
      </c>
      <c r="G26">
        <v>1</v>
      </c>
    </row>
    <row r="27" spans="1:7" x14ac:dyDescent="0.25">
      <c r="A27" s="16" t="s">
        <v>2812</v>
      </c>
      <c r="B27" s="29">
        <v>4</v>
      </c>
      <c r="C27" s="29">
        <v>2</v>
      </c>
      <c r="D27" s="29">
        <v>6</v>
      </c>
      <c r="F27" t="s">
        <v>3194</v>
      </c>
      <c r="G27">
        <v>4</v>
      </c>
    </row>
    <row r="28" spans="1:7" x14ac:dyDescent="0.25">
      <c r="A28" s="16" t="s">
        <v>2005</v>
      </c>
      <c r="B28" s="174">
        <v>8</v>
      </c>
      <c r="C28" s="29">
        <v>2</v>
      </c>
      <c r="D28" s="29">
        <v>10</v>
      </c>
      <c r="F28" t="s">
        <v>3193</v>
      </c>
      <c r="G28">
        <v>8</v>
      </c>
    </row>
    <row r="29" spans="1:7" x14ac:dyDescent="0.25">
      <c r="A29" s="16" t="s">
        <v>2811</v>
      </c>
      <c r="B29" s="29">
        <v>8</v>
      </c>
      <c r="C29" s="29">
        <v>9</v>
      </c>
      <c r="D29" s="29">
        <v>17</v>
      </c>
      <c r="F29" t="s">
        <v>3201</v>
      </c>
      <c r="G29">
        <v>8</v>
      </c>
    </row>
    <row r="30" spans="1:7" x14ac:dyDescent="0.25">
      <c r="A30" s="16" t="s">
        <v>2809</v>
      </c>
      <c r="B30" s="29">
        <v>2</v>
      </c>
      <c r="C30" s="29"/>
      <c r="D30" s="29">
        <v>2</v>
      </c>
      <c r="F30" t="s">
        <v>3196</v>
      </c>
      <c r="G30">
        <v>2</v>
      </c>
    </row>
    <row r="31" spans="1:7" x14ac:dyDescent="0.25">
      <c r="A31" s="16" t="s">
        <v>2806</v>
      </c>
      <c r="B31" s="29">
        <v>8</v>
      </c>
      <c r="C31" s="29">
        <v>7</v>
      </c>
      <c r="D31" s="29">
        <v>15</v>
      </c>
      <c r="F31" t="s">
        <v>3202</v>
      </c>
      <c r="G31" s="29">
        <v>8</v>
      </c>
    </row>
    <row r="32" spans="1:7" ht="30" x14ac:dyDescent="0.25">
      <c r="A32" s="16" t="s">
        <v>2906</v>
      </c>
      <c r="B32" s="29">
        <v>3</v>
      </c>
      <c r="C32" s="29"/>
      <c r="D32" s="29">
        <v>3</v>
      </c>
      <c r="F32" t="s">
        <v>3203</v>
      </c>
      <c r="G32">
        <v>3</v>
      </c>
    </row>
    <row r="33" spans="1:16" x14ac:dyDescent="0.25">
      <c r="A33" s="16" t="s">
        <v>3187</v>
      </c>
      <c r="B33" s="29">
        <v>6</v>
      </c>
      <c r="C33" s="29"/>
      <c r="D33" s="29">
        <v>6</v>
      </c>
      <c r="F33" t="s">
        <v>3195</v>
      </c>
      <c r="G33">
        <v>6</v>
      </c>
    </row>
    <row r="34" spans="1:16" ht="30" x14ac:dyDescent="0.25">
      <c r="A34" s="16" t="s">
        <v>3188</v>
      </c>
      <c r="B34" s="29">
        <v>1</v>
      </c>
      <c r="C34" s="29"/>
      <c r="D34" s="29">
        <v>1</v>
      </c>
      <c r="F34" t="s">
        <v>3204</v>
      </c>
      <c r="G34">
        <v>1</v>
      </c>
    </row>
    <row r="35" spans="1:16" x14ac:dyDescent="0.25">
      <c r="A35" s="16" t="s">
        <v>3186</v>
      </c>
      <c r="B35" s="29">
        <v>1</v>
      </c>
      <c r="C35" s="29"/>
      <c r="D35" s="29">
        <v>1</v>
      </c>
      <c r="F35" t="s">
        <v>3197</v>
      </c>
      <c r="G35">
        <v>1</v>
      </c>
    </row>
    <row r="36" spans="1:16" ht="30" x14ac:dyDescent="0.25">
      <c r="A36" s="16" t="s">
        <v>3189</v>
      </c>
      <c r="B36" s="29">
        <v>1</v>
      </c>
      <c r="C36" s="29"/>
      <c r="D36" s="29">
        <v>1</v>
      </c>
      <c r="F36" t="s">
        <v>3198</v>
      </c>
      <c r="G36">
        <v>1</v>
      </c>
    </row>
    <row r="37" spans="1:16" ht="45" x14ac:dyDescent="0.25">
      <c r="A37" s="16" t="s">
        <v>3261</v>
      </c>
      <c r="B37" s="29">
        <v>1</v>
      </c>
      <c r="C37" s="29"/>
      <c r="D37" s="29">
        <v>1</v>
      </c>
      <c r="F37" t="s">
        <v>3264</v>
      </c>
      <c r="G37">
        <v>1</v>
      </c>
    </row>
    <row r="38" spans="1:16" x14ac:dyDescent="0.25">
      <c r="A38" s="16" t="s">
        <v>2813</v>
      </c>
      <c r="B38" s="29">
        <v>44</v>
      </c>
      <c r="C38" s="29">
        <v>24</v>
      </c>
      <c r="D38" s="29">
        <v>68</v>
      </c>
    </row>
    <row r="39" spans="1:16" x14ac:dyDescent="0.25">
      <c r="A39"/>
    </row>
    <row r="40" spans="1:16" ht="15.75" customHeight="1" x14ac:dyDescent="0.25">
      <c r="A40" s="16"/>
      <c r="B40" s="29"/>
      <c r="C40" s="29"/>
      <c r="D40" s="29"/>
    </row>
    <row r="41" spans="1:16" x14ac:dyDescent="0.25">
      <c r="A41" s="16"/>
      <c r="B41" s="29"/>
      <c r="C41" s="29"/>
      <c r="D41" s="29"/>
    </row>
    <row r="42" spans="1:16" ht="30" x14ac:dyDescent="0.25">
      <c r="A42" s="15" t="s">
        <v>2802</v>
      </c>
      <c r="B42" t="s">
        <v>1743</v>
      </c>
    </row>
    <row r="43" spans="1:16" x14ac:dyDescent="0.25">
      <c r="A43" s="10" t="s">
        <v>24</v>
      </c>
      <c r="B43" t="s">
        <v>1743</v>
      </c>
    </row>
    <row r="44" spans="1:16" ht="52.5" customHeight="1" x14ac:dyDescent="0.25">
      <c r="A44" s="167" t="s">
        <v>2998</v>
      </c>
    </row>
    <row r="45" spans="1:16" x14ac:dyDescent="0.25">
      <c r="A45" s="15" t="s">
        <v>2814</v>
      </c>
      <c r="B45" s="10" t="s">
        <v>2819</v>
      </c>
    </row>
    <row r="46" spans="1:16" x14ac:dyDescent="0.25">
      <c r="A46" s="15" t="s">
        <v>2820</v>
      </c>
      <c r="B46" t="s">
        <v>3056</v>
      </c>
      <c r="C46" t="s">
        <v>3152</v>
      </c>
      <c r="D46" t="s">
        <v>2848</v>
      </c>
      <c r="E46" t="s">
        <v>3067</v>
      </c>
      <c r="F46" t="s">
        <v>3054</v>
      </c>
      <c r="G46" t="s">
        <v>3132</v>
      </c>
      <c r="H46" t="s">
        <v>3072</v>
      </c>
      <c r="I46" t="s">
        <v>3062</v>
      </c>
      <c r="J46" t="s">
        <v>3121</v>
      </c>
      <c r="K46" t="s">
        <v>3258</v>
      </c>
      <c r="L46" t="s">
        <v>3169</v>
      </c>
      <c r="M46" t="s">
        <v>3077</v>
      </c>
      <c r="N46" t="s">
        <v>3091</v>
      </c>
      <c r="O46" t="s">
        <v>3213</v>
      </c>
      <c r="P46" t="s">
        <v>2813</v>
      </c>
    </row>
    <row r="47" spans="1:16" x14ac:dyDescent="0.25">
      <c r="A47" s="16" t="s">
        <v>1787</v>
      </c>
      <c r="B47" s="181"/>
      <c r="C47" s="229"/>
      <c r="D47" s="229"/>
      <c r="E47" s="229"/>
      <c r="F47" s="229">
        <v>1</v>
      </c>
      <c r="G47" s="152"/>
      <c r="H47" s="152"/>
      <c r="I47" s="152"/>
      <c r="J47" s="152"/>
      <c r="K47" s="152"/>
      <c r="L47" s="152"/>
      <c r="M47" s="152"/>
      <c r="N47" s="152"/>
      <c r="O47" s="152"/>
      <c r="P47" s="152">
        <v>1</v>
      </c>
    </row>
    <row r="48" spans="1:16" x14ac:dyDescent="0.25">
      <c r="A48" s="16" t="s">
        <v>2812</v>
      </c>
      <c r="B48" s="181"/>
      <c r="C48" s="229">
        <v>4</v>
      </c>
      <c r="D48" s="229"/>
      <c r="E48" s="229"/>
      <c r="F48" s="229"/>
      <c r="G48" s="152"/>
      <c r="H48" s="152"/>
      <c r="I48" s="152"/>
      <c r="J48" s="152"/>
      <c r="K48" s="152"/>
      <c r="L48" s="152"/>
      <c r="M48" s="152"/>
      <c r="N48" s="152"/>
      <c r="O48" s="152"/>
      <c r="P48" s="152">
        <v>4</v>
      </c>
    </row>
    <row r="49" spans="1:18" x14ac:dyDescent="0.25">
      <c r="A49" s="16" t="s">
        <v>2005</v>
      </c>
      <c r="B49" s="181"/>
      <c r="C49" s="229"/>
      <c r="D49" s="229"/>
      <c r="E49" s="229"/>
      <c r="F49" s="229">
        <v>1</v>
      </c>
      <c r="G49" s="152"/>
      <c r="H49" s="152"/>
      <c r="I49" s="152"/>
      <c r="J49" s="152"/>
      <c r="K49" s="152"/>
      <c r="L49" s="152"/>
      <c r="M49" s="152"/>
      <c r="N49" s="152">
        <v>7</v>
      </c>
      <c r="O49" s="152"/>
      <c r="P49" s="152">
        <v>8</v>
      </c>
    </row>
    <row r="50" spans="1:18" x14ac:dyDescent="0.25">
      <c r="A50" s="16" t="s">
        <v>2811</v>
      </c>
      <c r="B50" s="181">
        <v>4</v>
      </c>
      <c r="C50" s="229"/>
      <c r="D50" s="229"/>
      <c r="E50" s="229"/>
      <c r="F50" s="229">
        <v>1</v>
      </c>
      <c r="G50" s="152"/>
      <c r="H50" s="152">
        <v>3</v>
      </c>
      <c r="I50" s="152"/>
      <c r="J50" s="152"/>
      <c r="K50" s="152"/>
      <c r="L50" s="152"/>
      <c r="M50" s="152"/>
      <c r="N50" s="152"/>
      <c r="O50" s="152"/>
      <c r="P50" s="152">
        <v>8</v>
      </c>
    </row>
    <row r="51" spans="1:18" x14ac:dyDescent="0.25">
      <c r="A51" s="16" t="s">
        <v>2809</v>
      </c>
      <c r="B51" s="181"/>
      <c r="C51" s="229"/>
      <c r="D51" s="229"/>
      <c r="E51" s="229">
        <v>1</v>
      </c>
      <c r="F51" s="229">
        <v>1</v>
      </c>
      <c r="G51" s="152"/>
      <c r="H51" s="152"/>
      <c r="I51" s="152"/>
      <c r="J51" s="152"/>
      <c r="K51" s="152"/>
      <c r="L51" s="152"/>
      <c r="M51" s="152"/>
      <c r="N51" s="152"/>
      <c r="O51" s="152"/>
      <c r="P51" s="152">
        <v>2</v>
      </c>
    </row>
    <row r="52" spans="1:18" x14ac:dyDescent="0.25">
      <c r="A52" s="16" t="s">
        <v>2806</v>
      </c>
      <c r="B52" s="181"/>
      <c r="C52" s="229"/>
      <c r="D52" s="229">
        <v>6</v>
      </c>
      <c r="E52" s="229">
        <v>1</v>
      </c>
      <c r="F52" s="229"/>
      <c r="G52" s="152"/>
      <c r="H52" s="152"/>
      <c r="I52" s="152"/>
      <c r="J52" s="152"/>
      <c r="K52" s="152"/>
      <c r="L52" s="152"/>
      <c r="M52" s="152"/>
      <c r="N52" s="152"/>
      <c r="O52" s="152">
        <v>1</v>
      </c>
      <c r="P52" s="152">
        <v>8</v>
      </c>
    </row>
    <row r="53" spans="1:18" ht="30" x14ac:dyDescent="0.25">
      <c r="A53" s="16" t="s">
        <v>2906</v>
      </c>
      <c r="B53" s="181"/>
      <c r="C53" s="229"/>
      <c r="D53" s="229">
        <v>1</v>
      </c>
      <c r="E53" s="229">
        <v>1</v>
      </c>
      <c r="F53" s="229"/>
      <c r="G53" s="152"/>
      <c r="H53" s="152"/>
      <c r="I53" s="152"/>
      <c r="J53" s="152"/>
      <c r="K53" s="152">
        <v>1</v>
      </c>
      <c r="L53" s="152"/>
      <c r="M53" s="152"/>
      <c r="N53" s="152"/>
      <c r="O53" s="152"/>
      <c r="P53" s="152">
        <v>3</v>
      </c>
    </row>
    <row r="54" spans="1:18" x14ac:dyDescent="0.25">
      <c r="A54" s="16" t="s">
        <v>3187</v>
      </c>
      <c r="B54" s="181"/>
      <c r="C54" s="229"/>
      <c r="D54" s="229"/>
      <c r="E54" s="229"/>
      <c r="F54" s="229">
        <v>2</v>
      </c>
      <c r="G54" s="152">
        <v>2</v>
      </c>
      <c r="H54" s="152"/>
      <c r="I54" s="152"/>
      <c r="J54" s="152">
        <v>1</v>
      </c>
      <c r="K54" s="152"/>
      <c r="L54" s="152">
        <v>1</v>
      </c>
      <c r="M54" s="152"/>
      <c r="N54" s="152"/>
      <c r="O54" s="152"/>
      <c r="P54" s="152">
        <v>6</v>
      </c>
    </row>
    <row r="55" spans="1:18" ht="30" x14ac:dyDescent="0.25">
      <c r="A55" s="16" t="s">
        <v>3188</v>
      </c>
      <c r="B55" s="181"/>
      <c r="C55" s="229"/>
      <c r="D55" s="229"/>
      <c r="E55" s="229"/>
      <c r="F55" s="229"/>
      <c r="G55" s="152"/>
      <c r="H55" s="152"/>
      <c r="I55" s="152">
        <v>1</v>
      </c>
      <c r="J55" s="152"/>
      <c r="K55" s="152"/>
      <c r="L55" s="152"/>
      <c r="M55" s="152"/>
      <c r="N55" s="152"/>
      <c r="O55" s="152"/>
      <c r="P55" s="152">
        <v>1</v>
      </c>
    </row>
    <row r="56" spans="1:18" x14ac:dyDescent="0.25">
      <c r="A56" s="16" t="s">
        <v>3186</v>
      </c>
      <c r="B56" s="181"/>
      <c r="C56" s="229"/>
      <c r="D56" s="229"/>
      <c r="E56" s="229"/>
      <c r="F56" s="229"/>
      <c r="G56" s="152"/>
      <c r="H56" s="152"/>
      <c r="I56" s="152"/>
      <c r="J56" s="152"/>
      <c r="K56" s="152"/>
      <c r="L56" s="152"/>
      <c r="M56" s="152">
        <v>1</v>
      </c>
      <c r="N56" s="152"/>
      <c r="O56" s="152"/>
      <c r="P56" s="152">
        <v>1</v>
      </c>
    </row>
    <row r="57" spans="1:18" ht="30" x14ac:dyDescent="0.25">
      <c r="A57" s="16" t="s">
        <v>3189</v>
      </c>
      <c r="B57" s="181"/>
      <c r="C57" s="229">
        <v>1</v>
      </c>
      <c r="D57" s="229"/>
      <c r="E57" s="229"/>
      <c r="F57" s="229"/>
      <c r="G57" s="152"/>
      <c r="H57" s="152"/>
      <c r="I57" s="152"/>
      <c r="J57" s="152"/>
      <c r="K57" s="152"/>
      <c r="L57" s="152"/>
      <c r="M57" s="152"/>
      <c r="N57" s="152"/>
      <c r="O57" s="152"/>
      <c r="P57" s="152">
        <v>1</v>
      </c>
    </row>
    <row r="58" spans="1:18" ht="45" x14ac:dyDescent="0.25">
      <c r="A58" s="16" t="s">
        <v>3261</v>
      </c>
      <c r="B58" s="181"/>
      <c r="C58" s="229"/>
      <c r="D58" s="229"/>
      <c r="E58" s="229">
        <v>1</v>
      </c>
      <c r="F58" s="229"/>
      <c r="G58" s="152"/>
      <c r="H58" s="152"/>
      <c r="I58" s="152"/>
      <c r="J58" s="152"/>
      <c r="K58" s="152"/>
      <c r="L58" s="152"/>
      <c r="M58" s="152"/>
      <c r="N58" s="152"/>
      <c r="O58" s="152"/>
      <c r="P58" s="152">
        <v>1</v>
      </c>
    </row>
    <row r="59" spans="1:18" x14ac:dyDescent="0.25">
      <c r="A59" s="16" t="s">
        <v>2813</v>
      </c>
      <c r="B59" s="11">
        <v>4</v>
      </c>
      <c r="C59" s="11">
        <v>5</v>
      </c>
      <c r="D59" s="11">
        <v>7</v>
      </c>
      <c r="E59" s="11">
        <v>4</v>
      </c>
      <c r="F59" s="11">
        <v>6</v>
      </c>
      <c r="G59" s="11">
        <v>2</v>
      </c>
      <c r="H59" s="11">
        <v>3</v>
      </c>
      <c r="I59" s="11">
        <v>1</v>
      </c>
      <c r="J59" s="11">
        <v>1</v>
      </c>
      <c r="K59" s="11">
        <v>1</v>
      </c>
      <c r="L59" s="11">
        <v>1</v>
      </c>
      <c r="M59" s="11">
        <v>1</v>
      </c>
      <c r="N59" s="11">
        <v>7</v>
      </c>
      <c r="O59" s="11">
        <v>1</v>
      </c>
      <c r="P59" s="11">
        <v>44</v>
      </c>
    </row>
    <row r="60" spans="1:18" x14ac:dyDescent="0.25">
      <c r="A60"/>
    </row>
    <row r="61" spans="1:18" x14ac:dyDescent="0.25">
      <c r="A61" s="16"/>
      <c r="B61" s="11"/>
      <c r="C61" s="11"/>
      <c r="D61" s="11"/>
      <c r="E61" s="11"/>
      <c r="F61" s="11"/>
      <c r="G61" s="11"/>
      <c r="H61" s="11"/>
      <c r="I61" s="11"/>
      <c r="J61" s="11"/>
      <c r="K61" s="11"/>
      <c r="L61" s="11"/>
      <c r="M61" s="11"/>
      <c r="N61" s="11"/>
      <c r="O61" s="11"/>
      <c r="P61" s="11"/>
      <c r="Q61" s="11"/>
      <c r="R61" s="11"/>
    </row>
    <row r="62" spans="1:18" x14ac:dyDescent="0.25">
      <c r="A62"/>
    </row>
    <row r="63" spans="1:18" ht="15.75" x14ac:dyDescent="0.25">
      <c r="A63" s="168" t="s">
        <v>2999</v>
      </c>
    </row>
    <row r="64" spans="1:18" ht="15.75" x14ac:dyDescent="0.25">
      <c r="A64" s="169" t="s">
        <v>3000</v>
      </c>
    </row>
    <row r="65" spans="1:5" ht="15.75" x14ac:dyDescent="0.25">
      <c r="A65" s="170" t="s">
        <v>3001</v>
      </c>
      <c r="B65" s="11"/>
      <c r="C65" s="11"/>
      <c r="D65" s="11"/>
      <c r="E65" s="11"/>
    </row>
    <row r="66" spans="1:5" s="19" customFormat="1" ht="15.75" x14ac:dyDescent="0.25">
      <c r="A66" s="171"/>
      <c r="B66" s="172"/>
      <c r="C66" s="172"/>
      <c r="D66" s="172"/>
      <c r="E66" s="172"/>
    </row>
    <row r="67" spans="1:5" ht="42" x14ac:dyDescent="0.35">
      <c r="A67" s="166" t="s">
        <v>2997</v>
      </c>
      <c r="B67" s="11"/>
      <c r="C67" s="11"/>
      <c r="D67" s="11"/>
      <c r="E67" s="11"/>
    </row>
    <row r="68" spans="1:5" x14ac:dyDescent="0.25">
      <c r="A68" s="10" t="s">
        <v>24</v>
      </c>
      <c r="B68" t="s">
        <v>1743</v>
      </c>
    </row>
    <row r="70" spans="1:5" ht="45" x14ac:dyDescent="0.25">
      <c r="A70" s="10" t="s">
        <v>2911</v>
      </c>
      <c r="B70" s="17" t="s">
        <v>2912</v>
      </c>
      <c r="C70" s="17" t="s">
        <v>2913</v>
      </c>
      <c r="D70" s="17" t="s">
        <v>2914</v>
      </c>
    </row>
    <row r="71" spans="1:5" x14ac:dyDescent="0.25">
      <c r="A71" s="188" t="s">
        <v>1787</v>
      </c>
      <c r="B71" s="189">
        <v>5</v>
      </c>
      <c r="C71" s="189">
        <v>2</v>
      </c>
      <c r="D71" s="189"/>
    </row>
    <row r="72" spans="1:5" x14ac:dyDescent="0.25">
      <c r="A72" s="16" t="s">
        <v>2812</v>
      </c>
      <c r="B72" s="29">
        <v>6</v>
      </c>
      <c r="C72" s="29">
        <v>3</v>
      </c>
      <c r="D72" s="29"/>
    </row>
    <row r="73" spans="1:5" x14ac:dyDescent="0.25">
      <c r="A73" s="175" t="s">
        <v>2005</v>
      </c>
      <c r="B73" s="176">
        <v>10</v>
      </c>
      <c r="C73" s="176">
        <v>9</v>
      </c>
      <c r="D73" s="176">
        <v>3</v>
      </c>
    </row>
    <row r="74" spans="1:5" x14ac:dyDescent="0.25">
      <c r="A74" s="16" t="s">
        <v>2811</v>
      </c>
      <c r="B74" s="29">
        <v>17</v>
      </c>
      <c r="C74" s="29">
        <v>11</v>
      </c>
      <c r="D74" s="29">
        <v>1</v>
      </c>
    </row>
    <row r="75" spans="1:5" x14ac:dyDescent="0.25">
      <c r="A75" s="175" t="s">
        <v>2809</v>
      </c>
      <c r="B75" s="176">
        <v>2</v>
      </c>
      <c r="C75" s="176">
        <v>1</v>
      </c>
      <c r="D75" s="176"/>
    </row>
    <row r="76" spans="1:5" x14ac:dyDescent="0.25">
      <c r="A76" s="16" t="s">
        <v>2806</v>
      </c>
      <c r="B76" s="29">
        <v>15</v>
      </c>
      <c r="C76" s="29">
        <v>15</v>
      </c>
      <c r="D76" s="29">
        <v>6</v>
      </c>
    </row>
    <row r="77" spans="1:5" ht="30" x14ac:dyDescent="0.25">
      <c r="A77" s="16" t="s">
        <v>2906</v>
      </c>
      <c r="B77" s="29">
        <v>3</v>
      </c>
      <c r="C77" s="29">
        <v>3</v>
      </c>
      <c r="D77" s="29"/>
    </row>
    <row r="78" spans="1:5" x14ac:dyDescent="0.25">
      <c r="A78" s="16" t="s">
        <v>3187</v>
      </c>
      <c r="B78" s="29">
        <v>6</v>
      </c>
      <c r="C78" s="29">
        <v>3</v>
      </c>
      <c r="D78" s="29"/>
    </row>
    <row r="79" spans="1:5" ht="30" x14ac:dyDescent="0.25">
      <c r="A79" s="16" t="s">
        <v>3188</v>
      </c>
      <c r="B79" s="29">
        <v>1</v>
      </c>
      <c r="C79" s="29"/>
      <c r="D79" s="29"/>
    </row>
    <row r="80" spans="1:5" x14ac:dyDescent="0.25">
      <c r="A80" s="16" t="s">
        <v>3186</v>
      </c>
      <c r="B80" s="29">
        <v>1</v>
      </c>
      <c r="C80" s="29">
        <v>1</v>
      </c>
      <c r="D80" s="29"/>
    </row>
    <row r="81" spans="1:4" ht="30" x14ac:dyDescent="0.25">
      <c r="A81" s="16" t="s">
        <v>3189</v>
      </c>
      <c r="B81" s="29">
        <v>1</v>
      </c>
      <c r="C81" s="29"/>
      <c r="D81" s="29"/>
    </row>
    <row r="82" spans="1:4" ht="45" x14ac:dyDescent="0.25">
      <c r="A82" s="16" t="s">
        <v>3261</v>
      </c>
      <c r="B82" s="29">
        <v>1</v>
      </c>
      <c r="C82" s="29"/>
      <c r="D82" s="29"/>
    </row>
    <row r="83" spans="1:4" x14ac:dyDescent="0.25">
      <c r="A83" s="28" t="s">
        <v>2813</v>
      </c>
      <c r="B83" s="30">
        <v>68</v>
      </c>
      <c r="C83" s="30">
        <v>48</v>
      </c>
      <c r="D83" s="30">
        <v>10</v>
      </c>
    </row>
    <row r="84" spans="1:4" x14ac:dyDescent="0.25">
      <c r="A84"/>
    </row>
    <row r="85" spans="1:4" x14ac:dyDescent="0.25">
      <c r="A85"/>
    </row>
    <row r="86" spans="1:4" x14ac:dyDescent="0.25">
      <c r="A86"/>
    </row>
    <row r="87" spans="1:4" x14ac:dyDescent="0.25">
      <c r="A87"/>
    </row>
    <row r="88" spans="1:4" x14ac:dyDescent="0.25">
      <c r="A88"/>
    </row>
    <row r="89" spans="1:4" x14ac:dyDescent="0.25">
      <c r="A89"/>
    </row>
    <row r="90" spans="1:4" x14ac:dyDescent="0.25">
      <c r="A90"/>
    </row>
    <row r="91" spans="1:4" x14ac:dyDescent="0.25">
      <c r="A91"/>
    </row>
    <row r="92" spans="1:4" x14ac:dyDescent="0.25">
      <c r="A92"/>
    </row>
    <row r="93" spans="1:4" x14ac:dyDescent="0.25">
      <c r="A93"/>
    </row>
    <row r="94" spans="1:4" x14ac:dyDescent="0.25">
      <c r="A94"/>
    </row>
    <row r="95" spans="1:4" x14ac:dyDescent="0.25">
      <c r="A95"/>
    </row>
    <row r="96" spans="1:4" x14ac:dyDescent="0.25">
      <c r="A96"/>
    </row>
    <row r="97" spans="1:1" x14ac:dyDescent="0.25">
      <c r="A97"/>
    </row>
    <row r="98" spans="1:1" x14ac:dyDescent="0.25">
      <c r="A98"/>
    </row>
    <row r="99" spans="1:1" x14ac:dyDescent="0.25">
      <c r="A99"/>
    </row>
    <row r="100" spans="1:1" x14ac:dyDescent="0.25">
      <c r="A100"/>
    </row>
    <row r="101" spans="1:1" x14ac:dyDescent="0.25">
      <c r="A101"/>
    </row>
    <row r="102" spans="1:1" x14ac:dyDescent="0.25">
      <c r="A102"/>
    </row>
    <row r="103" spans="1:1" x14ac:dyDescent="0.25">
      <c r="A103"/>
    </row>
    <row r="104" spans="1:1" x14ac:dyDescent="0.25">
      <c r="A104"/>
    </row>
    <row r="105" spans="1:1" x14ac:dyDescent="0.25">
      <c r="A105"/>
    </row>
    <row r="106" spans="1:1" x14ac:dyDescent="0.25">
      <c r="A106"/>
    </row>
    <row r="107" spans="1:1" x14ac:dyDescent="0.25">
      <c r="A107"/>
    </row>
    <row r="108" spans="1:1" x14ac:dyDescent="0.25">
      <c r="A108"/>
    </row>
    <row r="109" spans="1:1" x14ac:dyDescent="0.25">
      <c r="A109"/>
    </row>
    <row r="110" spans="1:1" x14ac:dyDescent="0.25">
      <c r="A110"/>
    </row>
    <row r="111" spans="1:1" x14ac:dyDescent="0.25">
      <c r="A111"/>
    </row>
    <row r="112" spans="1:1" x14ac:dyDescent="0.25">
      <c r="A112"/>
    </row>
    <row r="113" spans="1:1" x14ac:dyDescent="0.25">
      <c r="A113"/>
    </row>
    <row r="114" spans="1:1" x14ac:dyDescent="0.25">
      <c r="A114"/>
    </row>
    <row r="115" spans="1:1" x14ac:dyDescent="0.25">
      <c r="A115"/>
    </row>
    <row r="116" spans="1:1" x14ac:dyDescent="0.25">
      <c r="A116"/>
    </row>
    <row r="117" spans="1:1" x14ac:dyDescent="0.25">
      <c r="A117"/>
    </row>
    <row r="118" spans="1:1" x14ac:dyDescent="0.25">
      <c r="A118"/>
    </row>
    <row r="119" spans="1:1" x14ac:dyDescent="0.25">
      <c r="A119"/>
    </row>
    <row r="120" spans="1:1" x14ac:dyDescent="0.25">
      <c r="A120"/>
    </row>
    <row r="121" spans="1:1" x14ac:dyDescent="0.25">
      <c r="A121"/>
    </row>
    <row r="122" spans="1:1" x14ac:dyDescent="0.25">
      <c r="A122"/>
    </row>
    <row r="123" spans="1:1" x14ac:dyDescent="0.25">
      <c r="A123"/>
    </row>
    <row r="124" spans="1:1" x14ac:dyDescent="0.25">
      <c r="A124"/>
    </row>
    <row r="125" spans="1:1" x14ac:dyDescent="0.25">
      <c r="A125"/>
    </row>
    <row r="126" spans="1:1" x14ac:dyDescent="0.25">
      <c r="A126"/>
    </row>
    <row r="127" spans="1:1" x14ac:dyDescent="0.25">
      <c r="A127"/>
    </row>
    <row r="128" spans="1:1" x14ac:dyDescent="0.25">
      <c r="A128"/>
    </row>
    <row r="129" spans="1:1" x14ac:dyDescent="0.25">
      <c r="A129"/>
    </row>
    <row r="130" spans="1:1" x14ac:dyDescent="0.25">
      <c r="A130"/>
    </row>
    <row r="131" spans="1:1" x14ac:dyDescent="0.25">
      <c r="A131"/>
    </row>
    <row r="132" spans="1:1" x14ac:dyDescent="0.25">
      <c r="A132"/>
    </row>
    <row r="133" spans="1:1" x14ac:dyDescent="0.25">
      <c r="A133"/>
    </row>
    <row r="134" spans="1:1" x14ac:dyDescent="0.25">
      <c r="A134"/>
    </row>
    <row r="135" spans="1:1" x14ac:dyDescent="0.25">
      <c r="A135"/>
    </row>
    <row r="136" spans="1:1" x14ac:dyDescent="0.25">
      <c r="A136"/>
    </row>
    <row r="137" spans="1:1" x14ac:dyDescent="0.25">
      <c r="A137"/>
    </row>
    <row r="138" spans="1:1" x14ac:dyDescent="0.25">
      <c r="A138"/>
    </row>
    <row r="139" spans="1:1" x14ac:dyDescent="0.25">
      <c r="A139"/>
    </row>
    <row r="140" spans="1:1" x14ac:dyDescent="0.25">
      <c r="A140"/>
    </row>
    <row r="141" spans="1:1" x14ac:dyDescent="0.25">
      <c r="A141"/>
    </row>
    <row r="142" spans="1:1" x14ac:dyDescent="0.25">
      <c r="A142"/>
    </row>
    <row r="143" spans="1:1" x14ac:dyDescent="0.25">
      <c r="A143"/>
    </row>
    <row r="144" spans="1:1" x14ac:dyDescent="0.25">
      <c r="A144"/>
    </row>
    <row r="145" spans="1:1" x14ac:dyDescent="0.25">
      <c r="A145"/>
    </row>
    <row r="146" spans="1:1" x14ac:dyDescent="0.25">
      <c r="A146"/>
    </row>
    <row r="147" spans="1:1" x14ac:dyDescent="0.25">
      <c r="A147"/>
    </row>
    <row r="148" spans="1:1" x14ac:dyDescent="0.25">
      <c r="A148"/>
    </row>
    <row r="149" spans="1:1" x14ac:dyDescent="0.25">
      <c r="A149"/>
    </row>
    <row r="150" spans="1:1" x14ac:dyDescent="0.25">
      <c r="A150"/>
    </row>
    <row r="151" spans="1:1" x14ac:dyDescent="0.25">
      <c r="A151"/>
    </row>
    <row r="152" spans="1:1" x14ac:dyDescent="0.25">
      <c r="A152"/>
    </row>
    <row r="153" spans="1:1" x14ac:dyDescent="0.25">
      <c r="A153"/>
    </row>
    <row r="154" spans="1:1" x14ac:dyDescent="0.25">
      <c r="A154"/>
    </row>
    <row r="155" spans="1:1" x14ac:dyDescent="0.25">
      <c r="A155"/>
    </row>
    <row r="156" spans="1:1" x14ac:dyDescent="0.25">
      <c r="A156"/>
    </row>
  </sheetData>
  <mergeCells count="2">
    <mergeCell ref="A1:D1"/>
    <mergeCell ref="A21:D21"/>
  </mergeCells>
  <pageMargins left="0.7" right="0.7" top="0.75" bottom="0.75" header="0.3" footer="0.3"/>
  <pageSetup orientation="portrait"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7"/>
  <sheetViews>
    <sheetView workbookViewId="0">
      <selection activeCell="C4" sqref="C4"/>
    </sheetView>
  </sheetViews>
  <sheetFormatPr baseColWidth="10" defaultRowHeight="15" x14ac:dyDescent="0.25"/>
  <cols>
    <col min="1" max="1" width="25.42578125" customWidth="1"/>
    <col min="2" max="2" width="22.42578125" customWidth="1"/>
    <col min="3" max="3" width="18.7109375" customWidth="1"/>
    <col min="4" max="4" width="20" customWidth="1"/>
    <col min="5" max="6" width="12.5703125" customWidth="1"/>
    <col min="7" max="7" width="18.7109375" customWidth="1"/>
    <col min="8" max="8" width="20.140625" customWidth="1"/>
    <col min="9" max="9" width="20.85546875" customWidth="1"/>
    <col min="10" max="10" width="20" customWidth="1"/>
    <col min="11" max="11" width="12.5703125" bestFit="1" customWidth="1"/>
  </cols>
  <sheetData>
    <row r="1" spans="1:2" x14ac:dyDescent="0.25">
      <c r="A1" s="10" t="s">
        <v>7</v>
      </c>
      <c r="B1" t="s">
        <v>2935</v>
      </c>
    </row>
    <row r="3" spans="1:2" x14ac:dyDescent="0.25">
      <c r="A3" s="10" t="s">
        <v>2820</v>
      </c>
      <c r="B3" t="s">
        <v>2932</v>
      </c>
    </row>
    <row r="4" spans="1:2" x14ac:dyDescent="0.25">
      <c r="A4" s="28" t="s">
        <v>32</v>
      </c>
      <c r="B4" s="11">
        <v>14</v>
      </c>
    </row>
    <row r="5" spans="1:2" x14ac:dyDescent="0.25">
      <c r="A5" s="32" t="s">
        <v>68</v>
      </c>
      <c r="B5" s="11">
        <v>10</v>
      </c>
    </row>
    <row r="6" spans="1:2" x14ac:dyDescent="0.25">
      <c r="A6" s="33">
        <v>2019</v>
      </c>
      <c r="B6" s="11">
        <v>10</v>
      </c>
    </row>
    <row r="7" spans="1:2" x14ac:dyDescent="0.25">
      <c r="A7" s="35" t="s">
        <v>1722</v>
      </c>
      <c r="B7" s="11">
        <v>1</v>
      </c>
    </row>
    <row r="8" spans="1:2" x14ac:dyDescent="0.25">
      <c r="A8" s="35" t="s">
        <v>1802</v>
      </c>
      <c r="B8" s="11">
        <v>4</v>
      </c>
    </row>
    <row r="9" spans="1:2" x14ac:dyDescent="0.25">
      <c r="A9" s="35" t="s">
        <v>1968</v>
      </c>
      <c r="B9" s="11">
        <v>1</v>
      </c>
    </row>
    <row r="10" spans="1:2" x14ac:dyDescent="0.25">
      <c r="A10" s="35" t="s">
        <v>2868</v>
      </c>
      <c r="B10" s="11">
        <v>2</v>
      </c>
    </row>
    <row r="11" spans="1:2" x14ac:dyDescent="0.25">
      <c r="A11" s="35" t="s">
        <v>2879</v>
      </c>
      <c r="B11" s="11">
        <v>1</v>
      </c>
    </row>
    <row r="12" spans="1:2" x14ac:dyDescent="0.25">
      <c r="A12" s="35" t="s">
        <v>2885</v>
      </c>
      <c r="B12" s="11">
        <v>1</v>
      </c>
    </row>
    <row r="13" spans="1:2" x14ac:dyDescent="0.25">
      <c r="A13" s="32" t="s">
        <v>424</v>
      </c>
      <c r="B13" s="11">
        <v>4</v>
      </c>
    </row>
    <row r="14" spans="1:2" x14ac:dyDescent="0.25">
      <c r="A14" s="33">
        <v>2019</v>
      </c>
      <c r="B14" s="11">
        <v>4</v>
      </c>
    </row>
    <row r="15" spans="1:2" x14ac:dyDescent="0.25">
      <c r="A15" s="35" t="s">
        <v>2246</v>
      </c>
      <c r="B15" s="11">
        <v>3</v>
      </c>
    </row>
    <row r="16" spans="1:2" x14ac:dyDescent="0.25">
      <c r="A16" s="35" t="s">
        <v>2368</v>
      </c>
      <c r="B16" s="11">
        <v>1</v>
      </c>
    </row>
    <row r="17" spans="1:2" x14ac:dyDescent="0.25">
      <c r="A17" s="28" t="s">
        <v>2813</v>
      </c>
      <c r="B17" s="11">
        <v>14</v>
      </c>
    </row>
    <row r="92" spans="1:5" x14ac:dyDescent="0.25">
      <c r="A92" s="10" t="s">
        <v>2814</v>
      </c>
      <c r="B92" s="10" t="s">
        <v>2819</v>
      </c>
    </row>
    <row r="93" spans="1:5" x14ac:dyDescent="0.25">
      <c r="B93" t="s">
        <v>32</v>
      </c>
      <c r="D93" t="s">
        <v>2936</v>
      </c>
      <c r="E93" t="s">
        <v>2813</v>
      </c>
    </row>
    <row r="94" spans="1:5" x14ac:dyDescent="0.25">
      <c r="A94" s="10" t="s">
        <v>2820</v>
      </c>
      <c r="B94" t="s">
        <v>68</v>
      </c>
      <c r="C94" t="s">
        <v>424</v>
      </c>
    </row>
    <row r="95" spans="1:5" x14ac:dyDescent="0.25">
      <c r="A95" s="28">
        <v>2019</v>
      </c>
      <c r="B95" s="11">
        <v>10</v>
      </c>
      <c r="C95" s="11">
        <v>4</v>
      </c>
      <c r="D95" s="11">
        <v>14</v>
      </c>
      <c r="E95" s="11">
        <v>14</v>
      </c>
    </row>
    <row r="96" spans="1:5" x14ac:dyDescent="0.25">
      <c r="A96" s="32">
        <v>69</v>
      </c>
      <c r="B96" s="11"/>
      <c r="C96" s="11">
        <v>1</v>
      </c>
      <c r="D96" s="11">
        <v>1</v>
      </c>
      <c r="E96" s="11">
        <v>1</v>
      </c>
    </row>
    <row r="97" spans="1:5" x14ac:dyDescent="0.25">
      <c r="A97" s="33" t="s">
        <v>2246</v>
      </c>
      <c r="B97" s="11"/>
      <c r="C97" s="11">
        <v>1</v>
      </c>
      <c r="D97" s="11">
        <v>1</v>
      </c>
      <c r="E97" s="11">
        <v>1</v>
      </c>
    </row>
    <row r="98" spans="1:5" x14ac:dyDescent="0.25">
      <c r="A98" s="32">
        <v>74</v>
      </c>
      <c r="B98" s="11">
        <v>10</v>
      </c>
      <c r="C98" s="11">
        <v>3</v>
      </c>
      <c r="D98" s="11">
        <v>13</v>
      </c>
      <c r="E98" s="11">
        <v>13</v>
      </c>
    </row>
    <row r="99" spans="1:5" x14ac:dyDescent="0.25">
      <c r="A99" s="33" t="s">
        <v>1722</v>
      </c>
      <c r="B99" s="11">
        <v>1</v>
      </c>
      <c r="C99" s="11"/>
      <c r="D99" s="11">
        <v>1</v>
      </c>
      <c r="E99" s="11">
        <v>1</v>
      </c>
    </row>
    <row r="100" spans="1:5" x14ac:dyDescent="0.25">
      <c r="A100" s="33" t="s">
        <v>1802</v>
      </c>
      <c r="B100" s="11">
        <v>4</v>
      </c>
      <c r="C100" s="11"/>
      <c r="D100" s="11">
        <v>4</v>
      </c>
      <c r="E100" s="11">
        <v>4</v>
      </c>
    </row>
    <row r="101" spans="1:5" x14ac:dyDescent="0.25">
      <c r="A101" s="33" t="s">
        <v>1968</v>
      </c>
      <c r="B101" s="11">
        <v>1</v>
      </c>
      <c r="C101" s="11"/>
      <c r="D101" s="11">
        <v>1</v>
      </c>
      <c r="E101" s="11">
        <v>1</v>
      </c>
    </row>
    <row r="102" spans="1:5" x14ac:dyDescent="0.25">
      <c r="A102" s="33" t="s">
        <v>2868</v>
      </c>
      <c r="B102" s="11">
        <v>2</v>
      </c>
      <c r="C102" s="11"/>
      <c r="D102" s="11">
        <v>2</v>
      </c>
      <c r="E102" s="11">
        <v>2</v>
      </c>
    </row>
    <row r="103" spans="1:5" x14ac:dyDescent="0.25">
      <c r="A103" s="33" t="s">
        <v>2879</v>
      </c>
      <c r="B103" s="11">
        <v>1</v>
      </c>
      <c r="C103" s="11"/>
      <c r="D103" s="11">
        <v>1</v>
      </c>
      <c r="E103" s="11">
        <v>1</v>
      </c>
    </row>
    <row r="104" spans="1:5" x14ac:dyDescent="0.25">
      <c r="A104" s="33" t="s">
        <v>2885</v>
      </c>
      <c r="B104" s="11">
        <v>1</v>
      </c>
      <c r="C104" s="11"/>
      <c r="D104" s="11">
        <v>1</v>
      </c>
      <c r="E104" s="11">
        <v>1</v>
      </c>
    </row>
    <row r="105" spans="1:5" x14ac:dyDescent="0.25">
      <c r="A105" s="33" t="s">
        <v>2246</v>
      </c>
      <c r="B105" s="11"/>
      <c r="C105" s="11">
        <v>2</v>
      </c>
      <c r="D105" s="11">
        <v>2</v>
      </c>
      <c r="E105" s="11">
        <v>2</v>
      </c>
    </row>
    <row r="106" spans="1:5" x14ac:dyDescent="0.25">
      <c r="A106" s="33" t="s">
        <v>2368</v>
      </c>
      <c r="B106" s="11"/>
      <c r="C106" s="11">
        <v>1</v>
      </c>
      <c r="D106" s="11">
        <v>1</v>
      </c>
      <c r="E106" s="11">
        <v>1</v>
      </c>
    </row>
    <row r="107" spans="1:5" x14ac:dyDescent="0.25">
      <c r="A107" s="28" t="s">
        <v>2813</v>
      </c>
      <c r="B107" s="11">
        <v>10</v>
      </c>
      <c r="C107" s="11">
        <v>4</v>
      </c>
      <c r="D107" s="11">
        <v>14</v>
      </c>
      <c r="E107" s="11">
        <v>14</v>
      </c>
    </row>
  </sheetData>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70"/>
  <sheetViews>
    <sheetView tabSelected="1" zoomScaleNormal="100" workbookViewId="0">
      <selection activeCell="A9" sqref="A9"/>
    </sheetView>
  </sheetViews>
  <sheetFormatPr baseColWidth="10" defaultRowHeight="15" x14ac:dyDescent="0.25"/>
  <cols>
    <col min="1" max="1" width="11.28515625" customWidth="1"/>
    <col min="2" max="2" width="12.140625" customWidth="1"/>
    <col min="3" max="3" width="26.42578125" customWidth="1"/>
    <col min="4" max="4" width="4.28515625" customWidth="1"/>
    <col min="5" max="5" width="9.5703125" customWidth="1"/>
    <col min="6" max="6" width="6.28515625" customWidth="1"/>
    <col min="7" max="7" width="5.42578125" customWidth="1"/>
    <col min="8" max="8" width="5.5703125" customWidth="1"/>
    <col min="9" max="13" width="11.42578125" customWidth="1"/>
    <col min="14" max="16" width="11.42578125" hidden="1" customWidth="1"/>
    <col min="17" max="20" width="11.42578125" customWidth="1"/>
    <col min="21" max="21" width="7.28515625" customWidth="1"/>
    <col min="22" max="22" width="40.85546875" customWidth="1"/>
    <col min="23" max="24" width="11.42578125" customWidth="1"/>
    <col min="25" max="25" width="12.28515625" customWidth="1"/>
    <col min="26" max="26" width="20" customWidth="1"/>
    <col min="27" max="27" width="31.140625" customWidth="1"/>
    <col min="28" max="28" width="32.42578125" customWidth="1"/>
    <col min="29" max="31" width="11.42578125" customWidth="1"/>
    <col min="32" max="32" width="16.140625" style="13" customWidth="1"/>
    <col min="33" max="33" width="18.140625" customWidth="1"/>
    <col min="34" max="34" width="69.28515625" customWidth="1"/>
  </cols>
  <sheetData>
    <row r="1" spans="1:34" ht="15.75" x14ac:dyDescent="0.25">
      <c r="A1" s="133" t="s">
        <v>0</v>
      </c>
    </row>
    <row r="2" spans="1:34" ht="42.75" customHeight="1" x14ac:dyDescent="0.25">
      <c r="A2" s="23" t="s">
        <v>2</v>
      </c>
      <c r="B2" s="2" t="s">
        <v>3</v>
      </c>
      <c r="C2" s="2" t="s">
        <v>4</v>
      </c>
      <c r="D2" s="2" t="s">
        <v>5</v>
      </c>
      <c r="E2" s="2" t="s">
        <v>6</v>
      </c>
      <c r="F2" s="2" t="s">
        <v>7</v>
      </c>
      <c r="G2" s="2" t="s">
        <v>8</v>
      </c>
      <c r="H2" s="2" t="s">
        <v>9</v>
      </c>
      <c r="I2" s="2" t="s">
        <v>10</v>
      </c>
      <c r="J2" s="2" t="s">
        <v>11</v>
      </c>
      <c r="K2" s="141" t="s">
        <v>12</v>
      </c>
      <c r="L2" s="141" t="s">
        <v>13</v>
      </c>
      <c r="M2" s="141" t="s">
        <v>14</v>
      </c>
      <c r="N2" s="142" t="s">
        <v>2907</v>
      </c>
      <c r="O2" s="142" t="s">
        <v>2908</v>
      </c>
      <c r="P2" s="142" t="s">
        <v>2909</v>
      </c>
      <c r="Q2" s="141" t="s">
        <v>15</v>
      </c>
      <c r="R2" s="141" t="s">
        <v>16</v>
      </c>
      <c r="S2" s="141" t="s">
        <v>17</v>
      </c>
      <c r="T2" s="141" t="s">
        <v>18</v>
      </c>
      <c r="U2" s="141" t="s">
        <v>19</v>
      </c>
      <c r="V2" s="2" t="s">
        <v>20</v>
      </c>
      <c r="W2" s="2" t="s">
        <v>21</v>
      </c>
      <c r="X2" s="2" t="s">
        <v>22</v>
      </c>
      <c r="Y2" s="2" t="s">
        <v>23</v>
      </c>
      <c r="Z2" s="2" t="s">
        <v>24</v>
      </c>
      <c r="AA2" s="6" t="s">
        <v>2798</v>
      </c>
      <c r="AB2" s="6" t="s">
        <v>2799</v>
      </c>
      <c r="AC2" s="6" t="s">
        <v>2800</v>
      </c>
      <c r="AD2" s="6" t="s">
        <v>2801</v>
      </c>
      <c r="AE2" s="6" t="s">
        <v>2802</v>
      </c>
      <c r="AF2" s="7" t="s">
        <v>2803</v>
      </c>
      <c r="AG2" s="6" t="s">
        <v>2804</v>
      </c>
      <c r="AH2" s="6" t="s">
        <v>2805</v>
      </c>
    </row>
    <row r="3" spans="1:34" s="19" customFormat="1" ht="12" customHeight="1" x14ac:dyDescent="0.25">
      <c r="A3" s="109" t="s">
        <v>2821</v>
      </c>
      <c r="B3" s="109" t="s">
        <v>26</v>
      </c>
      <c r="C3" s="109" t="s">
        <v>27</v>
      </c>
      <c r="D3" s="109" t="s">
        <v>28</v>
      </c>
      <c r="E3" s="109">
        <v>2019</v>
      </c>
      <c r="F3" s="109">
        <v>69</v>
      </c>
      <c r="G3" s="109" t="s">
        <v>2246</v>
      </c>
      <c r="H3" s="109">
        <v>2</v>
      </c>
      <c r="I3" s="109" t="s">
        <v>30</v>
      </c>
      <c r="J3" s="138" t="s">
        <v>1723</v>
      </c>
      <c r="K3" s="149" t="s">
        <v>32</v>
      </c>
      <c r="L3" s="149" t="s">
        <v>424</v>
      </c>
      <c r="M3" s="148" t="s">
        <v>2824</v>
      </c>
      <c r="N3" s="144" t="s">
        <v>2910</v>
      </c>
      <c r="O3" s="144" t="s">
        <v>2910</v>
      </c>
      <c r="P3" s="143"/>
      <c r="Q3" s="149" t="s">
        <v>2825</v>
      </c>
      <c r="R3" s="149" t="s">
        <v>2826</v>
      </c>
      <c r="S3" s="149" t="s">
        <v>2827</v>
      </c>
      <c r="T3" s="149" t="s">
        <v>2828</v>
      </c>
      <c r="U3" s="149">
        <v>1</v>
      </c>
      <c r="V3" s="140" t="s">
        <v>2806</v>
      </c>
      <c r="W3" s="109" t="s">
        <v>2823</v>
      </c>
      <c r="X3" s="4" t="s">
        <v>2829</v>
      </c>
      <c r="Y3" s="109" t="s">
        <v>42</v>
      </c>
      <c r="Z3" s="150" t="s">
        <v>1743</v>
      </c>
      <c r="AA3" s="109" t="s">
        <v>2806</v>
      </c>
      <c r="AB3" s="109" t="s">
        <v>2806</v>
      </c>
      <c r="AC3" s="25">
        <v>100</v>
      </c>
      <c r="AD3" s="25">
        <v>100</v>
      </c>
      <c r="AE3" s="114" t="s">
        <v>43</v>
      </c>
      <c r="AF3" s="20">
        <v>44111</v>
      </c>
      <c r="AG3" s="21" t="s">
        <v>2838</v>
      </c>
      <c r="AH3" s="115" t="s">
        <v>3268</v>
      </c>
    </row>
    <row r="4" spans="1:34" ht="12" customHeight="1" x14ac:dyDescent="0.25">
      <c r="A4" s="22" t="s">
        <v>2840</v>
      </c>
      <c r="B4" s="22" t="s">
        <v>26</v>
      </c>
      <c r="C4" s="22" t="s">
        <v>27</v>
      </c>
      <c r="D4" s="22" t="s">
        <v>28</v>
      </c>
      <c r="E4" s="22">
        <v>2019</v>
      </c>
      <c r="F4" s="22">
        <v>74</v>
      </c>
      <c r="G4" s="109" t="s">
        <v>1722</v>
      </c>
      <c r="H4" s="22">
        <v>1</v>
      </c>
      <c r="I4" s="22" t="s">
        <v>30</v>
      </c>
      <c r="J4" s="137" t="s">
        <v>1723</v>
      </c>
      <c r="K4" s="147" t="s">
        <v>32</v>
      </c>
      <c r="L4" s="147" t="s">
        <v>68</v>
      </c>
      <c r="M4" s="146" t="s">
        <v>2841</v>
      </c>
      <c r="N4" s="144" t="s">
        <v>2910</v>
      </c>
      <c r="O4" s="144" t="s">
        <v>2910</v>
      </c>
      <c r="P4" s="143" t="s">
        <v>2910</v>
      </c>
      <c r="Q4" s="147" t="s">
        <v>2842</v>
      </c>
      <c r="R4" s="147" t="s">
        <v>2843</v>
      </c>
      <c r="S4" s="147" t="s">
        <v>2844</v>
      </c>
      <c r="T4" s="147" t="s">
        <v>2845</v>
      </c>
      <c r="U4" s="147">
        <v>100</v>
      </c>
      <c r="V4" s="139" t="s">
        <v>2846</v>
      </c>
      <c r="W4" s="22" t="s">
        <v>2847</v>
      </c>
      <c r="X4" s="4" t="s">
        <v>2848</v>
      </c>
      <c r="Y4" s="22" t="s">
        <v>42</v>
      </c>
      <c r="Z4" s="151" t="s">
        <v>1743</v>
      </c>
      <c r="AA4" s="9" t="s">
        <v>2811</v>
      </c>
      <c r="AB4" s="22" t="s">
        <v>2846</v>
      </c>
      <c r="AC4" s="26">
        <v>100</v>
      </c>
      <c r="AD4" s="26">
        <v>100</v>
      </c>
      <c r="AE4" s="8" t="s">
        <v>43</v>
      </c>
      <c r="AF4" s="20">
        <v>44174</v>
      </c>
      <c r="AG4" s="21" t="s">
        <v>3287</v>
      </c>
      <c r="AH4" s="14" t="s">
        <v>3288</v>
      </c>
    </row>
    <row r="5" spans="1:34" s="19" customFormat="1" ht="12" customHeight="1" x14ac:dyDescent="0.25">
      <c r="A5" s="109" t="s">
        <v>2840</v>
      </c>
      <c r="B5" s="109" t="s">
        <v>26</v>
      </c>
      <c r="C5" s="109" t="s">
        <v>27</v>
      </c>
      <c r="D5" s="109" t="s">
        <v>28</v>
      </c>
      <c r="E5" s="109">
        <v>2019</v>
      </c>
      <c r="F5" s="109">
        <v>74</v>
      </c>
      <c r="G5" s="109" t="s">
        <v>1802</v>
      </c>
      <c r="H5" s="109">
        <v>1</v>
      </c>
      <c r="I5" s="109" t="s">
        <v>30</v>
      </c>
      <c r="J5" s="138" t="s">
        <v>1723</v>
      </c>
      <c r="K5" s="149" t="s">
        <v>32</v>
      </c>
      <c r="L5" s="149" t="s">
        <v>68</v>
      </c>
      <c r="M5" s="146" t="s">
        <v>2849</v>
      </c>
      <c r="N5" s="144" t="s">
        <v>2910</v>
      </c>
      <c r="O5" s="144" t="s">
        <v>2910</v>
      </c>
      <c r="P5" s="143" t="s">
        <v>2910</v>
      </c>
      <c r="Q5" s="149" t="s">
        <v>2850</v>
      </c>
      <c r="R5" s="149" t="s">
        <v>2851</v>
      </c>
      <c r="S5" s="149" t="s">
        <v>2852</v>
      </c>
      <c r="T5" s="149" t="s">
        <v>2853</v>
      </c>
      <c r="U5" s="149">
        <v>100</v>
      </c>
      <c r="V5" s="140" t="s">
        <v>2854</v>
      </c>
      <c r="W5" s="109" t="s">
        <v>2855</v>
      </c>
      <c r="X5" s="4" t="s">
        <v>2848</v>
      </c>
      <c r="Y5" s="109" t="s">
        <v>42</v>
      </c>
      <c r="Z5" s="150" t="s">
        <v>1743</v>
      </c>
      <c r="AA5" s="21" t="s">
        <v>2806</v>
      </c>
      <c r="AB5" s="109" t="s">
        <v>2854</v>
      </c>
      <c r="AC5" s="116">
        <v>0</v>
      </c>
      <c r="AD5" s="116">
        <v>0</v>
      </c>
      <c r="AE5" s="114" t="s">
        <v>1743</v>
      </c>
      <c r="AF5" s="20">
        <v>44140</v>
      </c>
      <c r="AG5" s="21" t="s">
        <v>2838</v>
      </c>
      <c r="AH5" s="115" t="s">
        <v>3273</v>
      </c>
    </row>
    <row r="6" spans="1:34" s="19" customFormat="1" ht="12" customHeight="1" x14ac:dyDescent="0.25">
      <c r="A6" s="109" t="s">
        <v>2840</v>
      </c>
      <c r="B6" s="109" t="s">
        <v>26</v>
      </c>
      <c r="C6" s="109" t="s">
        <v>27</v>
      </c>
      <c r="D6" s="109" t="s">
        <v>28</v>
      </c>
      <c r="E6" s="109">
        <v>2019</v>
      </c>
      <c r="F6" s="109">
        <v>74</v>
      </c>
      <c r="G6" s="109" t="s">
        <v>1802</v>
      </c>
      <c r="H6" s="109">
        <v>2</v>
      </c>
      <c r="I6" s="109" t="s">
        <v>30</v>
      </c>
      <c r="J6" s="138" t="s">
        <v>1723</v>
      </c>
      <c r="K6" s="149" t="s">
        <v>32</v>
      </c>
      <c r="L6" s="149" t="s">
        <v>68</v>
      </c>
      <c r="M6" s="149" t="s">
        <v>2849</v>
      </c>
      <c r="N6" s="144" t="s">
        <v>2910</v>
      </c>
      <c r="O6" s="144" t="s">
        <v>2910</v>
      </c>
      <c r="P6" s="143" t="s">
        <v>2910</v>
      </c>
      <c r="Q6" s="149" t="s">
        <v>2850</v>
      </c>
      <c r="R6" s="149" t="s">
        <v>2856</v>
      </c>
      <c r="S6" s="149" t="s">
        <v>2857</v>
      </c>
      <c r="T6" s="149" t="s">
        <v>2858</v>
      </c>
      <c r="U6" s="149">
        <v>100</v>
      </c>
      <c r="V6" s="140" t="s">
        <v>2854</v>
      </c>
      <c r="W6" s="109" t="s">
        <v>2847</v>
      </c>
      <c r="X6" s="4" t="s">
        <v>2848</v>
      </c>
      <c r="Y6" s="109" t="s">
        <v>42</v>
      </c>
      <c r="Z6" s="150" t="s">
        <v>1743</v>
      </c>
      <c r="AA6" s="21" t="s">
        <v>2806</v>
      </c>
      <c r="AB6" s="109" t="s">
        <v>2854</v>
      </c>
      <c r="AC6" s="116">
        <v>0</v>
      </c>
      <c r="AD6" s="116">
        <v>0</v>
      </c>
      <c r="AE6" s="114" t="s">
        <v>1743</v>
      </c>
      <c r="AF6" s="20">
        <v>44140</v>
      </c>
      <c r="AG6" s="21" t="s">
        <v>2838</v>
      </c>
      <c r="AH6" s="115" t="s">
        <v>3273</v>
      </c>
    </row>
    <row r="7" spans="1:34" s="19" customFormat="1" ht="12" customHeight="1" x14ac:dyDescent="0.25">
      <c r="A7" s="109" t="s">
        <v>2840</v>
      </c>
      <c r="B7" s="109" t="s">
        <v>26</v>
      </c>
      <c r="C7" s="109" t="s">
        <v>27</v>
      </c>
      <c r="D7" s="109" t="s">
        <v>28</v>
      </c>
      <c r="E7" s="109">
        <v>2019</v>
      </c>
      <c r="F7" s="109">
        <v>74</v>
      </c>
      <c r="G7" s="109" t="s">
        <v>1802</v>
      </c>
      <c r="H7" s="109">
        <v>3</v>
      </c>
      <c r="I7" s="109" t="s">
        <v>30</v>
      </c>
      <c r="J7" s="138" t="s">
        <v>1723</v>
      </c>
      <c r="K7" s="149" t="s">
        <v>32</v>
      </c>
      <c r="L7" s="149" t="s">
        <v>68</v>
      </c>
      <c r="M7" s="146" t="s">
        <v>2849</v>
      </c>
      <c r="N7" s="144" t="s">
        <v>2910</v>
      </c>
      <c r="O7" s="144" t="s">
        <v>2910</v>
      </c>
      <c r="P7" s="143" t="s">
        <v>2910</v>
      </c>
      <c r="Q7" s="149" t="s">
        <v>2859</v>
      </c>
      <c r="R7" s="149" t="s">
        <v>2860</v>
      </c>
      <c r="S7" s="149" t="s">
        <v>2857</v>
      </c>
      <c r="T7" s="149" t="s">
        <v>2861</v>
      </c>
      <c r="U7" s="149">
        <v>100</v>
      </c>
      <c r="V7" s="140" t="s">
        <v>2862</v>
      </c>
      <c r="W7" s="109" t="s">
        <v>2847</v>
      </c>
      <c r="X7" s="4" t="s">
        <v>2848</v>
      </c>
      <c r="Y7" s="109" t="s">
        <v>42</v>
      </c>
      <c r="Z7" s="150" t="s">
        <v>1743</v>
      </c>
      <c r="AA7" s="21" t="s">
        <v>2806</v>
      </c>
      <c r="AB7" s="109" t="s">
        <v>2862</v>
      </c>
      <c r="AC7" s="116">
        <v>0</v>
      </c>
      <c r="AD7" s="116">
        <v>0</v>
      </c>
      <c r="AE7" s="114" t="s">
        <v>1743</v>
      </c>
      <c r="AF7" s="20">
        <v>44140</v>
      </c>
      <c r="AG7" s="21" t="s">
        <v>2838</v>
      </c>
      <c r="AH7" s="115" t="s">
        <v>3273</v>
      </c>
    </row>
    <row r="8" spans="1:34" s="19" customFormat="1" ht="12" customHeight="1" x14ac:dyDescent="0.25">
      <c r="A8" s="109" t="s">
        <v>2840</v>
      </c>
      <c r="B8" s="109" t="s">
        <v>26</v>
      </c>
      <c r="C8" s="109" t="s">
        <v>27</v>
      </c>
      <c r="D8" s="109" t="s">
        <v>28</v>
      </c>
      <c r="E8" s="109">
        <v>2019</v>
      </c>
      <c r="F8" s="109">
        <v>74</v>
      </c>
      <c r="G8" s="109" t="s">
        <v>1802</v>
      </c>
      <c r="H8" s="109">
        <v>4</v>
      </c>
      <c r="I8" s="109" t="s">
        <v>30</v>
      </c>
      <c r="J8" s="138" t="s">
        <v>1723</v>
      </c>
      <c r="K8" s="149" t="s">
        <v>32</v>
      </c>
      <c r="L8" s="149" t="s">
        <v>68</v>
      </c>
      <c r="M8" s="149" t="s">
        <v>2849</v>
      </c>
      <c r="N8" s="144" t="s">
        <v>2910</v>
      </c>
      <c r="O8" s="144" t="s">
        <v>2910</v>
      </c>
      <c r="P8" s="143" t="s">
        <v>2910</v>
      </c>
      <c r="Q8" s="149" t="s">
        <v>2863</v>
      </c>
      <c r="R8" s="149" t="s">
        <v>2864</v>
      </c>
      <c r="S8" s="149" t="s">
        <v>2865</v>
      </c>
      <c r="T8" s="149" t="s">
        <v>2866</v>
      </c>
      <c r="U8" s="149">
        <v>2</v>
      </c>
      <c r="V8" s="140" t="s">
        <v>2862</v>
      </c>
      <c r="W8" s="109" t="s">
        <v>2847</v>
      </c>
      <c r="X8" s="4" t="s">
        <v>2848</v>
      </c>
      <c r="Y8" s="109" t="s">
        <v>42</v>
      </c>
      <c r="Z8" s="150" t="s">
        <v>1743</v>
      </c>
      <c r="AA8" s="21" t="s">
        <v>2806</v>
      </c>
      <c r="AB8" s="109" t="s">
        <v>2862</v>
      </c>
      <c r="AC8" s="116">
        <v>0</v>
      </c>
      <c r="AD8" s="116">
        <v>0</v>
      </c>
      <c r="AE8" s="114" t="s">
        <v>1743</v>
      </c>
      <c r="AF8" s="20">
        <v>44140</v>
      </c>
      <c r="AG8" s="21" t="s">
        <v>2838</v>
      </c>
      <c r="AH8" s="115" t="s">
        <v>3273</v>
      </c>
    </row>
    <row r="9" spans="1:34" s="19" customFormat="1" ht="12" customHeight="1" x14ac:dyDescent="0.25">
      <c r="A9" s="109" t="s">
        <v>2840</v>
      </c>
      <c r="B9" s="109" t="s">
        <v>26</v>
      </c>
      <c r="C9" s="109" t="s">
        <v>27</v>
      </c>
      <c r="D9" s="109" t="s">
        <v>28</v>
      </c>
      <c r="E9" s="109">
        <v>2019</v>
      </c>
      <c r="F9" s="109">
        <v>74</v>
      </c>
      <c r="G9" s="109" t="s">
        <v>1968</v>
      </c>
      <c r="H9" s="109">
        <v>1</v>
      </c>
      <c r="I9" s="109" t="s">
        <v>30</v>
      </c>
      <c r="J9" s="138" t="s">
        <v>1723</v>
      </c>
      <c r="K9" s="149" t="s">
        <v>32</v>
      </c>
      <c r="L9" s="149" t="s">
        <v>68</v>
      </c>
      <c r="M9" s="146" t="s">
        <v>2867</v>
      </c>
      <c r="N9" s="144" t="s">
        <v>2910</v>
      </c>
      <c r="O9" s="144" t="s">
        <v>2910</v>
      </c>
      <c r="P9" s="143" t="s">
        <v>2910</v>
      </c>
      <c r="Q9" s="149" t="s">
        <v>2863</v>
      </c>
      <c r="R9" s="149" t="s">
        <v>2864</v>
      </c>
      <c r="S9" s="149" t="s">
        <v>2865</v>
      </c>
      <c r="T9" s="149" t="s">
        <v>2866</v>
      </c>
      <c r="U9" s="149">
        <v>2</v>
      </c>
      <c r="V9" s="140" t="s">
        <v>2862</v>
      </c>
      <c r="W9" s="109" t="s">
        <v>2847</v>
      </c>
      <c r="X9" s="4" t="s">
        <v>2848</v>
      </c>
      <c r="Y9" s="109" t="s">
        <v>42</v>
      </c>
      <c r="Z9" s="150" t="s">
        <v>1743</v>
      </c>
      <c r="AA9" s="21" t="s">
        <v>2806</v>
      </c>
      <c r="AB9" s="109" t="s">
        <v>2862</v>
      </c>
      <c r="AC9" s="116">
        <v>0</v>
      </c>
      <c r="AD9" s="116">
        <v>0</v>
      </c>
      <c r="AE9" s="114" t="s">
        <v>1743</v>
      </c>
      <c r="AF9" s="20">
        <v>44140</v>
      </c>
      <c r="AG9" s="21" t="s">
        <v>2838</v>
      </c>
      <c r="AH9" s="115" t="s">
        <v>3273</v>
      </c>
    </row>
    <row r="10" spans="1:34" s="19" customFormat="1" ht="12" customHeight="1" x14ac:dyDescent="0.25">
      <c r="A10" s="109" t="s">
        <v>2840</v>
      </c>
      <c r="B10" s="109" t="s">
        <v>26</v>
      </c>
      <c r="C10" s="109" t="s">
        <v>27</v>
      </c>
      <c r="D10" s="109" t="s">
        <v>28</v>
      </c>
      <c r="E10" s="109">
        <v>2019</v>
      </c>
      <c r="F10" s="109">
        <v>74</v>
      </c>
      <c r="G10" s="109" t="s">
        <v>2868</v>
      </c>
      <c r="H10" s="109">
        <v>1</v>
      </c>
      <c r="I10" s="109" t="s">
        <v>30</v>
      </c>
      <c r="J10" s="138" t="s">
        <v>1723</v>
      </c>
      <c r="K10" s="149" t="s">
        <v>32</v>
      </c>
      <c r="L10" s="149" t="s">
        <v>68</v>
      </c>
      <c r="M10" s="149" t="s">
        <v>2869</v>
      </c>
      <c r="N10" s="144" t="s">
        <v>2910</v>
      </c>
      <c r="O10" s="144" t="s">
        <v>2910</v>
      </c>
      <c r="P10" s="143"/>
      <c r="Q10" s="149" t="s">
        <v>2870</v>
      </c>
      <c r="R10" s="149" t="s">
        <v>2871</v>
      </c>
      <c r="S10" s="149" t="s">
        <v>2872</v>
      </c>
      <c r="T10" s="149" t="s">
        <v>2873</v>
      </c>
      <c r="U10" s="149">
        <v>100</v>
      </c>
      <c r="V10" s="140" t="s">
        <v>2862</v>
      </c>
      <c r="W10" s="109" t="s">
        <v>2847</v>
      </c>
      <c r="X10" s="4" t="s">
        <v>2848</v>
      </c>
      <c r="Y10" s="109" t="s">
        <v>42</v>
      </c>
      <c r="Z10" s="150" t="s">
        <v>1743</v>
      </c>
      <c r="AA10" s="21" t="s">
        <v>2806</v>
      </c>
      <c r="AB10" s="109" t="s">
        <v>2862</v>
      </c>
      <c r="AC10" s="116">
        <v>0</v>
      </c>
      <c r="AD10" s="116">
        <v>0</v>
      </c>
      <c r="AE10" s="114" t="s">
        <v>1743</v>
      </c>
      <c r="AF10" s="20">
        <v>44140</v>
      </c>
      <c r="AG10" s="21" t="s">
        <v>2838</v>
      </c>
      <c r="AH10" s="115" t="s">
        <v>3273</v>
      </c>
    </row>
    <row r="11" spans="1:34" s="19" customFormat="1" ht="12" customHeight="1" x14ac:dyDescent="0.25">
      <c r="A11" s="109" t="s">
        <v>2840</v>
      </c>
      <c r="B11" s="109" t="s">
        <v>26</v>
      </c>
      <c r="C11" s="109" t="s">
        <v>27</v>
      </c>
      <c r="D11" s="109" t="s">
        <v>28</v>
      </c>
      <c r="E11" s="109">
        <v>2019</v>
      </c>
      <c r="F11" s="109">
        <v>74</v>
      </c>
      <c r="G11" s="109" t="s">
        <v>2868</v>
      </c>
      <c r="H11" s="109">
        <v>2</v>
      </c>
      <c r="I11" s="109" t="s">
        <v>30</v>
      </c>
      <c r="J11" s="138" t="s">
        <v>1723</v>
      </c>
      <c r="K11" s="149" t="s">
        <v>32</v>
      </c>
      <c r="L11" s="149" t="s">
        <v>68</v>
      </c>
      <c r="M11" s="149" t="s">
        <v>2869</v>
      </c>
      <c r="N11" s="144" t="s">
        <v>2910</v>
      </c>
      <c r="O11" s="144" t="s">
        <v>2910</v>
      </c>
      <c r="P11" s="143"/>
      <c r="Q11" s="149" t="s">
        <v>2874</v>
      </c>
      <c r="R11" s="149" t="s">
        <v>2875</v>
      </c>
      <c r="S11" s="149" t="s">
        <v>2876</v>
      </c>
      <c r="T11" s="149" t="s">
        <v>2877</v>
      </c>
      <c r="U11" s="149">
        <v>1</v>
      </c>
      <c r="V11" s="140" t="s">
        <v>2862</v>
      </c>
      <c r="W11" s="109" t="s">
        <v>2847</v>
      </c>
      <c r="X11" s="4" t="s">
        <v>2878</v>
      </c>
      <c r="Y11" s="109" t="s">
        <v>42</v>
      </c>
      <c r="Z11" s="150" t="s">
        <v>1743</v>
      </c>
      <c r="AA11" s="21" t="s">
        <v>2806</v>
      </c>
      <c r="AB11" s="109" t="s">
        <v>2862</v>
      </c>
      <c r="AC11" s="116">
        <v>100</v>
      </c>
      <c r="AD11" s="116">
        <v>100</v>
      </c>
      <c r="AE11" s="114" t="s">
        <v>43</v>
      </c>
      <c r="AF11" s="20">
        <v>44018</v>
      </c>
      <c r="AG11" s="21" t="s">
        <v>2838</v>
      </c>
      <c r="AH11" s="115" t="s">
        <v>2994</v>
      </c>
    </row>
    <row r="12" spans="1:34" ht="12" customHeight="1" x14ac:dyDescent="0.25">
      <c r="A12" s="22" t="s">
        <v>2840</v>
      </c>
      <c r="B12" s="22" t="s">
        <v>26</v>
      </c>
      <c r="C12" s="22" t="s">
        <v>27</v>
      </c>
      <c r="D12" s="22" t="s">
        <v>28</v>
      </c>
      <c r="E12" s="22">
        <v>2019</v>
      </c>
      <c r="F12" s="22">
        <v>74</v>
      </c>
      <c r="G12" s="109" t="s">
        <v>2879</v>
      </c>
      <c r="H12" s="22">
        <v>1</v>
      </c>
      <c r="I12" s="22" t="s">
        <v>30</v>
      </c>
      <c r="J12" s="137" t="s">
        <v>1723</v>
      </c>
      <c r="K12" s="147" t="s">
        <v>32</v>
      </c>
      <c r="L12" s="147" t="s">
        <v>68</v>
      </c>
      <c r="M12" s="149" t="s">
        <v>2880</v>
      </c>
      <c r="N12" s="144" t="s">
        <v>2910</v>
      </c>
      <c r="O12" s="144" t="s">
        <v>2910</v>
      </c>
      <c r="P12" s="143"/>
      <c r="Q12" s="147" t="s">
        <v>2881</v>
      </c>
      <c r="R12" s="147" t="s">
        <v>2882</v>
      </c>
      <c r="S12" s="147" t="s">
        <v>2883</v>
      </c>
      <c r="T12" s="147" t="s">
        <v>2884</v>
      </c>
      <c r="U12" s="147">
        <v>4</v>
      </c>
      <c r="V12" s="139" t="s">
        <v>2846</v>
      </c>
      <c r="W12" s="22" t="s">
        <v>2847</v>
      </c>
      <c r="X12" s="4" t="s">
        <v>2848</v>
      </c>
      <c r="Y12" s="22" t="s">
        <v>42</v>
      </c>
      <c r="Z12" s="151" t="s">
        <v>1743</v>
      </c>
      <c r="AA12" s="9" t="s">
        <v>2811</v>
      </c>
      <c r="AB12" s="22" t="s">
        <v>2846</v>
      </c>
      <c r="AC12" s="26">
        <v>100</v>
      </c>
      <c r="AD12" s="26">
        <v>100</v>
      </c>
      <c r="AE12" s="8" t="s">
        <v>43</v>
      </c>
      <c r="AF12" s="20">
        <v>44174</v>
      </c>
      <c r="AG12" s="21" t="s">
        <v>3287</v>
      </c>
      <c r="AH12" s="14" t="s">
        <v>3289</v>
      </c>
    </row>
    <row r="13" spans="1:34" s="19" customFormat="1" ht="12" customHeight="1" x14ac:dyDescent="0.25">
      <c r="A13" s="109" t="s">
        <v>2840</v>
      </c>
      <c r="B13" s="109" t="s">
        <v>26</v>
      </c>
      <c r="C13" s="109" t="s">
        <v>27</v>
      </c>
      <c r="D13" s="109" t="s">
        <v>28</v>
      </c>
      <c r="E13" s="109">
        <v>2019</v>
      </c>
      <c r="F13" s="109">
        <v>74</v>
      </c>
      <c r="G13" s="109" t="s">
        <v>2885</v>
      </c>
      <c r="H13" s="109">
        <v>1</v>
      </c>
      <c r="I13" s="109" t="s">
        <v>30</v>
      </c>
      <c r="J13" s="138" t="s">
        <v>1723</v>
      </c>
      <c r="K13" s="149" t="s">
        <v>32</v>
      </c>
      <c r="L13" s="149" t="s">
        <v>68</v>
      </c>
      <c r="M13" s="149" t="s">
        <v>2886</v>
      </c>
      <c r="N13" s="144" t="s">
        <v>2910</v>
      </c>
      <c r="O13" s="144" t="s">
        <v>2910</v>
      </c>
      <c r="P13" s="143"/>
      <c r="Q13" s="149" t="s">
        <v>2887</v>
      </c>
      <c r="R13" s="149" t="s">
        <v>2888</v>
      </c>
      <c r="S13" s="149" t="s">
        <v>2889</v>
      </c>
      <c r="T13" s="149" t="s">
        <v>2890</v>
      </c>
      <c r="U13" s="149">
        <v>100</v>
      </c>
      <c r="V13" s="140" t="s">
        <v>2891</v>
      </c>
      <c r="W13" s="109" t="s">
        <v>2847</v>
      </c>
      <c r="X13" s="4" t="s">
        <v>2848</v>
      </c>
      <c r="Y13" s="109" t="s">
        <v>42</v>
      </c>
      <c r="Z13" s="150" t="s">
        <v>1743</v>
      </c>
      <c r="AA13" s="21" t="s">
        <v>2906</v>
      </c>
      <c r="AB13" s="109" t="s">
        <v>2891</v>
      </c>
      <c r="AC13" s="116">
        <v>0</v>
      </c>
      <c r="AD13" s="116">
        <v>0</v>
      </c>
      <c r="AE13" s="114" t="s">
        <v>1743</v>
      </c>
      <c r="AF13" s="20">
        <v>44140</v>
      </c>
      <c r="AG13" s="21" t="s">
        <v>2838</v>
      </c>
      <c r="AH13" s="115" t="s">
        <v>3273</v>
      </c>
    </row>
    <row r="14" spans="1:34" s="19" customFormat="1" ht="12" customHeight="1" x14ac:dyDescent="0.25">
      <c r="A14" s="109" t="s">
        <v>2840</v>
      </c>
      <c r="B14" s="109" t="s">
        <v>26</v>
      </c>
      <c r="C14" s="109" t="s">
        <v>27</v>
      </c>
      <c r="D14" s="109" t="s">
        <v>28</v>
      </c>
      <c r="E14" s="109">
        <v>2019</v>
      </c>
      <c r="F14" s="109">
        <v>74</v>
      </c>
      <c r="G14" s="109" t="s">
        <v>2246</v>
      </c>
      <c r="H14" s="109">
        <v>1</v>
      </c>
      <c r="I14" s="109" t="s">
        <v>30</v>
      </c>
      <c r="J14" s="138" t="s">
        <v>1723</v>
      </c>
      <c r="K14" s="149" t="s">
        <v>32</v>
      </c>
      <c r="L14" s="149" t="s">
        <v>424</v>
      </c>
      <c r="M14" s="148" t="s">
        <v>2892</v>
      </c>
      <c r="N14" s="144" t="s">
        <v>2910</v>
      </c>
      <c r="O14" s="144" t="s">
        <v>2910</v>
      </c>
      <c r="P14" s="143"/>
      <c r="Q14" s="149" t="s">
        <v>2893</v>
      </c>
      <c r="R14" s="149" t="s">
        <v>2894</v>
      </c>
      <c r="S14" s="149" t="s">
        <v>2895</v>
      </c>
      <c r="T14" s="149" t="s">
        <v>2896</v>
      </c>
      <c r="U14" s="149">
        <v>1</v>
      </c>
      <c r="V14" s="140" t="s">
        <v>2806</v>
      </c>
      <c r="W14" s="109" t="s">
        <v>2847</v>
      </c>
      <c r="X14" s="4" t="s">
        <v>2833</v>
      </c>
      <c r="Y14" s="109" t="s">
        <v>42</v>
      </c>
      <c r="Z14" s="150" t="s">
        <v>1743</v>
      </c>
      <c r="AA14" s="109" t="s">
        <v>2806</v>
      </c>
      <c r="AB14" s="109" t="s">
        <v>2806</v>
      </c>
      <c r="AC14" s="116">
        <v>100</v>
      </c>
      <c r="AD14" s="116">
        <v>100</v>
      </c>
      <c r="AE14" s="114" t="s">
        <v>43</v>
      </c>
      <c r="AF14" s="20">
        <v>43928</v>
      </c>
      <c r="AG14" s="21" t="s">
        <v>2838</v>
      </c>
      <c r="AH14" s="115" t="s">
        <v>2987</v>
      </c>
    </row>
    <row r="15" spans="1:34" s="19" customFormat="1" ht="12" customHeight="1" x14ac:dyDescent="0.25">
      <c r="A15" s="109" t="s">
        <v>2840</v>
      </c>
      <c r="B15" s="109" t="s">
        <v>26</v>
      </c>
      <c r="C15" s="109" t="s">
        <v>27</v>
      </c>
      <c r="D15" s="109" t="s">
        <v>28</v>
      </c>
      <c r="E15" s="109">
        <v>2019</v>
      </c>
      <c r="F15" s="109">
        <v>74</v>
      </c>
      <c r="G15" s="109" t="s">
        <v>2246</v>
      </c>
      <c r="H15" s="109">
        <v>2</v>
      </c>
      <c r="I15" s="109" t="s">
        <v>30</v>
      </c>
      <c r="J15" s="138" t="s">
        <v>1723</v>
      </c>
      <c r="K15" s="149" t="s">
        <v>32</v>
      </c>
      <c r="L15" s="149" t="s">
        <v>424</v>
      </c>
      <c r="M15" s="148" t="s">
        <v>2892</v>
      </c>
      <c r="N15" s="144" t="s">
        <v>2910</v>
      </c>
      <c r="O15" s="144" t="s">
        <v>2910</v>
      </c>
      <c r="P15" s="143"/>
      <c r="Q15" s="149" t="s">
        <v>2897</v>
      </c>
      <c r="R15" s="149" t="s">
        <v>2898</v>
      </c>
      <c r="S15" s="149" t="s">
        <v>2899</v>
      </c>
      <c r="T15" s="149" t="s">
        <v>2900</v>
      </c>
      <c r="U15" s="149">
        <v>100</v>
      </c>
      <c r="V15" s="140" t="s">
        <v>2740</v>
      </c>
      <c r="W15" s="109" t="s">
        <v>2847</v>
      </c>
      <c r="X15" s="4" t="s">
        <v>2878</v>
      </c>
      <c r="Y15" s="109" t="s">
        <v>42</v>
      </c>
      <c r="Z15" s="150" t="s">
        <v>1743</v>
      </c>
      <c r="AA15" s="109" t="s">
        <v>2806</v>
      </c>
      <c r="AB15" s="109" t="s">
        <v>2740</v>
      </c>
      <c r="AC15" s="116">
        <v>100</v>
      </c>
      <c r="AD15" s="116">
        <v>100</v>
      </c>
      <c r="AE15" s="114" t="s">
        <v>43</v>
      </c>
      <c r="AF15" s="134">
        <v>44018</v>
      </c>
      <c r="AG15" s="135" t="s">
        <v>2838</v>
      </c>
      <c r="AH15" s="136" t="s">
        <v>2995</v>
      </c>
    </row>
    <row r="16" spans="1:34" ht="12" customHeight="1" x14ac:dyDescent="0.25">
      <c r="A16" s="22" t="s">
        <v>2840</v>
      </c>
      <c r="B16" s="22" t="s">
        <v>26</v>
      </c>
      <c r="C16" s="22" t="s">
        <v>27</v>
      </c>
      <c r="D16" s="22" t="s">
        <v>28</v>
      </c>
      <c r="E16" s="22">
        <v>2019</v>
      </c>
      <c r="F16" s="22">
        <v>74</v>
      </c>
      <c r="G16" s="109" t="s">
        <v>2368</v>
      </c>
      <c r="H16" s="22">
        <v>1</v>
      </c>
      <c r="I16" s="22" t="s">
        <v>30</v>
      </c>
      <c r="J16" s="137" t="s">
        <v>1723</v>
      </c>
      <c r="K16" s="147" t="s">
        <v>32</v>
      </c>
      <c r="L16" s="147" t="s">
        <v>424</v>
      </c>
      <c r="M16" s="148" t="s">
        <v>2901</v>
      </c>
      <c r="N16" s="144" t="s">
        <v>2910</v>
      </c>
      <c r="O16" s="144" t="s">
        <v>2910</v>
      </c>
      <c r="P16" s="143" t="s">
        <v>2910</v>
      </c>
      <c r="Q16" s="147" t="s">
        <v>2902</v>
      </c>
      <c r="R16" s="147" t="s">
        <v>2903</v>
      </c>
      <c r="S16" s="147" t="s">
        <v>2904</v>
      </c>
      <c r="T16" s="147" t="s">
        <v>2905</v>
      </c>
      <c r="U16" s="147">
        <v>1</v>
      </c>
      <c r="V16" s="139" t="s">
        <v>2740</v>
      </c>
      <c r="W16" s="22" t="s">
        <v>2847</v>
      </c>
      <c r="X16" s="4" t="s">
        <v>2878</v>
      </c>
      <c r="Y16" s="22" t="s">
        <v>42</v>
      </c>
      <c r="Z16" s="151" t="s">
        <v>1743</v>
      </c>
      <c r="AA16" s="109" t="s">
        <v>2806</v>
      </c>
      <c r="AB16" s="22" t="s">
        <v>2740</v>
      </c>
      <c r="AC16" s="26">
        <v>100</v>
      </c>
      <c r="AD16" s="26">
        <v>100</v>
      </c>
      <c r="AE16" s="8" t="s">
        <v>43</v>
      </c>
      <c r="AF16" s="134">
        <v>44018</v>
      </c>
      <c r="AG16" s="135" t="s">
        <v>2838</v>
      </c>
      <c r="AH16" s="136" t="s">
        <v>2996</v>
      </c>
    </row>
    <row r="17" spans="1:34" ht="12" customHeight="1" x14ac:dyDescent="0.25">
      <c r="A17" s="173" t="s">
        <v>3002</v>
      </c>
      <c r="B17" s="173" t="s">
        <v>26</v>
      </c>
      <c r="C17" s="173" t="s">
        <v>27</v>
      </c>
      <c r="D17" s="173" t="s">
        <v>28</v>
      </c>
      <c r="E17" s="173">
        <v>2020</v>
      </c>
      <c r="F17" s="173">
        <v>107</v>
      </c>
      <c r="G17" s="173" t="s">
        <v>1810</v>
      </c>
      <c r="H17" s="173">
        <v>1</v>
      </c>
      <c r="I17" s="173" t="s">
        <v>30</v>
      </c>
      <c r="J17" s="173" t="s">
        <v>67</v>
      </c>
      <c r="K17" s="173" t="s">
        <v>32</v>
      </c>
      <c r="L17" s="173" t="s">
        <v>68</v>
      </c>
      <c r="M17" s="173" t="s">
        <v>3003</v>
      </c>
      <c r="N17" s="146" t="s">
        <v>2910</v>
      </c>
      <c r="O17" s="146"/>
      <c r="P17" s="145"/>
      <c r="Q17" s="173" t="s">
        <v>3048</v>
      </c>
      <c r="R17" s="173" t="s">
        <v>3049</v>
      </c>
      <c r="S17" s="173" t="s">
        <v>3050</v>
      </c>
      <c r="T17" s="173" t="s">
        <v>3051</v>
      </c>
      <c r="U17" s="173">
        <v>1</v>
      </c>
      <c r="V17" s="173" t="s">
        <v>3052</v>
      </c>
      <c r="W17" s="173" t="s">
        <v>3053</v>
      </c>
      <c r="X17" s="4" t="s">
        <v>3054</v>
      </c>
      <c r="Y17" s="173" t="s">
        <v>42</v>
      </c>
      <c r="Z17" s="173" t="s">
        <v>1743</v>
      </c>
      <c r="AA17" s="177" t="s">
        <v>3187</v>
      </c>
      <c r="AB17" s="22" t="s">
        <v>3052</v>
      </c>
      <c r="AC17" s="25">
        <v>0</v>
      </c>
      <c r="AD17" s="25">
        <v>0</v>
      </c>
      <c r="AE17" s="114" t="s">
        <v>1743</v>
      </c>
      <c r="AF17" s="134"/>
      <c r="AG17" s="135"/>
      <c r="AH17" s="136"/>
    </row>
    <row r="18" spans="1:34" ht="16.5" customHeight="1" x14ac:dyDescent="0.25">
      <c r="A18" s="173" t="s">
        <v>3002</v>
      </c>
      <c r="B18" s="173" t="s">
        <v>26</v>
      </c>
      <c r="C18" s="173" t="s">
        <v>27</v>
      </c>
      <c r="D18" s="173" t="s">
        <v>28</v>
      </c>
      <c r="E18" s="173">
        <v>2020</v>
      </c>
      <c r="F18" s="173">
        <v>107</v>
      </c>
      <c r="G18" s="173" t="s">
        <v>1810</v>
      </c>
      <c r="H18" s="173">
        <v>2</v>
      </c>
      <c r="I18" s="173" t="s">
        <v>30</v>
      </c>
      <c r="J18" s="173" t="s">
        <v>67</v>
      </c>
      <c r="K18" s="173" t="s">
        <v>32</v>
      </c>
      <c r="L18" s="173" t="s">
        <v>68</v>
      </c>
      <c r="M18" s="173" t="s">
        <v>3003</v>
      </c>
      <c r="N18" s="146" t="s">
        <v>2910</v>
      </c>
      <c r="O18" s="146"/>
      <c r="P18" s="145"/>
      <c r="Q18" s="173" t="s">
        <v>3048</v>
      </c>
      <c r="R18" s="173" t="s">
        <v>3055</v>
      </c>
      <c r="S18" s="173" t="s">
        <v>2822</v>
      </c>
      <c r="T18" s="173" t="s">
        <v>2822</v>
      </c>
      <c r="U18" s="173">
        <v>1</v>
      </c>
      <c r="V18" s="173" t="s">
        <v>2168</v>
      </c>
      <c r="W18" s="173" t="s">
        <v>3053</v>
      </c>
      <c r="X18" s="4" t="s">
        <v>3056</v>
      </c>
      <c r="Y18" s="173" t="s">
        <v>42</v>
      </c>
      <c r="Z18" s="173" t="s">
        <v>1743</v>
      </c>
      <c r="AA18" s="21" t="s">
        <v>2811</v>
      </c>
      <c r="AB18" s="22" t="s">
        <v>2168</v>
      </c>
      <c r="AC18" s="25">
        <v>0</v>
      </c>
      <c r="AD18" s="25">
        <v>0</v>
      </c>
      <c r="AE18" s="114" t="s">
        <v>1743</v>
      </c>
      <c r="AF18" s="20">
        <v>44111</v>
      </c>
      <c r="AG18" s="21" t="s">
        <v>2839</v>
      </c>
      <c r="AH18" s="185" t="s">
        <v>3278</v>
      </c>
    </row>
    <row r="19" spans="1:34" ht="12" customHeight="1" x14ac:dyDescent="0.25">
      <c r="A19" s="173" t="s">
        <v>3002</v>
      </c>
      <c r="B19" s="173" t="s">
        <v>26</v>
      </c>
      <c r="C19" s="173" t="s">
        <v>27</v>
      </c>
      <c r="D19" s="173" t="s">
        <v>28</v>
      </c>
      <c r="E19" s="173">
        <v>2020</v>
      </c>
      <c r="F19" s="173">
        <v>107</v>
      </c>
      <c r="G19" s="173" t="s">
        <v>1889</v>
      </c>
      <c r="H19" s="173">
        <v>1</v>
      </c>
      <c r="I19" s="173" t="s">
        <v>30</v>
      </c>
      <c r="J19" s="173" t="s">
        <v>67</v>
      </c>
      <c r="K19" s="173" t="s">
        <v>32</v>
      </c>
      <c r="L19" s="173" t="s">
        <v>68</v>
      </c>
      <c r="M19" s="173" t="s">
        <v>3004</v>
      </c>
      <c r="N19" s="146" t="s">
        <v>2910</v>
      </c>
      <c r="O19" s="146"/>
      <c r="P19" s="145"/>
      <c r="Q19" s="173" t="s">
        <v>3057</v>
      </c>
      <c r="R19" s="173" t="s">
        <v>3058</v>
      </c>
      <c r="S19" s="173" t="s">
        <v>2135</v>
      </c>
      <c r="T19" s="173" t="s">
        <v>3059</v>
      </c>
      <c r="U19" s="173">
        <v>1</v>
      </c>
      <c r="V19" s="173" t="s">
        <v>3060</v>
      </c>
      <c r="W19" s="173" t="s">
        <v>3061</v>
      </c>
      <c r="X19" s="4" t="s">
        <v>3062</v>
      </c>
      <c r="Y19" s="173" t="s">
        <v>42</v>
      </c>
      <c r="Z19" s="173" t="s">
        <v>1743</v>
      </c>
      <c r="AA19" s="177" t="s">
        <v>3188</v>
      </c>
      <c r="AB19" s="22" t="s">
        <v>3060</v>
      </c>
      <c r="AC19" s="25">
        <v>0</v>
      </c>
      <c r="AD19" s="25">
        <v>0</v>
      </c>
      <c r="AE19" s="114" t="s">
        <v>1743</v>
      </c>
      <c r="AF19" s="20">
        <v>44082</v>
      </c>
      <c r="AG19" s="21" t="s">
        <v>2839</v>
      </c>
      <c r="AH19" s="14" t="s">
        <v>3279</v>
      </c>
    </row>
    <row r="20" spans="1:34" ht="12" customHeight="1" x14ac:dyDescent="0.25">
      <c r="A20" s="173" t="s">
        <v>3002</v>
      </c>
      <c r="B20" s="173" t="s">
        <v>26</v>
      </c>
      <c r="C20" s="173" t="s">
        <v>27</v>
      </c>
      <c r="D20" s="173" t="s">
        <v>28</v>
      </c>
      <c r="E20" s="173">
        <v>2020</v>
      </c>
      <c r="F20" s="173">
        <v>107</v>
      </c>
      <c r="G20" s="173" t="s">
        <v>1917</v>
      </c>
      <c r="H20" s="173">
        <v>1</v>
      </c>
      <c r="I20" s="173" t="s">
        <v>30</v>
      </c>
      <c r="J20" s="173" t="s">
        <v>67</v>
      </c>
      <c r="K20" s="173" t="s">
        <v>32</v>
      </c>
      <c r="L20" s="173" t="s">
        <v>68</v>
      </c>
      <c r="M20" s="173" t="s">
        <v>3005</v>
      </c>
      <c r="N20" s="146" t="s">
        <v>2910</v>
      </c>
      <c r="O20" s="146"/>
      <c r="P20" s="145"/>
      <c r="Q20" s="173" t="s">
        <v>3063</v>
      </c>
      <c r="R20" s="173" t="s">
        <v>3064</v>
      </c>
      <c r="S20" s="173" t="s">
        <v>3065</v>
      </c>
      <c r="T20" s="173" t="s">
        <v>3066</v>
      </c>
      <c r="U20" s="173">
        <v>1</v>
      </c>
      <c r="V20" s="173" t="s">
        <v>2810</v>
      </c>
      <c r="W20" s="173" t="s">
        <v>3061</v>
      </c>
      <c r="X20" s="4" t="s">
        <v>3067</v>
      </c>
      <c r="Y20" s="173" t="s">
        <v>42</v>
      </c>
      <c r="Z20" s="173" t="s">
        <v>1743</v>
      </c>
      <c r="AA20" s="21" t="s">
        <v>2809</v>
      </c>
      <c r="AB20" s="22" t="s">
        <v>2810</v>
      </c>
      <c r="AC20" s="25">
        <v>0</v>
      </c>
      <c r="AD20" s="25">
        <v>0</v>
      </c>
      <c r="AE20" s="114" t="s">
        <v>1743</v>
      </c>
      <c r="AF20" s="134"/>
      <c r="AG20" s="135"/>
      <c r="AH20" s="136"/>
    </row>
    <row r="21" spans="1:34" ht="12" customHeight="1" x14ac:dyDescent="0.25">
      <c r="A21" s="173" t="s">
        <v>3002</v>
      </c>
      <c r="B21" s="173" t="s">
        <v>26</v>
      </c>
      <c r="C21" s="173" t="s">
        <v>27</v>
      </c>
      <c r="D21" s="173" t="s">
        <v>28</v>
      </c>
      <c r="E21" s="173">
        <v>2020</v>
      </c>
      <c r="F21" s="173">
        <v>107</v>
      </c>
      <c r="G21" s="173" t="s">
        <v>1975</v>
      </c>
      <c r="H21" s="173">
        <v>1</v>
      </c>
      <c r="I21" s="173" t="s">
        <v>30</v>
      </c>
      <c r="J21" s="173" t="s">
        <v>67</v>
      </c>
      <c r="K21" s="173" t="s">
        <v>32</v>
      </c>
      <c r="L21" s="173" t="s">
        <v>424</v>
      </c>
      <c r="M21" s="173" t="s">
        <v>3006</v>
      </c>
      <c r="N21" s="146" t="s">
        <v>2910</v>
      </c>
      <c r="O21" s="146" t="s">
        <v>2910</v>
      </c>
      <c r="P21" s="145"/>
      <c r="Q21" s="173" t="s">
        <v>3068</v>
      </c>
      <c r="R21" s="173" t="s">
        <v>3069</v>
      </c>
      <c r="S21" s="173" t="s">
        <v>3070</v>
      </c>
      <c r="T21" s="173" t="s">
        <v>3071</v>
      </c>
      <c r="U21" s="173">
        <v>7</v>
      </c>
      <c r="V21" s="173" t="s">
        <v>2168</v>
      </c>
      <c r="W21" s="173" t="s">
        <v>3061</v>
      </c>
      <c r="X21" s="4" t="s">
        <v>3072</v>
      </c>
      <c r="Y21" s="173" t="s">
        <v>42</v>
      </c>
      <c r="Z21" s="173" t="s">
        <v>1743</v>
      </c>
      <c r="AA21" s="21" t="s">
        <v>2811</v>
      </c>
      <c r="AB21" s="22" t="s">
        <v>2168</v>
      </c>
      <c r="AC21" s="25">
        <v>0</v>
      </c>
      <c r="AD21" s="25">
        <v>0</v>
      </c>
      <c r="AE21" s="114" t="s">
        <v>1743</v>
      </c>
      <c r="AF21" s="20">
        <v>44145</v>
      </c>
      <c r="AG21" s="21" t="s">
        <v>3272</v>
      </c>
      <c r="AH21" s="185" t="s">
        <v>3275</v>
      </c>
    </row>
    <row r="22" spans="1:34" ht="12" customHeight="1" x14ac:dyDescent="0.25">
      <c r="A22" s="173" t="s">
        <v>3002</v>
      </c>
      <c r="B22" s="173" t="s">
        <v>26</v>
      </c>
      <c r="C22" s="173" t="s">
        <v>27</v>
      </c>
      <c r="D22" s="173" t="s">
        <v>28</v>
      </c>
      <c r="E22" s="173">
        <v>2020</v>
      </c>
      <c r="F22" s="173">
        <v>107</v>
      </c>
      <c r="G22" s="173" t="s">
        <v>1975</v>
      </c>
      <c r="H22" s="173">
        <v>2</v>
      </c>
      <c r="I22" s="173" t="s">
        <v>30</v>
      </c>
      <c r="J22" s="173" t="s">
        <v>67</v>
      </c>
      <c r="K22" s="173" t="s">
        <v>32</v>
      </c>
      <c r="L22" s="173" t="s">
        <v>424</v>
      </c>
      <c r="M22" s="173" t="s">
        <v>3006</v>
      </c>
      <c r="N22" s="146" t="s">
        <v>2910</v>
      </c>
      <c r="O22" s="146" t="s">
        <v>2910</v>
      </c>
      <c r="P22" s="145"/>
      <c r="Q22" s="173" t="s">
        <v>3068</v>
      </c>
      <c r="R22" s="173" t="s">
        <v>3073</v>
      </c>
      <c r="S22" s="173" t="s">
        <v>3074</v>
      </c>
      <c r="T22" s="173" t="s">
        <v>3075</v>
      </c>
      <c r="U22" s="173">
        <v>1</v>
      </c>
      <c r="V22" s="173" t="s">
        <v>3076</v>
      </c>
      <c r="W22" s="173" t="s">
        <v>3061</v>
      </c>
      <c r="X22" s="4" t="s">
        <v>3077</v>
      </c>
      <c r="Y22" s="173" t="s">
        <v>42</v>
      </c>
      <c r="Z22" s="173" t="s">
        <v>1743</v>
      </c>
      <c r="AA22" s="21" t="s">
        <v>3186</v>
      </c>
      <c r="AB22" s="22" t="s">
        <v>3076</v>
      </c>
      <c r="AC22" s="25">
        <v>0</v>
      </c>
      <c r="AD22" s="25">
        <v>0</v>
      </c>
      <c r="AE22" s="114" t="s">
        <v>1743</v>
      </c>
      <c r="AF22" s="20">
        <v>44111</v>
      </c>
      <c r="AG22" s="21" t="s">
        <v>2839</v>
      </c>
      <c r="AH22" s="185" t="s">
        <v>3280</v>
      </c>
    </row>
    <row r="23" spans="1:34" ht="12" customHeight="1" x14ac:dyDescent="0.25">
      <c r="A23" s="173" t="s">
        <v>3002</v>
      </c>
      <c r="B23" s="173" t="s">
        <v>26</v>
      </c>
      <c r="C23" s="173" t="s">
        <v>27</v>
      </c>
      <c r="D23" s="173" t="s">
        <v>28</v>
      </c>
      <c r="E23" s="173">
        <v>2020</v>
      </c>
      <c r="F23" s="173">
        <v>107</v>
      </c>
      <c r="G23" s="173" t="s">
        <v>3007</v>
      </c>
      <c r="H23" s="173">
        <v>1</v>
      </c>
      <c r="I23" s="173" t="s">
        <v>30</v>
      </c>
      <c r="J23" s="173" t="s">
        <v>67</v>
      </c>
      <c r="K23" s="173" t="s">
        <v>32</v>
      </c>
      <c r="L23" s="173" t="s">
        <v>424</v>
      </c>
      <c r="M23" s="173" t="s">
        <v>3008</v>
      </c>
      <c r="N23" s="146" t="s">
        <v>2910</v>
      </c>
      <c r="O23" s="146" t="s">
        <v>2910</v>
      </c>
      <c r="P23" s="145"/>
      <c r="Q23" s="173" t="s">
        <v>3078</v>
      </c>
      <c r="R23" s="173" t="s">
        <v>3079</v>
      </c>
      <c r="S23" s="173" t="s">
        <v>3080</v>
      </c>
      <c r="T23" s="173" t="s">
        <v>974</v>
      </c>
      <c r="U23" s="173">
        <v>1</v>
      </c>
      <c r="V23" s="173" t="s">
        <v>481</v>
      </c>
      <c r="W23" s="173" t="s">
        <v>3081</v>
      </c>
      <c r="X23" s="4" t="s">
        <v>3082</v>
      </c>
      <c r="Y23" s="173" t="s">
        <v>42</v>
      </c>
      <c r="Z23" s="173" t="s">
        <v>1743</v>
      </c>
      <c r="AA23" s="21" t="s">
        <v>2812</v>
      </c>
      <c r="AB23" s="22" t="s">
        <v>481</v>
      </c>
      <c r="AC23" s="25">
        <v>100</v>
      </c>
      <c r="AD23" s="25">
        <v>100</v>
      </c>
      <c r="AE23" s="114" t="s">
        <v>43</v>
      </c>
      <c r="AF23" s="134">
        <v>44110</v>
      </c>
      <c r="AG23" s="135" t="s">
        <v>3265</v>
      </c>
      <c r="AH23" s="136" t="s">
        <v>3266</v>
      </c>
    </row>
    <row r="24" spans="1:34" ht="12" customHeight="1" x14ac:dyDescent="0.25">
      <c r="A24" s="173" t="s">
        <v>3002</v>
      </c>
      <c r="B24" s="173" t="s">
        <v>26</v>
      </c>
      <c r="C24" s="173" t="s">
        <v>27</v>
      </c>
      <c r="D24" s="173" t="s">
        <v>28</v>
      </c>
      <c r="E24" s="173">
        <v>2020</v>
      </c>
      <c r="F24" s="173">
        <v>107</v>
      </c>
      <c r="G24" s="173" t="s">
        <v>3009</v>
      </c>
      <c r="H24" s="173">
        <v>1</v>
      </c>
      <c r="I24" s="173" t="s">
        <v>30</v>
      </c>
      <c r="J24" s="173" t="s">
        <v>67</v>
      </c>
      <c r="K24" s="173" t="s">
        <v>32</v>
      </c>
      <c r="L24" s="173" t="s">
        <v>424</v>
      </c>
      <c r="M24" s="173" t="s">
        <v>3010</v>
      </c>
      <c r="N24" s="146" t="s">
        <v>2910</v>
      </c>
      <c r="O24" s="146" t="s">
        <v>2910</v>
      </c>
      <c r="P24" s="145"/>
      <c r="Q24" s="173" t="s">
        <v>3083</v>
      </c>
      <c r="R24" s="173" t="s">
        <v>3084</v>
      </c>
      <c r="S24" s="173" t="s">
        <v>1422</v>
      </c>
      <c r="T24" s="173" t="s">
        <v>3085</v>
      </c>
      <c r="U24" s="173">
        <v>1</v>
      </c>
      <c r="V24" s="173" t="s">
        <v>2168</v>
      </c>
      <c r="W24" s="173" t="s">
        <v>3086</v>
      </c>
      <c r="X24" s="4" t="s">
        <v>3054</v>
      </c>
      <c r="Y24" s="173" t="s">
        <v>42</v>
      </c>
      <c r="Z24" s="173" t="s">
        <v>1743</v>
      </c>
      <c r="AA24" s="21" t="s">
        <v>2811</v>
      </c>
      <c r="AB24" s="22" t="s">
        <v>2168</v>
      </c>
      <c r="AC24" s="25">
        <v>100</v>
      </c>
      <c r="AD24" s="25">
        <v>100</v>
      </c>
      <c r="AE24" s="114" t="s">
        <v>43</v>
      </c>
      <c r="AF24" s="20">
        <v>44174</v>
      </c>
      <c r="AG24" s="21" t="s">
        <v>3287</v>
      </c>
      <c r="AH24" s="185" t="s">
        <v>3290</v>
      </c>
    </row>
    <row r="25" spans="1:34" ht="12" customHeight="1" x14ac:dyDescent="0.25">
      <c r="A25" s="173" t="s">
        <v>3002</v>
      </c>
      <c r="B25" s="173" t="s">
        <v>26</v>
      </c>
      <c r="C25" s="173" t="s">
        <v>27</v>
      </c>
      <c r="D25" s="173" t="s">
        <v>28</v>
      </c>
      <c r="E25" s="173">
        <v>2020</v>
      </c>
      <c r="F25" s="173">
        <v>107</v>
      </c>
      <c r="G25" s="173" t="s">
        <v>2067</v>
      </c>
      <c r="H25" s="173">
        <v>1</v>
      </c>
      <c r="I25" s="173" t="s">
        <v>30</v>
      </c>
      <c r="J25" s="173" t="s">
        <v>67</v>
      </c>
      <c r="K25" s="173" t="s">
        <v>32</v>
      </c>
      <c r="L25" s="173" t="s">
        <v>424</v>
      </c>
      <c r="M25" s="173" t="s">
        <v>3011</v>
      </c>
      <c r="N25" s="146" t="s">
        <v>2910</v>
      </c>
      <c r="O25" s="146" t="s">
        <v>2910</v>
      </c>
      <c r="P25" s="145"/>
      <c r="Q25" s="173" t="s">
        <v>3087</v>
      </c>
      <c r="R25" s="173" t="s">
        <v>3088</v>
      </c>
      <c r="S25" s="173" t="s">
        <v>3089</v>
      </c>
      <c r="T25" s="173" t="s">
        <v>3090</v>
      </c>
      <c r="U25" s="173">
        <v>1</v>
      </c>
      <c r="V25" s="173" t="s">
        <v>1984</v>
      </c>
      <c r="W25" s="173" t="s">
        <v>3086</v>
      </c>
      <c r="X25" s="4" t="s">
        <v>3091</v>
      </c>
      <c r="Y25" s="173" t="s">
        <v>42</v>
      </c>
      <c r="Z25" s="173" t="s">
        <v>1743</v>
      </c>
      <c r="AA25" s="18" t="s">
        <v>2005</v>
      </c>
      <c r="AB25" s="22" t="s">
        <v>1984</v>
      </c>
      <c r="AC25" s="25">
        <v>0</v>
      </c>
      <c r="AD25" s="25">
        <v>0</v>
      </c>
      <c r="AE25" s="114" t="s">
        <v>1743</v>
      </c>
      <c r="AF25" s="134">
        <v>44142</v>
      </c>
      <c r="AG25" s="12" t="s">
        <v>2815</v>
      </c>
      <c r="AH25" s="182" t="s">
        <v>3269</v>
      </c>
    </row>
    <row r="26" spans="1:34" ht="12" customHeight="1" x14ac:dyDescent="0.25">
      <c r="A26" s="173" t="s">
        <v>3002</v>
      </c>
      <c r="B26" s="173" t="s">
        <v>26</v>
      </c>
      <c r="C26" s="173" t="s">
        <v>27</v>
      </c>
      <c r="D26" s="173" t="s">
        <v>28</v>
      </c>
      <c r="E26" s="173">
        <v>2020</v>
      </c>
      <c r="F26" s="173">
        <v>107</v>
      </c>
      <c r="G26" s="173" t="s">
        <v>2067</v>
      </c>
      <c r="H26" s="173">
        <v>2</v>
      </c>
      <c r="I26" s="173" t="s">
        <v>30</v>
      </c>
      <c r="J26" s="173" t="s">
        <v>67</v>
      </c>
      <c r="K26" s="173" t="s">
        <v>32</v>
      </c>
      <c r="L26" s="173" t="s">
        <v>424</v>
      </c>
      <c r="M26" s="173" t="s">
        <v>3011</v>
      </c>
      <c r="N26" s="146" t="s">
        <v>2910</v>
      </c>
      <c r="O26" s="146" t="s">
        <v>2910</v>
      </c>
      <c r="P26" s="145"/>
      <c r="Q26" s="173" t="s">
        <v>3092</v>
      </c>
      <c r="R26" s="173" t="s">
        <v>3093</v>
      </c>
      <c r="S26" s="173" t="s">
        <v>1422</v>
      </c>
      <c r="T26" s="173" t="s">
        <v>3085</v>
      </c>
      <c r="U26" s="173">
        <v>1</v>
      </c>
      <c r="V26" s="173" t="s">
        <v>2168</v>
      </c>
      <c r="W26" s="173" t="s">
        <v>3086</v>
      </c>
      <c r="X26" s="4" t="s">
        <v>3094</v>
      </c>
      <c r="Y26" s="173" t="s">
        <v>42</v>
      </c>
      <c r="Z26" s="173" t="s">
        <v>1743</v>
      </c>
      <c r="AA26" s="21" t="s">
        <v>2811</v>
      </c>
      <c r="AB26" s="22" t="s">
        <v>2168</v>
      </c>
      <c r="AC26" s="25">
        <v>100</v>
      </c>
      <c r="AD26" s="25">
        <v>100</v>
      </c>
      <c r="AE26" s="114" t="s">
        <v>43</v>
      </c>
      <c r="AF26" s="20">
        <v>44174</v>
      </c>
      <c r="AG26" s="21" t="s">
        <v>3287</v>
      </c>
      <c r="AH26" s="185" t="s">
        <v>3291</v>
      </c>
    </row>
    <row r="27" spans="1:34" ht="12" customHeight="1" x14ac:dyDescent="0.25">
      <c r="A27" s="173" t="s">
        <v>3002</v>
      </c>
      <c r="B27" s="173" t="s">
        <v>26</v>
      </c>
      <c r="C27" s="173" t="s">
        <v>27</v>
      </c>
      <c r="D27" s="173" t="s">
        <v>28</v>
      </c>
      <c r="E27" s="173">
        <v>2020</v>
      </c>
      <c r="F27" s="173">
        <v>107</v>
      </c>
      <c r="G27" s="173" t="s">
        <v>3012</v>
      </c>
      <c r="H27" s="173">
        <v>1</v>
      </c>
      <c r="I27" s="173" t="s">
        <v>30</v>
      </c>
      <c r="J27" s="173" t="s">
        <v>67</v>
      </c>
      <c r="K27" s="173" t="s">
        <v>32</v>
      </c>
      <c r="L27" s="173" t="s">
        <v>424</v>
      </c>
      <c r="M27" s="173" t="s">
        <v>3013</v>
      </c>
      <c r="N27" s="146" t="s">
        <v>2910</v>
      </c>
      <c r="O27" s="146" t="s">
        <v>2910</v>
      </c>
      <c r="P27" s="145"/>
      <c r="Q27" s="173" t="s">
        <v>3095</v>
      </c>
      <c r="R27" s="173" t="s">
        <v>3096</v>
      </c>
      <c r="S27" s="173" t="s">
        <v>3097</v>
      </c>
      <c r="T27" s="173" t="s">
        <v>3098</v>
      </c>
      <c r="U27" s="173">
        <v>1</v>
      </c>
      <c r="V27" s="173" t="s">
        <v>2807</v>
      </c>
      <c r="W27" s="173" t="s">
        <v>3086</v>
      </c>
      <c r="X27" s="4" t="s">
        <v>3091</v>
      </c>
      <c r="Y27" s="173" t="s">
        <v>42</v>
      </c>
      <c r="Z27" s="173" t="s">
        <v>1743</v>
      </c>
      <c r="AA27" s="18" t="s">
        <v>2005</v>
      </c>
      <c r="AB27" s="22" t="s">
        <v>2807</v>
      </c>
      <c r="AC27" s="25">
        <v>0</v>
      </c>
      <c r="AD27" s="25">
        <v>0</v>
      </c>
      <c r="AE27" s="114" t="s">
        <v>1743</v>
      </c>
      <c r="AF27" s="134">
        <v>44142</v>
      </c>
      <c r="AG27" s="12" t="s">
        <v>2815</v>
      </c>
      <c r="AH27" s="182" t="s">
        <v>3284</v>
      </c>
    </row>
    <row r="28" spans="1:34" ht="12" customHeight="1" x14ac:dyDescent="0.25">
      <c r="A28" s="173" t="s">
        <v>3002</v>
      </c>
      <c r="B28" s="173" t="s">
        <v>26</v>
      </c>
      <c r="C28" s="173" t="s">
        <v>27</v>
      </c>
      <c r="D28" s="173" t="s">
        <v>28</v>
      </c>
      <c r="E28" s="173">
        <v>2020</v>
      </c>
      <c r="F28" s="173">
        <v>107</v>
      </c>
      <c r="G28" s="173" t="s">
        <v>3012</v>
      </c>
      <c r="H28" s="173">
        <v>2</v>
      </c>
      <c r="I28" s="173" t="s">
        <v>30</v>
      </c>
      <c r="J28" s="173" t="s">
        <v>67</v>
      </c>
      <c r="K28" s="173" t="s">
        <v>32</v>
      </c>
      <c r="L28" s="173" t="s">
        <v>424</v>
      </c>
      <c r="M28" s="173" t="s">
        <v>3013</v>
      </c>
      <c r="N28" s="146" t="s">
        <v>2910</v>
      </c>
      <c r="O28" s="146" t="s">
        <v>2910</v>
      </c>
      <c r="P28" s="145"/>
      <c r="Q28" s="173" t="s">
        <v>3099</v>
      </c>
      <c r="R28" s="173" t="s">
        <v>3100</v>
      </c>
      <c r="S28" s="173" t="s">
        <v>3097</v>
      </c>
      <c r="T28" s="173" t="s">
        <v>3098</v>
      </c>
      <c r="U28" s="173">
        <v>1</v>
      </c>
      <c r="V28" s="173" t="s">
        <v>2807</v>
      </c>
      <c r="W28" s="173" t="s">
        <v>3086</v>
      </c>
      <c r="X28" s="4" t="s">
        <v>3091</v>
      </c>
      <c r="Y28" s="173" t="s">
        <v>42</v>
      </c>
      <c r="Z28" s="173" t="s">
        <v>1743</v>
      </c>
      <c r="AA28" s="18" t="s">
        <v>2005</v>
      </c>
      <c r="AB28" s="22" t="s">
        <v>2807</v>
      </c>
      <c r="AC28" s="25">
        <v>0</v>
      </c>
      <c r="AD28" s="25">
        <v>0</v>
      </c>
      <c r="AE28" s="114" t="s">
        <v>1743</v>
      </c>
      <c r="AF28" s="134">
        <v>44142</v>
      </c>
      <c r="AG28" s="12" t="s">
        <v>2815</v>
      </c>
      <c r="AH28" s="182" t="s">
        <v>3284</v>
      </c>
    </row>
    <row r="29" spans="1:34" ht="12" customHeight="1" x14ac:dyDescent="0.25">
      <c r="A29" s="173" t="s">
        <v>3002</v>
      </c>
      <c r="B29" s="173" t="s">
        <v>26</v>
      </c>
      <c r="C29" s="173" t="s">
        <v>27</v>
      </c>
      <c r="D29" s="173" t="s">
        <v>28</v>
      </c>
      <c r="E29" s="173">
        <v>2020</v>
      </c>
      <c r="F29" s="173">
        <v>107</v>
      </c>
      <c r="G29" s="173" t="s">
        <v>3012</v>
      </c>
      <c r="H29" s="173">
        <v>3</v>
      </c>
      <c r="I29" s="173" t="s">
        <v>30</v>
      </c>
      <c r="J29" s="173" t="s">
        <v>67</v>
      </c>
      <c r="K29" s="173" t="s">
        <v>32</v>
      </c>
      <c r="L29" s="173" t="s">
        <v>424</v>
      </c>
      <c r="M29" s="173" t="s">
        <v>3013</v>
      </c>
      <c r="N29" s="146" t="s">
        <v>2910</v>
      </c>
      <c r="O29" s="146" t="s">
        <v>2910</v>
      </c>
      <c r="P29" s="145"/>
      <c r="Q29" s="173" t="s">
        <v>3101</v>
      </c>
      <c r="R29" s="173" t="s">
        <v>3102</v>
      </c>
      <c r="S29" s="173" t="s">
        <v>1908</v>
      </c>
      <c r="T29" s="173" t="s">
        <v>3103</v>
      </c>
      <c r="U29" s="173">
        <v>1</v>
      </c>
      <c r="V29" s="173" t="s">
        <v>2168</v>
      </c>
      <c r="W29" s="173" t="s">
        <v>3061</v>
      </c>
      <c r="X29" s="4" t="s">
        <v>3104</v>
      </c>
      <c r="Y29" s="173" t="s">
        <v>42</v>
      </c>
      <c r="Z29" s="173" t="s">
        <v>1743</v>
      </c>
      <c r="AA29" s="21" t="s">
        <v>2811</v>
      </c>
      <c r="AB29" s="22" t="s">
        <v>2168</v>
      </c>
      <c r="AC29" s="25">
        <v>100</v>
      </c>
      <c r="AD29" s="25">
        <v>100</v>
      </c>
      <c r="AE29" s="114" t="s">
        <v>43</v>
      </c>
      <c r="AF29" s="20">
        <v>44145</v>
      </c>
      <c r="AG29" s="21" t="s">
        <v>3272</v>
      </c>
      <c r="AH29" s="185" t="s">
        <v>3276</v>
      </c>
    </row>
    <row r="30" spans="1:34" ht="12" customHeight="1" x14ac:dyDescent="0.25">
      <c r="A30" s="173" t="s">
        <v>3002</v>
      </c>
      <c r="B30" s="173" t="s">
        <v>26</v>
      </c>
      <c r="C30" s="173" t="s">
        <v>27</v>
      </c>
      <c r="D30" s="173" t="s">
        <v>28</v>
      </c>
      <c r="E30" s="173">
        <v>2020</v>
      </c>
      <c r="F30" s="173">
        <v>107</v>
      </c>
      <c r="G30" s="173" t="s">
        <v>3012</v>
      </c>
      <c r="H30" s="173">
        <v>4</v>
      </c>
      <c r="I30" s="173" t="s">
        <v>30</v>
      </c>
      <c r="J30" s="173" t="s">
        <v>67</v>
      </c>
      <c r="K30" s="173" t="s">
        <v>32</v>
      </c>
      <c r="L30" s="173" t="s">
        <v>424</v>
      </c>
      <c r="M30" s="173" t="s">
        <v>3013</v>
      </c>
      <c r="N30" s="146" t="s">
        <v>2910</v>
      </c>
      <c r="O30" s="146" t="s">
        <v>2910</v>
      </c>
      <c r="P30" s="145"/>
      <c r="Q30" s="173" t="s">
        <v>3101</v>
      </c>
      <c r="R30" s="173" t="s">
        <v>3105</v>
      </c>
      <c r="S30" s="173" t="s">
        <v>3106</v>
      </c>
      <c r="T30" s="173" t="s">
        <v>3106</v>
      </c>
      <c r="U30" s="173">
        <v>1</v>
      </c>
      <c r="V30" s="173" t="s">
        <v>2168</v>
      </c>
      <c r="W30" s="173" t="s">
        <v>3061</v>
      </c>
      <c r="X30" s="4" t="s">
        <v>3054</v>
      </c>
      <c r="Y30" s="173" t="s">
        <v>42</v>
      </c>
      <c r="Z30" s="173" t="s">
        <v>1743</v>
      </c>
      <c r="AA30" s="21" t="s">
        <v>2811</v>
      </c>
      <c r="AB30" s="22" t="s">
        <v>2168</v>
      </c>
      <c r="AC30" s="25">
        <v>0</v>
      </c>
      <c r="AD30" s="25">
        <v>0</v>
      </c>
      <c r="AE30" s="114" t="s">
        <v>1743</v>
      </c>
      <c r="AF30" s="20">
        <v>44111</v>
      </c>
      <c r="AG30" s="21" t="s">
        <v>2839</v>
      </c>
      <c r="AH30" s="185" t="s">
        <v>3281</v>
      </c>
    </row>
    <row r="31" spans="1:34" ht="12" customHeight="1" x14ac:dyDescent="0.25">
      <c r="A31" s="173" t="s">
        <v>3002</v>
      </c>
      <c r="B31" s="173" t="s">
        <v>26</v>
      </c>
      <c r="C31" s="173" t="s">
        <v>27</v>
      </c>
      <c r="D31" s="173" t="s">
        <v>28</v>
      </c>
      <c r="E31" s="173">
        <v>2020</v>
      </c>
      <c r="F31" s="173">
        <v>107</v>
      </c>
      <c r="G31" s="173" t="s">
        <v>3014</v>
      </c>
      <c r="H31" s="173">
        <v>1</v>
      </c>
      <c r="I31" s="173" t="s">
        <v>30</v>
      </c>
      <c r="J31" s="173" t="s">
        <v>67</v>
      </c>
      <c r="K31" s="173" t="s">
        <v>32</v>
      </c>
      <c r="L31" s="173" t="s">
        <v>424</v>
      </c>
      <c r="M31" s="173" t="s">
        <v>3015</v>
      </c>
      <c r="N31" s="146" t="s">
        <v>2910</v>
      </c>
      <c r="O31" s="146" t="s">
        <v>2910</v>
      </c>
      <c r="P31" s="145" t="s">
        <v>2910</v>
      </c>
      <c r="Q31" s="173" t="s">
        <v>3107</v>
      </c>
      <c r="R31" s="173" t="s">
        <v>3108</v>
      </c>
      <c r="S31" s="173" t="s">
        <v>1422</v>
      </c>
      <c r="T31" s="173" t="s">
        <v>3085</v>
      </c>
      <c r="U31" s="173">
        <v>1</v>
      </c>
      <c r="V31" s="173" t="s">
        <v>2807</v>
      </c>
      <c r="W31" s="173" t="s">
        <v>3086</v>
      </c>
      <c r="X31" s="4" t="s">
        <v>3091</v>
      </c>
      <c r="Y31" s="173" t="s">
        <v>42</v>
      </c>
      <c r="Z31" s="173" t="s">
        <v>1743</v>
      </c>
      <c r="AA31" s="18" t="s">
        <v>2005</v>
      </c>
      <c r="AB31" s="22" t="s">
        <v>2807</v>
      </c>
      <c r="AC31" s="25">
        <v>0</v>
      </c>
      <c r="AD31" s="25">
        <v>0</v>
      </c>
      <c r="AE31" s="114" t="s">
        <v>1743</v>
      </c>
      <c r="AF31" s="134"/>
      <c r="AG31" s="135"/>
      <c r="AH31" s="136"/>
    </row>
    <row r="32" spans="1:34" ht="14.25" customHeight="1" x14ac:dyDescent="0.25">
      <c r="A32" s="173" t="s">
        <v>3002</v>
      </c>
      <c r="B32" s="173" t="s">
        <v>26</v>
      </c>
      <c r="C32" s="173" t="s">
        <v>27</v>
      </c>
      <c r="D32" s="173" t="s">
        <v>28</v>
      </c>
      <c r="E32" s="173">
        <v>2020</v>
      </c>
      <c r="F32" s="173">
        <v>107</v>
      </c>
      <c r="G32" s="173" t="s">
        <v>3016</v>
      </c>
      <c r="H32" s="173">
        <v>1</v>
      </c>
      <c r="I32" s="173" t="s">
        <v>30</v>
      </c>
      <c r="J32" s="173" t="s">
        <v>67</v>
      </c>
      <c r="K32" s="173" t="s">
        <v>32</v>
      </c>
      <c r="L32" s="173" t="s">
        <v>424</v>
      </c>
      <c r="M32" s="173" t="s">
        <v>3017</v>
      </c>
      <c r="N32" s="146" t="s">
        <v>2910</v>
      </c>
      <c r="O32" s="146" t="s">
        <v>2910</v>
      </c>
      <c r="P32" s="145"/>
      <c r="Q32" s="173" t="s">
        <v>3095</v>
      </c>
      <c r="R32" s="173" t="s">
        <v>3100</v>
      </c>
      <c r="S32" s="173" t="s">
        <v>3097</v>
      </c>
      <c r="T32" s="173" t="s">
        <v>3098</v>
      </c>
      <c r="U32" s="173">
        <v>1</v>
      </c>
      <c r="V32" s="173" t="s">
        <v>2807</v>
      </c>
      <c r="W32" s="173" t="s">
        <v>3086</v>
      </c>
      <c r="X32" s="4" t="s">
        <v>3091</v>
      </c>
      <c r="Y32" s="173" t="s">
        <v>42</v>
      </c>
      <c r="Z32" s="173" t="s">
        <v>1743</v>
      </c>
      <c r="AA32" s="18" t="s">
        <v>2005</v>
      </c>
      <c r="AB32" s="22" t="s">
        <v>2807</v>
      </c>
      <c r="AC32" s="25">
        <v>0</v>
      </c>
      <c r="AD32" s="25">
        <v>0</v>
      </c>
      <c r="AE32" s="114" t="s">
        <v>1743</v>
      </c>
      <c r="AF32" s="134">
        <v>44142</v>
      </c>
      <c r="AG32" s="12" t="s">
        <v>2815</v>
      </c>
      <c r="AH32" s="182" t="s">
        <v>3285</v>
      </c>
    </row>
    <row r="33" spans="1:34" ht="12" customHeight="1" x14ac:dyDescent="0.25">
      <c r="A33" s="173" t="s">
        <v>3002</v>
      </c>
      <c r="B33" s="173" t="s">
        <v>26</v>
      </c>
      <c r="C33" s="173" t="s">
        <v>27</v>
      </c>
      <c r="D33" s="173" t="s">
        <v>28</v>
      </c>
      <c r="E33" s="173">
        <v>2020</v>
      </c>
      <c r="F33" s="173">
        <v>107</v>
      </c>
      <c r="G33" s="173" t="s">
        <v>3016</v>
      </c>
      <c r="H33" s="173">
        <v>2</v>
      </c>
      <c r="I33" s="173" t="s">
        <v>30</v>
      </c>
      <c r="J33" s="173" t="s">
        <v>67</v>
      </c>
      <c r="K33" s="173" t="s">
        <v>32</v>
      </c>
      <c r="L33" s="173" t="s">
        <v>424</v>
      </c>
      <c r="M33" s="173" t="s">
        <v>3017</v>
      </c>
      <c r="N33" s="146" t="s">
        <v>2910</v>
      </c>
      <c r="O33" s="146" t="s">
        <v>2910</v>
      </c>
      <c r="P33" s="145"/>
      <c r="Q33" s="173" t="s">
        <v>3109</v>
      </c>
      <c r="R33" s="173" t="s">
        <v>3100</v>
      </c>
      <c r="S33" s="173" t="s">
        <v>3097</v>
      </c>
      <c r="T33" s="173" t="s">
        <v>3098</v>
      </c>
      <c r="U33" s="173">
        <v>1</v>
      </c>
      <c r="V33" s="173" t="s">
        <v>2807</v>
      </c>
      <c r="W33" s="173" t="s">
        <v>3086</v>
      </c>
      <c r="X33" s="4" t="s">
        <v>3091</v>
      </c>
      <c r="Y33" s="173" t="s">
        <v>42</v>
      </c>
      <c r="Z33" s="173" t="s">
        <v>1743</v>
      </c>
      <c r="AA33" s="18" t="s">
        <v>2005</v>
      </c>
      <c r="AB33" s="22" t="s">
        <v>2807</v>
      </c>
      <c r="AC33" s="25">
        <v>0</v>
      </c>
      <c r="AD33" s="25">
        <v>0</v>
      </c>
      <c r="AE33" s="114" t="s">
        <v>1743</v>
      </c>
      <c r="AF33" s="134">
        <v>44142</v>
      </c>
      <c r="AG33" s="12" t="s">
        <v>2815</v>
      </c>
      <c r="AH33" s="182" t="s">
        <v>3285</v>
      </c>
    </row>
    <row r="34" spans="1:34" ht="16.5" customHeight="1" x14ac:dyDescent="0.25">
      <c r="A34" s="173" t="s">
        <v>3002</v>
      </c>
      <c r="B34" s="173" t="s">
        <v>26</v>
      </c>
      <c r="C34" s="173" t="s">
        <v>27</v>
      </c>
      <c r="D34" s="173" t="s">
        <v>28</v>
      </c>
      <c r="E34" s="173">
        <v>2020</v>
      </c>
      <c r="F34" s="173">
        <v>107</v>
      </c>
      <c r="G34" s="173" t="s">
        <v>3018</v>
      </c>
      <c r="H34" s="173">
        <v>1</v>
      </c>
      <c r="I34" s="173" t="s">
        <v>30</v>
      </c>
      <c r="J34" s="173" t="s">
        <v>67</v>
      </c>
      <c r="K34" s="173" t="s">
        <v>32</v>
      </c>
      <c r="L34" s="173" t="s">
        <v>424</v>
      </c>
      <c r="M34" s="173" t="s">
        <v>3019</v>
      </c>
      <c r="N34" s="146" t="s">
        <v>2910</v>
      </c>
      <c r="O34" s="146" t="s">
        <v>2910</v>
      </c>
      <c r="P34" s="145" t="s">
        <v>2910</v>
      </c>
      <c r="Q34" s="173" t="s">
        <v>3110</v>
      </c>
      <c r="R34" s="173" t="s">
        <v>3111</v>
      </c>
      <c r="S34" s="173" t="s">
        <v>3112</v>
      </c>
      <c r="T34" s="173" t="s">
        <v>460</v>
      </c>
      <c r="U34" s="173">
        <v>1</v>
      </c>
      <c r="V34" s="173" t="s">
        <v>1984</v>
      </c>
      <c r="W34" s="173" t="s">
        <v>3086</v>
      </c>
      <c r="X34" s="4" t="s">
        <v>3091</v>
      </c>
      <c r="Y34" s="173" t="s">
        <v>42</v>
      </c>
      <c r="Z34" s="173" t="s">
        <v>1743</v>
      </c>
      <c r="AA34" s="18" t="s">
        <v>2005</v>
      </c>
      <c r="AB34" s="22" t="s">
        <v>1984</v>
      </c>
      <c r="AC34" s="25">
        <v>100</v>
      </c>
      <c r="AD34" s="25">
        <v>100</v>
      </c>
      <c r="AE34" s="186" t="s">
        <v>43</v>
      </c>
      <c r="AF34" s="134">
        <v>44174</v>
      </c>
      <c r="AG34" s="12" t="s">
        <v>2815</v>
      </c>
      <c r="AH34" s="14" t="s">
        <v>3297</v>
      </c>
    </row>
    <row r="35" spans="1:34" ht="12" customHeight="1" x14ac:dyDescent="0.25">
      <c r="A35" s="173" t="s">
        <v>3002</v>
      </c>
      <c r="B35" s="173" t="s">
        <v>26</v>
      </c>
      <c r="C35" s="173" t="s">
        <v>27</v>
      </c>
      <c r="D35" s="173" t="s">
        <v>28</v>
      </c>
      <c r="E35" s="173">
        <v>2020</v>
      </c>
      <c r="F35" s="173">
        <v>107</v>
      </c>
      <c r="G35" s="173" t="s">
        <v>3018</v>
      </c>
      <c r="H35" s="173">
        <v>2</v>
      </c>
      <c r="I35" s="173" t="s">
        <v>30</v>
      </c>
      <c r="J35" s="173" t="s">
        <v>67</v>
      </c>
      <c r="K35" s="173" t="s">
        <v>32</v>
      </c>
      <c r="L35" s="173" t="s">
        <v>424</v>
      </c>
      <c r="M35" s="173" t="s">
        <v>3019</v>
      </c>
      <c r="N35" s="146" t="s">
        <v>2910</v>
      </c>
      <c r="O35" s="146" t="s">
        <v>2910</v>
      </c>
      <c r="P35" s="145" t="s">
        <v>2910</v>
      </c>
      <c r="Q35" s="173" t="s">
        <v>3113</v>
      </c>
      <c r="R35" s="173" t="s">
        <v>3114</v>
      </c>
      <c r="S35" s="173" t="s">
        <v>3115</v>
      </c>
      <c r="T35" s="21" t="s">
        <v>3116</v>
      </c>
      <c r="U35" s="173">
        <v>1</v>
      </c>
      <c r="V35" s="173" t="s">
        <v>1984</v>
      </c>
      <c r="W35" s="173" t="s">
        <v>3086</v>
      </c>
      <c r="X35" s="4" t="s">
        <v>3091</v>
      </c>
      <c r="Y35" s="173" t="s">
        <v>42</v>
      </c>
      <c r="Z35" s="173" t="s">
        <v>1743</v>
      </c>
      <c r="AA35" s="18" t="s">
        <v>2005</v>
      </c>
      <c r="AB35" s="22" t="s">
        <v>1984</v>
      </c>
      <c r="AC35" s="25">
        <v>0</v>
      </c>
      <c r="AD35" s="25">
        <v>0</v>
      </c>
      <c r="AE35" s="114" t="s">
        <v>1743</v>
      </c>
      <c r="AF35" s="134">
        <v>44174</v>
      </c>
      <c r="AG35" s="12" t="s">
        <v>2815</v>
      </c>
      <c r="AH35" s="187" t="s">
        <v>3296</v>
      </c>
    </row>
    <row r="36" spans="1:34" ht="12" customHeight="1" x14ac:dyDescent="0.25">
      <c r="A36" s="173" t="s">
        <v>3002</v>
      </c>
      <c r="B36" s="173" t="s">
        <v>26</v>
      </c>
      <c r="C36" s="173" t="s">
        <v>27</v>
      </c>
      <c r="D36" s="173" t="s">
        <v>28</v>
      </c>
      <c r="E36" s="173">
        <v>2020</v>
      </c>
      <c r="F36" s="173">
        <v>107</v>
      </c>
      <c r="G36" s="173" t="s">
        <v>3020</v>
      </c>
      <c r="H36" s="173">
        <v>1</v>
      </c>
      <c r="I36" s="173" t="s">
        <v>30</v>
      </c>
      <c r="J36" s="173" t="s">
        <v>67</v>
      </c>
      <c r="K36" s="173" t="s">
        <v>1017</v>
      </c>
      <c r="L36" s="173" t="s">
        <v>3021</v>
      </c>
      <c r="M36" s="173" t="s">
        <v>3022</v>
      </c>
      <c r="N36" s="146" t="s">
        <v>2910</v>
      </c>
      <c r="O36" s="146"/>
      <c r="P36" s="145"/>
      <c r="Q36" s="173" t="s">
        <v>3117</v>
      </c>
      <c r="R36" s="173" t="s">
        <v>3118</v>
      </c>
      <c r="S36" s="173" t="s">
        <v>3119</v>
      </c>
      <c r="T36" s="173" t="s">
        <v>3120</v>
      </c>
      <c r="U36" s="173">
        <v>0.7</v>
      </c>
      <c r="V36" s="173" t="s">
        <v>3052</v>
      </c>
      <c r="W36" s="173" t="s">
        <v>3053</v>
      </c>
      <c r="X36" s="4" t="s">
        <v>3121</v>
      </c>
      <c r="Y36" s="173" t="s">
        <v>42</v>
      </c>
      <c r="Z36" s="173" t="s">
        <v>1743</v>
      </c>
      <c r="AA36" s="177" t="s">
        <v>3187</v>
      </c>
      <c r="AB36" s="22" t="s">
        <v>3052</v>
      </c>
      <c r="AC36" s="25">
        <v>0</v>
      </c>
      <c r="AD36" s="25">
        <v>0</v>
      </c>
      <c r="AE36" s="114" t="s">
        <v>1743</v>
      </c>
      <c r="AF36" s="134"/>
      <c r="AG36" s="135"/>
      <c r="AH36" s="136"/>
    </row>
    <row r="37" spans="1:34" ht="12" customHeight="1" x14ac:dyDescent="0.25">
      <c r="A37" s="173" t="s">
        <v>3002</v>
      </c>
      <c r="B37" s="173" t="s">
        <v>26</v>
      </c>
      <c r="C37" s="173" t="s">
        <v>27</v>
      </c>
      <c r="D37" s="173" t="s">
        <v>28</v>
      </c>
      <c r="E37" s="173">
        <v>2020</v>
      </c>
      <c r="F37" s="173">
        <v>107</v>
      </c>
      <c r="G37" s="173" t="s">
        <v>3020</v>
      </c>
      <c r="H37" s="173">
        <v>2</v>
      </c>
      <c r="I37" s="173" t="s">
        <v>30</v>
      </c>
      <c r="J37" s="173" t="s">
        <v>67</v>
      </c>
      <c r="K37" s="173" t="s">
        <v>1017</v>
      </c>
      <c r="L37" s="173" t="s">
        <v>3021</v>
      </c>
      <c r="M37" s="173" t="s">
        <v>3022</v>
      </c>
      <c r="N37" s="146" t="s">
        <v>2910</v>
      </c>
      <c r="O37" s="146"/>
      <c r="P37" s="145"/>
      <c r="Q37" s="173" t="s">
        <v>3117</v>
      </c>
      <c r="R37" s="173" t="s">
        <v>3122</v>
      </c>
      <c r="S37" s="173" t="s">
        <v>3123</v>
      </c>
      <c r="T37" s="173" t="s">
        <v>2822</v>
      </c>
      <c r="U37" s="173">
        <v>1</v>
      </c>
      <c r="V37" s="173" t="s">
        <v>2168</v>
      </c>
      <c r="W37" s="173" t="s">
        <v>3053</v>
      </c>
      <c r="X37" s="4" t="s">
        <v>3056</v>
      </c>
      <c r="Y37" s="173" t="s">
        <v>42</v>
      </c>
      <c r="Z37" s="173" t="s">
        <v>1743</v>
      </c>
      <c r="AA37" s="21" t="s">
        <v>2811</v>
      </c>
      <c r="AB37" s="22" t="s">
        <v>2168</v>
      </c>
      <c r="AC37" s="25">
        <v>100</v>
      </c>
      <c r="AD37" s="25">
        <v>100</v>
      </c>
      <c r="AE37" s="114" t="s">
        <v>43</v>
      </c>
      <c r="AF37" s="20">
        <v>44174</v>
      </c>
      <c r="AG37" s="21" t="s">
        <v>3287</v>
      </c>
      <c r="AH37" s="185" t="s">
        <v>3292</v>
      </c>
    </row>
    <row r="38" spans="1:34" ht="12" customHeight="1" x14ac:dyDescent="0.25">
      <c r="A38" s="173" t="s">
        <v>3002</v>
      </c>
      <c r="B38" s="173" t="s">
        <v>26</v>
      </c>
      <c r="C38" s="173" t="s">
        <v>27</v>
      </c>
      <c r="D38" s="173" t="s">
        <v>28</v>
      </c>
      <c r="E38" s="173">
        <v>2020</v>
      </c>
      <c r="F38" s="173">
        <v>107</v>
      </c>
      <c r="G38" s="173" t="s">
        <v>3020</v>
      </c>
      <c r="H38" s="173">
        <v>3</v>
      </c>
      <c r="I38" s="173" t="s">
        <v>30</v>
      </c>
      <c r="J38" s="173" t="s">
        <v>67</v>
      </c>
      <c r="K38" s="173" t="s">
        <v>1017</v>
      </c>
      <c r="L38" s="173" t="s">
        <v>3021</v>
      </c>
      <c r="M38" s="173" t="s">
        <v>3022</v>
      </c>
      <c r="N38" s="146" t="s">
        <v>2910</v>
      </c>
      <c r="O38" s="146"/>
      <c r="P38" s="145"/>
      <c r="Q38" s="173" t="s">
        <v>3124</v>
      </c>
      <c r="R38" s="173" t="s">
        <v>3125</v>
      </c>
      <c r="S38" s="173" t="s">
        <v>3126</v>
      </c>
      <c r="T38" s="173" t="s">
        <v>3127</v>
      </c>
      <c r="U38" s="173">
        <v>1</v>
      </c>
      <c r="V38" s="173" t="s">
        <v>1787</v>
      </c>
      <c r="W38" s="173" t="s">
        <v>3053</v>
      </c>
      <c r="X38" s="4" t="s">
        <v>3054</v>
      </c>
      <c r="Y38" s="173" t="s">
        <v>42</v>
      </c>
      <c r="Z38" s="173" t="s">
        <v>1743</v>
      </c>
      <c r="AA38" s="109" t="s">
        <v>1787</v>
      </c>
      <c r="AB38" s="22" t="s">
        <v>1787</v>
      </c>
      <c r="AC38" s="25">
        <v>0</v>
      </c>
      <c r="AD38" s="25">
        <v>0</v>
      </c>
      <c r="AE38" s="114" t="s">
        <v>1743</v>
      </c>
      <c r="AF38" s="134"/>
      <c r="AG38" s="135"/>
      <c r="AH38" s="136"/>
    </row>
    <row r="39" spans="1:34" ht="12" customHeight="1" x14ac:dyDescent="0.25">
      <c r="A39" s="173" t="s">
        <v>3002</v>
      </c>
      <c r="B39" s="173" t="s">
        <v>26</v>
      </c>
      <c r="C39" s="173" t="s">
        <v>27</v>
      </c>
      <c r="D39" s="173" t="s">
        <v>28</v>
      </c>
      <c r="E39" s="173">
        <v>2020</v>
      </c>
      <c r="F39" s="173">
        <v>107</v>
      </c>
      <c r="G39" s="173" t="s">
        <v>3023</v>
      </c>
      <c r="H39" s="173">
        <v>1</v>
      </c>
      <c r="I39" s="173" t="s">
        <v>30</v>
      </c>
      <c r="J39" s="173" t="s">
        <v>67</v>
      </c>
      <c r="K39" s="173" t="s">
        <v>1017</v>
      </c>
      <c r="L39" s="173" t="s">
        <v>3021</v>
      </c>
      <c r="M39" s="173" t="s">
        <v>3024</v>
      </c>
      <c r="N39" s="146" t="s">
        <v>2910</v>
      </c>
      <c r="O39" s="146" t="s">
        <v>2910</v>
      </c>
      <c r="P39" s="145"/>
      <c r="Q39" s="173" t="s">
        <v>3128</v>
      </c>
      <c r="R39" s="173" t="s">
        <v>3129</v>
      </c>
      <c r="S39" s="173" t="s">
        <v>3130</v>
      </c>
      <c r="T39" s="173" t="s">
        <v>3131</v>
      </c>
      <c r="U39" s="173">
        <v>1</v>
      </c>
      <c r="V39" s="173" t="s">
        <v>3052</v>
      </c>
      <c r="W39" s="173" t="s">
        <v>3053</v>
      </c>
      <c r="X39" s="4" t="s">
        <v>3132</v>
      </c>
      <c r="Y39" s="173" t="s">
        <v>42</v>
      </c>
      <c r="Z39" s="173" t="s">
        <v>1743</v>
      </c>
      <c r="AA39" s="177" t="s">
        <v>3187</v>
      </c>
      <c r="AB39" s="22" t="s">
        <v>3052</v>
      </c>
      <c r="AC39" s="25">
        <v>0</v>
      </c>
      <c r="AD39" s="25">
        <v>0</v>
      </c>
      <c r="AE39" s="114" t="s">
        <v>1743</v>
      </c>
      <c r="AF39" s="134"/>
      <c r="AG39" s="135"/>
      <c r="AH39" s="136"/>
    </row>
    <row r="40" spans="1:34" ht="12" customHeight="1" x14ac:dyDescent="0.25">
      <c r="A40" s="173" t="s">
        <v>3002</v>
      </c>
      <c r="B40" s="173" t="s">
        <v>26</v>
      </c>
      <c r="C40" s="173" t="s">
        <v>27</v>
      </c>
      <c r="D40" s="173" t="s">
        <v>28</v>
      </c>
      <c r="E40" s="173">
        <v>2020</v>
      </c>
      <c r="F40" s="173">
        <v>107</v>
      </c>
      <c r="G40" s="173" t="s">
        <v>3023</v>
      </c>
      <c r="H40" s="173">
        <v>2</v>
      </c>
      <c r="I40" s="173" t="s">
        <v>30</v>
      </c>
      <c r="J40" s="173" t="s">
        <v>67</v>
      </c>
      <c r="K40" s="173" t="s">
        <v>1017</v>
      </c>
      <c r="L40" s="173" t="s">
        <v>3021</v>
      </c>
      <c r="M40" s="173" t="s">
        <v>3024</v>
      </c>
      <c r="N40" s="146" t="s">
        <v>2910</v>
      </c>
      <c r="O40" s="146" t="s">
        <v>2910</v>
      </c>
      <c r="P40" s="145"/>
      <c r="Q40" s="173" t="s">
        <v>3128</v>
      </c>
      <c r="R40" s="173" t="s">
        <v>3133</v>
      </c>
      <c r="S40" s="173" t="s">
        <v>912</v>
      </c>
      <c r="T40" s="173" t="s">
        <v>3134</v>
      </c>
      <c r="U40" s="173">
        <v>1</v>
      </c>
      <c r="V40" s="173" t="s">
        <v>1787</v>
      </c>
      <c r="W40" s="173" t="s">
        <v>3053</v>
      </c>
      <c r="X40" s="4" t="s">
        <v>3135</v>
      </c>
      <c r="Y40" s="173" t="s">
        <v>42</v>
      </c>
      <c r="Z40" s="173" t="s">
        <v>1743</v>
      </c>
      <c r="AA40" s="109" t="s">
        <v>1787</v>
      </c>
      <c r="AB40" s="22" t="s">
        <v>1787</v>
      </c>
      <c r="AC40" s="24">
        <v>100</v>
      </c>
      <c r="AD40" s="24">
        <v>100</v>
      </c>
      <c r="AE40" s="178" t="s">
        <v>43</v>
      </c>
      <c r="AF40" s="179">
        <v>44042</v>
      </c>
      <c r="AG40" s="135" t="s">
        <v>3190</v>
      </c>
      <c r="AH40" s="136" t="s">
        <v>3191</v>
      </c>
    </row>
    <row r="41" spans="1:34" ht="12" customHeight="1" x14ac:dyDescent="0.25">
      <c r="A41" s="173" t="s">
        <v>3002</v>
      </c>
      <c r="B41" s="173" t="s">
        <v>26</v>
      </c>
      <c r="C41" s="173" t="s">
        <v>27</v>
      </c>
      <c r="D41" s="173" t="s">
        <v>28</v>
      </c>
      <c r="E41" s="173">
        <v>2020</v>
      </c>
      <c r="F41" s="173">
        <v>107</v>
      </c>
      <c r="G41" s="173" t="s">
        <v>3025</v>
      </c>
      <c r="H41" s="173">
        <v>1</v>
      </c>
      <c r="I41" s="173" t="s">
        <v>30</v>
      </c>
      <c r="J41" s="173" t="s">
        <v>67</v>
      </c>
      <c r="K41" s="173" t="s">
        <v>1017</v>
      </c>
      <c r="L41" s="173" t="s">
        <v>3021</v>
      </c>
      <c r="M41" s="173" t="s">
        <v>3026</v>
      </c>
      <c r="N41" s="146" t="s">
        <v>2910</v>
      </c>
      <c r="O41" s="146" t="s">
        <v>2910</v>
      </c>
      <c r="P41" s="145"/>
      <c r="Q41" s="173" t="s">
        <v>3136</v>
      </c>
      <c r="R41" s="173" t="s">
        <v>3129</v>
      </c>
      <c r="S41" s="173" t="s">
        <v>3130</v>
      </c>
      <c r="T41" s="173" t="s">
        <v>3131</v>
      </c>
      <c r="U41" s="173">
        <v>1</v>
      </c>
      <c r="V41" s="173" t="s">
        <v>3052</v>
      </c>
      <c r="W41" s="173" t="s">
        <v>3053</v>
      </c>
      <c r="X41" s="4" t="s">
        <v>3132</v>
      </c>
      <c r="Y41" s="173" t="s">
        <v>42</v>
      </c>
      <c r="Z41" s="173" t="s">
        <v>1743</v>
      </c>
      <c r="AA41" s="177" t="s">
        <v>3187</v>
      </c>
      <c r="AB41" s="22" t="s">
        <v>3052</v>
      </c>
      <c r="AC41" s="25">
        <v>0</v>
      </c>
      <c r="AD41" s="25">
        <v>0</v>
      </c>
      <c r="AE41" s="114" t="s">
        <v>1743</v>
      </c>
      <c r="AF41" s="134"/>
      <c r="AG41" s="135"/>
      <c r="AH41" s="136"/>
    </row>
    <row r="42" spans="1:34" ht="12" customHeight="1" x14ac:dyDescent="0.25">
      <c r="A42" s="173" t="s">
        <v>3002</v>
      </c>
      <c r="B42" s="173" t="s">
        <v>26</v>
      </c>
      <c r="C42" s="173" t="s">
        <v>27</v>
      </c>
      <c r="D42" s="173" t="s">
        <v>28</v>
      </c>
      <c r="E42" s="173">
        <v>2020</v>
      </c>
      <c r="F42" s="173">
        <v>107</v>
      </c>
      <c r="G42" s="173" t="s">
        <v>3025</v>
      </c>
      <c r="H42" s="173">
        <v>2</v>
      </c>
      <c r="I42" s="173" t="s">
        <v>30</v>
      </c>
      <c r="J42" s="173" t="s">
        <v>67</v>
      </c>
      <c r="K42" s="173" t="s">
        <v>1017</v>
      </c>
      <c r="L42" s="173" t="s">
        <v>3021</v>
      </c>
      <c r="M42" s="173" t="s">
        <v>3026</v>
      </c>
      <c r="N42" s="146" t="s">
        <v>2910</v>
      </c>
      <c r="O42" s="146" t="s">
        <v>2910</v>
      </c>
      <c r="P42" s="145"/>
      <c r="Q42" s="173" t="s">
        <v>3137</v>
      </c>
      <c r="R42" s="173" t="s">
        <v>3138</v>
      </c>
      <c r="S42" s="173" t="s">
        <v>912</v>
      </c>
      <c r="T42" s="173" t="s">
        <v>3134</v>
      </c>
      <c r="U42" s="173">
        <v>1</v>
      </c>
      <c r="V42" s="173" t="s">
        <v>1787</v>
      </c>
      <c r="W42" s="173" t="s">
        <v>3053</v>
      </c>
      <c r="X42" s="4" t="s">
        <v>3135</v>
      </c>
      <c r="Y42" s="173" t="s">
        <v>42</v>
      </c>
      <c r="Z42" s="173" t="s">
        <v>1743</v>
      </c>
      <c r="AA42" s="109" t="s">
        <v>1787</v>
      </c>
      <c r="AB42" s="22" t="s">
        <v>1787</v>
      </c>
      <c r="AC42" s="24">
        <v>100</v>
      </c>
      <c r="AD42" s="24">
        <v>100</v>
      </c>
      <c r="AE42" s="178" t="s">
        <v>43</v>
      </c>
      <c r="AF42" s="179">
        <v>44042</v>
      </c>
      <c r="AG42" s="135" t="s">
        <v>3190</v>
      </c>
      <c r="AH42" s="136" t="s">
        <v>3192</v>
      </c>
    </row>
    <row r="43" spans="1:34" ht="12" customHeight="1" x14ac:dyDescent="0.25">
      <c r="A43" s="173" t="s">
        <v>3002</v>
      </c>
      <c r="B43" s="173" t="s">
        <v>26</v>
      </c>
      <c r="C43" s="173" t="s">
        <v>27</v>
      </c>
      <c r="D43" s="173" t="s">
        <v>28</v>
      </c>
      <c r="E43" s="173">
        <v>2020</v>
      </c>
      <c r="F43" s="173">
        <v>107</v>
      </c>
      <c r="G43" s="173" t="s">
        <v>3027</v>
      </c>
      <c r="H43" s="173">
        <v>1</v>
      </c>
      <c r="I43" s="173" t="s">
        <v>30</v>
      </c>
      <c r="J43" s="173" t="s">
        <v>67</v>
      </c>
      <c r="K43" s="173" t="s">
        <v>1286</v>
      </c>
      <c r="L43" s="173" t="s">
        <v>3028</v>
      </c>
      <c r="M43" s="173" t="s">
        <v>3029</v>
      </c>
      <c r="N43" s="146" t="s">
        <v>2910</v>
      </c>
      <c r="O43" s="146" t="s">
        <v>2910</v>
      </c>
      <c r="P43" s="145"/>
      <c r="Q43" s="173" t="s">
        <v>3139</v>
      </c>
      <c r="R43" s="173" t="s">
        <v>3140</v>
      </c>
      <c r="S43" s="173" t="s">
        <v>3141</v>
      </c>
      <c r="T43" s="173" t="s">
        <v>3141</v>
      </c>
      <c r="U43" s="173">
        <v>1</v>
      </c>
      <c r="V43" s="173" t="s">
        <v>1902</v>
      </c>
      <c r="W43" s="173" t="s">
        <v>3061</v>
      </c>
      <c r="X43" s="4" t="s">
        <v>3072</v>
      </c>
      <c r="Y43" s="173" t="s">
        <v>42</v>
      </c>
      <c r="Z43" s="173" t="s">
        <v>1743</v>
      </c>
      <c r="AA43" s="21" t="s">
        <v>2811</v>
      </c>
      <c r="AB43" s="22" t="s">
        <v>1902</v>
      </c>
      <c r="AC43" s="25">
        <v>100</v>
      </c>
      <c r="AD43" s="25">
        <v>100</v>
      </c>
      <c r="AE43" s="114" t="s">
        <v>43</v>
      </c>
      <c r="AF43" s="20">
        <v>44145</v>
      </c>
      <c r="AG43" s="21" t="s">
        <v>3272</v>
      </c>
      <c r="AH43" s="180" t="s">
        <v>3277</v>
      </c>
    </row>
    <row r="44" spans="1:34" ht="12" customHeight="1" x14ac:dyDescent="0.25">
      <c r="A44" s="173" t="s">
        <v>3002</v>
      </c>
      <c r="B44" s="173" t="s">
        <v>26</v>
      </c>
      <c r="C44" s="173" t="s">
        <v>27</v>
      </c>
      <c r="D44" s="173" t="s">
        <v>28</v>
      </c>
      <c r="E44" s="173">
        <v>2020</v>
      </c>
      <c r="F44" s="173">
        <v>107</v>
      </c>
      <c r="G44" s="173" t="s">
        <v>3027</v>
      </c>
      <c r="H44" s="173">
        <v>2</v>
      </c>
      <c r="I44" s="173" t="s">
        <v>30</v>
      </c>
      <c r="J44" s="173" t="s">
        <v>67</v>
      </c>
      <c r="K44" s="173" t="s">
        <v>1286</v>
      </c>
      <c r="L44" s="173" t="s">
        <v>3028</v>
      </c>
      <c r="M44" s="173" t="s">
        <v>3029</v>
      </c>
      <c r="N44" s="146" t="s">
        <v>2910</v>
      </c>
      <c r="O44" s="146" t="s">
        <v>2910</v>
      </c>
      <c r="P44" s="145"/>
      <c r="Q44" s="173" t="s">
        <v>3139</v>
      </c>
      <c r="R44" s="173" t="s">
        <v>3142</v>
      </c>
      <c r="S44" s="173" t="s">
        <v>3143</v>
      </c>
      <c r="T44" s="173" t="s">
        <v>3144</v>
      </c>
      <c r="U44" s="173">
        <v>1</v>
      </c>
      <c r="V44" s="173" t="s">
        <v>1902</v>
      </c>
      <c r="W44" s="173" t="s">
        <v>3061</v>
      </c>
      <c r="X44" s="4" t="s">
        <v>3072</v>
      </c>
      <c r="Y44" s="173" t="s">
        <v>42</v>
      </c>
      <c r="Z44" s="173" t="s">
        <v>1743</v>
      </c>
      <c r="AA44" s="21" t="s">
        <v>2811</v>
      </c>
      <c r="AB44" s="22" t="s">
        <v>1902</v>
      </c>
      <c r="AC44" s="25">
        <v>0</v>
      </c>
      <c r="AD44" s="25">
        <v>0</v>
      </c>
      <c r="AE44" s="114" t="s">
        <v>1743</v>
      </c>
      <c r="AF44" s="20">
        <v>44111</v>
      </c>
      <c r="AG44" s="21" t="s">
        <v>2839</v>
      </c>
      <c r="AH44" s="185" t="s">
        <v>3282</v>
      </c>
    </row>
    <row r="45" spans="1:34" ht="12" customHeight="1" x14ac:dyDescent="0.25">
      <c r="A45" s="173" t="s">
        <v>3002</v>
      </c>
      <c r="B45" s="173" t="s">
        <v>26</v>
      </c>
      <c r="C45" s="173" t="s">
        <v>27</v>
      </c>
      <c r="D45" s="173" t="s">
        <v>28</v>
      </c>
      <c r="E45" s="173">
        <v>2020</v>
      </c>
      <c r="F45" s="173">
        <v>107</v>
      </c>
      <c r="G45" s="173" t="s">
        <v>3027</v>
      </c>
      <c r="H45" s="173">
        <v>3</v>
      </c>
      <c r="I45" s="173" t="s">
        <v>30</v>
      </c>
      <c r="J45" s="173" t="s">
        <v>67</v>
      </c>
      <c r="K45" s="173" t="s">
        <v>1286</v>
      </c>
      <c r="L45" s="173" t="s">
        <v>3028</v>
      </c>
      <c r="M45" s="173" t="s">
        <v>3029</v>
      </c>
      <c r="N45" s="146" t="s">
        <v>2910</v>
      </c>
      <c r="O45" s="146" t="s">
        <v>2910</v>
      </c>
      <c r="P45" s="145"/>
      <c r="Q45" s="173" t="s">
        <v>3139</v>
      </c>
      <c r="R45" s="173" t="s">
        <v>3145</v>
      </c>
      <c r="S45" s="173" t="s">
        <v>3146</v>
      </c>
      <c r="T45" s="173" t="s">
        <v>3146</v>
      </c>
      <c r="U45" s="173">
        <v>7</v>
      </c>
      <c r="V45" s="173" t="s">
        <v>1902</v>
      </c>
      <c r="W45" s="173" t="s">
        <v>3061</v>
      </c>
      <c r="X45" s="4" t="s">
        <v>3072</v>
      </c>
      <c r="Y45" s="173" t="s">
        <v>42</v>
      </c>
      <c r="Z45" s="173" t="s">
        <v>1743</v>
      </c>
      <c r="AA45" s="21" t="s">
        <v>2811</v>
      </c>
      <c r="AB45" s="22" t="s">
        <v>1902</v>
      </c>
      <c r="AC45" s="25">
        <v>0</v>
      </c>
      <c r="AD45" s="25">
        <v>0</v>
      </c>
      <c r="AE45" s="114" t="s">
        <v>1743</v>
      </c>
      <c r="AF45" s="20">
        <v>44174</v>
      </c>
      <c r="AG45" s="21" t="s">
        <v>3287</v>
      </c>
      <c r="AH45" s="185" t="s">
        <v>3293</v>
      </c>
    </row>
    <row r="46" spans="1:34" ht="12" customHeight="1" x14ac:dyDescent="0.25">
      <c r="A46" s="173" t="s">
        <v>3002</v>
      </c>
      <c r="B46" s="173" t="s">
        <v>26</v>
      </c>
      <c r="C46" s="173" t="s">
        <v>27</v>
      </c>
      <c r="D46" s="173" t="s">
        <v>28</v>
      </c>
      <c r="E46" s="173">
        <v>2020</v>
      </c>
      <c r="F46" s="173">
        <v>107</v>
      </c>
      <c r="G46" s="173" t="s">
        <v>3030</v>
      </c>
      <c r="H46" s="173">
        <v>1</v>
      </c>
      <c r="I46" s="173" t="s">
        <v>30</v>
      </c>
      <c r="J46" s="173" t="s">
        <v>67</v>
      </c>
      <c r="K46" s="173" t="s">
        <v>1286</v>
      </c>
      <c r="L46" s="173" t="s">
        <v>3028</v>
      </c>
      <c r="M46" s="173" t="s">
        <v>3031</v>
      </c>
      <c r="N46" s="146" t="s">
        <v>2910</v>
      </c>
      <c r="O46" s="146" t="s">
        <v>2910</v>
      </c>
      <c r="P46" s="145"/>
      <c r="Q46" s="173" t="s">
        <v>3147</v>
      </c>
      <c r="R46" s="173" t="s">
        <v>3148</v>
      </c>
      <c r="S46" s="173" t="s">
        <v>3149</v>
      </c>
      <c r="T46" s="173" t="s">
        <v>974</v>
      </c>
      <c r="U46" s="173">
        <v>1</v>
      </c>
      <c r="V46" s="173" t="s">
        <v>3150</v>
      </c>
      <c r="W46" s="173" t="s">
        <v>3151</v>
      </c>
      <c r="X46" s="4" t="s">
        <v>3152</v>
      </c>
      <c r="Y46" s="173" t="s">
        <v>42</v>
      </c>
      <c r="Z46" s="173" t="s">
        <v>1743</v>
      </c>
      <c r="AA46" s="21" t="s">
        <v>2812</v>
      </c>
      <c r="AB46" s="22" t="s">
        <v>3150</v>
      </c>
      <c r="AC46" s="25">
        <v>0</v>
      </c>
      <c r="AD46" s="25">
        <v>0</v>
      </c>
      <c r="AE46" s="114" t="s">
        <v>1743</v>
      </c>
      <c r="AF46" s="134">
        <v>44144</v>
      </c>
      <c r="AG46" s="135" t="s">
        <v>3265</v>
      </c>
      <c r="AH46" s="136" t="s">
        <v>3271</v>
      </c>
    </row>
    <row r="47" spans="1:34" ht="12" customHeight="1" x14ac:dyDescent="0.25">
      <c r="A47" s="173" t="s">
        <v>3002</v>
      </c>
      <c r="B47" s="173" t="s">
        <v>26</v>
      </c>
      <c r="C47" s="173" t="s">
        <v>27</v>
      </c>
      <c r="D47" s="173" t="s">
        <v>28</v>
      </c>
      <c r="E47" s="173">
        <v>2020</v>
      </c>
      <c r="F47" s="173">
        <v>107</v>
      </c>
      <c r="G47" s="173" t="s">
        <v>3032</v>
      </c>
      <c r="H47" s="173">
        <v>1</v>
      </c>
      <c r="I47" s="173" t="s">
        <v>30</v>
      </c>
      <c r="J47" s="173" t="s">
        <v>67</v>
      </c>
      <c r="K47" s="173" t="s">
        <v>1286</v>
      </c>
      <c r="L47" s="173" t="s">
        <v>3028</v>
      </c>
      <c r="M47" s="173" t="s">
        <v>3033</v>
      </c>
      <c r="N47" s="146" t="s">
        <v>2910</v>
      </c>
      <c r="O47" s="146" t="s">
        <v>2910</v>
      </c>
      <c r="P47" s="145"/>
      <c r="Q47" s="173" t="s">
        <v>3153</v>
      </c>
      <c r="R47" s="173" t="s">
        <v>3154</v>
      </c>
      <c r="S47" s="173" t="s">
        <v>3155</v>
      </c>
      <c r="T47" s="173" t="s">
        <v>3156</v>
      </c>
      <c r="U47" s="173">
        <v>1</v>
      </c>
      <c r="V47" s="173" t="s">
        <v>3150</v>
      </c>
      <c r="W47" s="173" t="s">
        <v>3081</v>
      </c>
      <c r="X47" s="4" t="s">
        <v>3152</v>
      </c>
      <c r="Y47" s="173" t="s">
        <v>42</v>
      </c>
      <c r="Z47" s="173" t="s">
        <v>1743</v>
      </c>
      <c r="AA47" s="21" t="s">
        <v>2812</v>
      </c>
      <c r="AB47" s="22" t="s">
        <v>3150</v>
      </c>
      <c r="AC47" s="25">
        <v>0</v>
      </c>
      <c r="AD47" s="25">
        <v>0</v>
      </c>
      <c r="AE47" s="114" t="s">
        <v>1743</v>
      </c>
      <c r="AF47" s="134">
        <v>44144</v>
      </c>
      <c r="AG47" s="135" t="s">
        <v>3265</v>
      </c>
      <c r="AH47" s="136" t="s">
        <v>3271</v>
      </c>
    </row>
    <row r="48" spans="1:34" ht="12" customHeight="1" x14ac:dyDescent="0.25">
      <c r="A48" s="173" t="s">
        <v>3002</v>
      </c>
      <c r="B48" s="173" t="s">
        <v>26</v>
      </c>
      <c r="C48" s="173" t="s">
        <v>27</v>
      </c>
      <c r="D48" s="173" t="s">
        <v>28</v>
      </c>
      <c r="E48" s="173">
        <v>2020</v>
      </c>
      <c r="F48" s="173">
        <v>107</v>
      </c>
      <c r="G48" s="173" t="s">
        <v>3034</v>
      </c>
      <c r="H48" s="173">
        <v>1</v>
      </c>
      <c r="I48" s="173" t="s">
        <v>30</v>
      </c>
      <c r="J48" s="173" t="s">
        <v>67</v>
      </c>
      <c r="K48" s="173" t="s">
        <v>1286</v>
      </c>
      <c r="L48" s="173" t="s">
        <v>3028</v>
      </c>
      <c r="M48" s="173" t="s">
        <v>3035</v>
      </c>
      <c r="N48" s="146" t="s">
        <v>2910</v>
      </c>
      <c r="O48" s="146"/>
      <c r="P48" s="145"/>
      <c r="Q48" s="173" t="s">
        <v>3157</v>
      </c>
      <c r="R48" s="173" t="s">
        <v>3158</v>
      </c>
      <c r="S48" s="173" t="s">
        <v>3159</v>
      </c>
      <c r="T48" s="173" t="s">
        <v>3160</v>
      </c>
      <c r="U48" s="173">
        <v>1</v>
      </c>
      <c r="V48" s="173" t="s">
        <v>3150</v>
      </c>
      <c r="W48" s="173" t="s">
        <v>3081</v>
      </c>
      <c r="X48" s="4" t="s">
        <v>3152</v>
      </c>
      <c r="Y48" s="173" t="s">
        <v>42</v>
      </c>
      <c r="Z48" s="173" t="s">
        <v>1743</v>
      </c>
      <c r="AA48" s="21" t="s">
        <v>2812</v>
      </c>
      <c r="AB48" s="22" t="s">
        <v>3150</v>
      </c>
      <c r="AC48" s="25">
        <v>0</v>
      </c>
      <c r="AD48" s="25">
        <v>0</v>
      </c>
      <c r="AE48" s="114" t="s">
        <v>1743</v>
      </c>
      <c r="AF48" s="134">
        <v>44144</v>
      </c>
      <c r="AG48" s="135" t="s">
        <v>3265</v>
      </c>
      <c r="AH48" s="136" t="s">
        <v>3271</v>
      </c>
    </row>
    <row r="49" spans="1:34" ht="12" customHeight="1" x14ac:dyDescent="0.25">
      <c r="A49" s="173" t="s">
        <v>3002</v>
      </c>
      <c r="B49" s="173" t="s">
        <v>26</v>
      </c>
      <c r="C49" s="173" t="s">
        <v>27</v>
      </c>
      <c r="D49" s="173" t="s">
        <v>28</v>
      </c>
      <c r="E49" s="173">
        <v>2020</v>
      </c>
      <c r="F49" s="173">
        <v>107</v>
      </c>
      <c r="G49" s="173" t="s">
        <v>3036</v>
      </c>
      <c r="H49" s="173">
        <v>1</v>
      </c>
      <c r="I49" s="173" t="s">
        <v>30</v>
      </c>
      <c r="J49" s="173" t="s">
        <v>67</v>
      </c>
      <c r="K49" s="173" t="s">
        <v>1286</v>
      </c>
      <c r="L49" s="173" t="s">
        <v>3028</v>
      </c>
      <c r="M49" s="173" t="s">
        <v>3037</v>
      </c>
      <c r="N49" s="146" t="s">
        <v>2910</v>
      </c>
      <c r="O49" s="146"/>
      <c r="P49" s="145"/>
      <c r="Q49" s="173" t="s">
        <v>3161</v>
      </c>
      <c r="R49" s="173" t="s">
        <v>3162</v>
      </c>
      <c r="S49" s="173" t="s">
        <v>3163</v>
      </c>
      <c r="T49" s="173" t="s">
        <v>3164</v>
      </c>
      <c r="U49" s="173">
        <v>1</v>
      </c>
      <c r="V49" s="173" t="s">
        <v>3150</v>
      </c>
      <c r="W49" s="173" t="s">
        <v>3081</v>
      </c>
      <c r="X49" s="4" t="s">
        <v>3152</v>
      </c>
      <c r="Y49" s="173" t="s">
        <v>42</v>
      </c>
      <c r="Z49" s="173" t="s">
        <v>1743</v>
      </c>
      <c r="AA49" s="21" t="s">
        <v>2812</v>
      </c>
      <c r="AB49" s="22" t="s">
        <v>3150</v>
      </c>
      <c r="AC49" s="25">
        <v>0</v>
      </c>
      <c r="AD49" s="25">
        <v>0</v>
      </c>
      <c r="AE49" s="114" t="s">
        <v>1743</v>
      </c>
      <c r="AF49" s="134">
        <v>44144</v>
      </c>
      <c r="AG49" s="135" t="s">
        <v>3265</v>
      </c>
      <c r="AH49" s="136" t="s">
        <v>3271</v>
      </c>
    </row>
    <row r="50" spans="1:34" ht="12" customHeight="1" x14ac:dyDescent="0.25">
      <c r="A50" s="173" t="s">
        <v>3002</v>
      </c>
      <c r="B50" s="173" t="s">
        <v>26</v>
      </c>
      <c r="C50" s="173" t="s">
        <v>27</v>
      </c>
      <c r="D50" s="173" t="s">
        <v>28</v>
      </c>
      <c r="E50" s="173">
        <v>2020</v>
      </c>
      <c r="F50" s="173">
        <v>107</v>
      </c>
      <c r="G50" s="173" t="s">
        <v>3038</v>
      </c>
      <c r="H50" s="173">
        <v>1</v>
      </c>
      <c r="I50" s="173" t="s">
        <v>30</v>
      </c>
      <c r="J50" s="173" t="s">
        <v>67</v>
      </c>
      <c r="K50" s="173" t="s">
        <v>1286</v>
      </c>
      <c r="L50" s="173" t="s">
        <v>3028</v>
      </c>
      <c r="M50" s="173" t="s">
        <v>3039</v>
      </c>
      <c r="N50" s="146" t="s">
        <v>2910</v>
      </c>
      <c r="O50" s="146"/>
      <c r="P50" s="145"/>
      <c r="Q50" s="173" t="s">
        <v>3157</v>
      </c>
      <c r="R50" s="173" t="s">
        <v>3165</v>
      </c>
      <c r="S50" s="173" t="s">
        <v>3159</v>
      </c>
      <c r="T50" s="173" t="s">
        <v>3166</v>
      </c>
      <c r="U50" s="173">
        <v>1</v>
      </c>
      <c r="V50" s="173" t="s">
        <v>3167</v>
      </c>
      <c r="W50" s="173" t="s">
        <v>3081</v>
      </c>
      <c r="X50" s="4" t="s">
        <v>3152</v>
      </c>
      <c r="Y50" s="173" t="s">
        <v>42</v>
      </c>
      <c r="Z50" s="173" t="s">
        <v>1743</v>
      </c>
      <c r="AA50" s="21" t="s">
        <v>3189</v>
      </c>
      <c r="AB50" s="22" t="s">
        <v>3167</v>
      </c>
      <c r="AC50" s="25">
        <v>0</v>
      </c>
      <c r="AD50" s="25">
        <v>0</v>
      </c>
      <c r="AE50" s="114" t="s">
        <v>1743</v>
      </c>
      <c r="AF50" s="134">
        <v>44144</v>
      </c>
      <c r="AG50" s="135" t="s">
        <v>3265</v>
      </c>
      <c r="AH50" s="136" t="s">
        <v>3271</v>
      </c>
    </row>
    <row r="51" spans="1:34" ht="12" customHeight="1" x14ac:dyDescent="0.25">
      <c r="A51" s="173" t="s">
        <v>3002</v>
      </c>
      <c r="B51" s="173" t="s">
        <v>26</v>
      </c>
      <c r="C51" s="173" t="s">
        <v>27</v>
      </c>
      <c r="D51" s="173" t="s">
        <v>28</v>
      </c>
      <c r="E51" s="173">
        <v>2020</v>
      </c>
      <c r="F51" s="173">
        <v>107</v>
      </c>
      <c r="G51" s="173" t="s">
        <v>3040</v>
      </c>
      <c r="H51" s="173">
        <v>1</v>
      </c>
      <c r="I51" s="173" t="s">
        <v>30</v>
      </c>
      <c r="J51" s="173" t="s">
        <v>67</v>
      </c>
      <c r="K51" s="173" t="s">
        <v>1286</v>
      </c>
      <c r="L51" s="173" t="s">
        <v>926</v>
      </c>
      <c r="M51" s="173" t="s">
        <v>3041</v>
      </c>
      <c r="N51" s="146" t="s">
        <v>2910</v>
      </c>
      <c r="O51" s="146"/>
      <c r="P51" s="145"/>
      <c r="Q51" s="173" t="s">
        <v>3168</v>
      </c>
      <c r="R51" s="173" t="s">
        <v>3118</v>
      </c>
      <c r="S51" s="173" t="s">
        <v>3119</v>
      </c>
      <c r="T51" s="173" t="s">
        <v>3120</v>
      </c>
      <c r="U51" s="173">
        <v>0.7</v>
      </c>
      <c r="V51" s="173" t="s">
        <v>3052</v>
      </c>
      <c r="W51" s="173" t="s">
        <v>3053</v>
      </c>
      <c r="X51" s="4" t="s">
        <v>3169</v>
      </c>
      <c r="Y51" s="173" t="s">
        <v>42</v>
      </c>
      <c r="Z51" s="173" t="s">
        <v>1743</v>
      </c>
      <c r="AA51" s="177" t="s">
        <v>3187</v>
      </c>
      <c r="AB51" s="22" t="s">
        <v>3052</v>
      </c>
      <c r="AC51" s="25">
        <v>0</v>
      </c>
      <c r="AD51" s="25">
        <v>0</v>
      </c>
      <c r="AE51" s="114" t="s">
        <v>1743</v>
      </c>
      <c r="AF51" s="134"/>
      <c r="AG51" s="135"/>
      <c r="AH51" s="136"/>
    </row>
    <row r="52" spans="1:34" ht="12" customHeight="1" x14ac:dyDescent="0.25">
      <c r="A52" s="173" t="s">
        <v>3002</v>
      </c>
      <c r="B52" s="173" t="s">
        <v>26</v>
      </c>
      <c r="C52" s="173" t="s">
        <v>27</v>
      </c>
      <c r="D52" s="173" t="s">
        <v>28</v>
      </c>
      <c r="E52" s="173">
        <v>2020</v>
      </c>
      <c r="F52" s="173">
        <v>107</v>
      </c>
      <c r="G52" s="173" t="s">
        <v>3040</v>
      </c>
      <c r="H52" s="173">
        <v>2</v>
      </c>
      <c r="I52" s="173" t="s">
        <v>30</v>
      </c>
      <c r="J52" s="173" t="s">
        <v>67</v>
      </c>
      <c r="K52" s="173" t="s">
        <v>1286</v>
      </c>
      <c r="L52" s="173" t="s">
        <v>926</v>
      </c>
      <c r="M52" s="173" t="s">
        <v>3041</v>
      </c>
      <c r="N52" s="146" t="s">
        <v>2910</v>
      </c>
      <c r="O52" s="146"/>
      <c r="P52" s="145"/>
      <c r="Q52" s="173" t="s">
        <v>3168</v>
      </c>
      <c r="R52" s="173" t="s">
        <v>3122</v>
      </c>
      <c r="S52" s="173" t="s">
        <v>3123</v>
      </c>
      <c r="T52" s="173" t="s">
        <v>2822</v>
      </c>
      <c r="U52" s="173">
        <v>1</v>
      </c>
      <c r="V52" s="173" t="s">
        <v>2168</v>
      </c>
      <c r="W52" s="173" t="s">
        <v>3053</v>
      </c>
      <c r="X52" s="4" t="s">
        <v>3056</v>
      </c>
      <c r="Y52" s="173" t="s">
        <v>42</v>
      </c>
      <c r="Z52" s="173" t="s">
        <v>1743</v>
      </c>
      <c r="AA52" s="21" t="s">
        <v>2811</v>
      </c>
      <c r="AB52" s="22" t="s">
        <v>2168</v>
      </c>
      <c r="AC52" s="25">
        <v>100</v>
      </c>
      <c r="AD52" s="25">
        <v>100</v>
      </c>
      <c r="AE52" s="114" t="s">
        <v>43</v>
      </c>
      <c r="AF52" s="20">
        <v>44174</v>
      </c>
      <c r="AG52" s="21" t="s">
        <v>3287</v>
      </c>
      <c r="AH52" s="185" t="s">
        <v>3292</v>
      </c>
    </row>
    <row r="53" spans="1:34" ht="12" customHeight="1" x14ac:dyDescent="0.25">
      <c r="A53" s="173" t="s">
        <v>3002</v>
      </c>
      <c r="B53" s="173" t="s">
        <v>26</v>
      </c>
      <c r="C53" s="173" t="s">
        <v>27</v>
      </c>
      <c r="D53" s="173" t="s">
        <v>28</v>
      </c>
      <c r="E53" s="173">
        <v>2020</v>
      </c>
      <c r="F53" s="173">
        <v>107</v>
      </c>
      <c r="G53" s="173" t="s">
        <v>3040</v>
      </c>
      <c r="H53" s="173">
        <v>3</v>
      </c>
      <c r="I53" s="173" t="s">
        <v>30</v>
      </c>
      <c r="J53" s="173" t="s">
        <v>67</v>
      </c>
      <c r="K53" s="173" t="s">
        <v>1286</v>
      </c>
      <c r="L53" s="173" t="s">
        <v>926</v>
      </c>
      <c r="M53" s="173" t="s">
        <v>3041</v>
      </c>
      <c r="N53" s="146" t="s">
        <v>2910</v>
      </c>
      <c r="O53" s="146"/>
      <c r="P53" s="145"/>
      <c r="Q53" s="173" t="s">
        <v>3168</v>
      </c>
      <c r="R53" s="173" t="s">
        <v>3170</v>
      </c>
      <c r="S53" s="173" t="s">
        <v>3171</v>
      </c>
      <c r="T53" s="173" t="s">
        <v>3171</v>
      </c>
      <c r="U53" s="173">
        <v>1</v>
      </c>
      <c r="V53" s="173" t="s">
        <v>1787</v>
      </c>
      <c r="W53" s="173" t="s">
        <v>3053</v>
      </c>
      <c r="X53" s="4" t="s">
        <v>3135</v>
      </c>
      <c r="Y53" s="173" t="s">
        <v>42</v>
      </c>
      <c r="Z53" s="173" t="s">
        <v>1743</v>
      </c>
      <c r="AA53" s="109" t="s">
        <v>1787</v>
      </c>
      <c r="AB53" s="22" t="s">
        <v>1787</v>
      </c>
      <c r="AC53" s="24">
        <v>100</v>
      </c>
      <c r="AD53" s="24">
        <v>100</v>
      </c>
      <c r="AE53" s="178" t="s">
        <v>43</v>
      </c>
      <c r="AF53" s="179">
        <v>44042</v>
      </c>
      <c r="AG53" s="135" t="s">
        <v>3190</v>
      </c>
      <c r="AH53" s="136" t="s">
        <v>3192</v>
      </c>
    </row>
    <row r="54" spans="1:34" ht="12" customHeight="1" x14ac:dyDescent="0.25">
      <c r="A54" s="173" t="s">
        <v>3002</v>
      </c>
      <c r="B54" s="173" t="s">
        <v>26</v>
      </c>
      <c r="C54" s="173" t="s">
        <v>27</v>
      </c>
      <c r="D54" s="173" t="s">
        <v>28</v>
      </c>
      <c r="E54" s="173">
        <v>2020</v>
      </c>
      <c r="F54" s="173">
        <v>107</v>
      </c>
      <c r="G54" s="173" t="s">
        <v>3042</v>
      </c>
      <c r="H54" s="173">
        <v>1</v>
      </c>
      <c r="I54" s="173" t="s">
        <v>30</v>
      </c>
      <c r="J54" s="173" t="s">
        <v>67</v>
      </c>
      <c r="K54" s="173" t="s">
        <v>1286</v>
      </c>
      <c r="L54" s="173" t="s">
        <v>926</v>
      </c>
      <c r="M54" s="173" t="s">
        <v>3043</v>
      </c>
      <c r="N54" s="146" t="s">
        <v>2910</v>
      </c>
      <c r="O54" s="146" t="s">
        <v>2910</v>
      </c>
      <c r="P54" s="145"/>
      <c r="Q54" s="173" t="s">
        <v>3172</v>
      </c>
      <c r="R54" s="173" t="s">
        <v>3173</v>
      </c>
      <c r="S54" s="173" t="s">
        <v>3174</v>
      </c>
      <c r="T54" s="173" t="s">
        <v>3175</v>
      </c>
      <c r="U54" s="173">
        <v>0.8</v>
      </c>
      <c r="V54" s="173" t="s">
        <v>3052</v>
      </c>
      <c r="W54" s="173" t="s">
        <v>3053</v>
      </c>
      <c r="X54" s="4" t="s">
        <v>3054</v>
      </c>
      <c r="Y54" s="173" t="s">
        <v>42</v>
      </c>
      <c r="Z54" s="173" t="s">
        <v>1743</v>
      </c>
      <c r="AA54" s="177" t="s">
        <v>3187</v>
      </c>
      <c r="AB54" s="22" t="s">
        <v>3052</v>
      </c>
      <c r="AC54" s="25">
        <v>0</v>
      </c>
      <c r="AD54" s="25">
        <v>0</v>
      </c>
      <c r="AE54" s="114" t="s">
        <v>1743</v>
      </c>
      <c r="AF54" s="134"/>
      <c r="AG54" s="135"/>
      <c r="AH54" s="136"/>
    </row>
    <row r="55" spans="1:34" ht="12" customHeight="1" x14ac:dyDescent="0.25">
      <c r="A55" s="173" t="s">
        <v>3002</v>
      </c>
      <c r="B55" s="173" t="s">
        <v>26</v>
      </c>
      <c r="C55" s="173" t="s">
        <v>27</v>
      </c>
      <c r="D55" s="173" t="s">
        <v>28</v>
      </c>
      <c r="E55" s="173">
        <v>2020</v>
      </c>
      <c r="F55" s="173">
        <v>107</v>
      </c>
      <c r="G55" s="173" t="s">
        <v>3042</v>
      </c>
      <c r="H55" s="173">
        <v>2</v>
      </c>
      <c r="I55" s="173" t="s">
        <v>30</v>
      </c>
      <c r="J55" s="173" t="s">
        <v>67</v>
      </c>
      <c r="K55" s="173" t="s">
        <v>1286</v>
      </c>
      <c r="L55" s="173" t="s">
        <v>926</v>
      </c>
      <c r="M55" s="173" t="s">
        <v>3043</v>
      </c>
      <c r="N55" s="146" t="s">
        <v>2910</v>
      </c>
      <c r="O55" s="146" t="s">
        <v>2910</v>
      </c>
      <c r="P55" s="145"/>
      <c r="Q55" s="173" t="s">
        <v>3172</v>
      </c>
      <c r="R55" s="173" t="s">
        <v>3055</v>
      </c>
      <c r="S55" s="173" t="s">
        <v>2822</v>
      </c>
      <c r="T55" s="173" t="s">
        <v>2822</v>
      </c>
      <c r="U55" s="173">
        <v>1</v>
      </c>
      <c r="V55" s="173" t="s">
        <v>2168</v>
      </c>
      <c r="W55" s="173" t="s">
        <v>3053</v>
      </c>
      <c r="X55" s="4" t="s">
        <v>3056</v>
      </c>
      <c r="Y55" s="173" t="s">
        <v>42</v>
      </c>
      <c r="Z55" s="173" t="s">
        <v>1743</v>
      </c>
      <c r="AA55" s="21" t="s">
        <v>2811</v>
      </c>
      <c r="AB55" s="22" t="s">
        <v>2168</v>
      </c>
      <c r="AC55" s="25">
        <v>0</v>
      </c>
      <c r="AD55" s="25">
        <v>0</v>
      </c>
      <c r="AE55" s="114" t="s">
        <v>1743</v>
      </c>
      <c r="AF55" s="20">
        <v>44111</v>
      </c>
      <c r="AG55" s="21" t="s">
        <v>2839</v>
      </c>
      <c r="AH55" s="185" t="s">
        <v>3283</v>
      </c>
    </row>
    <row r="56" spans="1:34" ht="12" customHeight="1" x14ac:dyDescent="0.25">
      <c r="A56" s="173" t="s">
        <v>3002</v>
      </c>
      <c r="B56" s="173" t="s">
        <v>26</v>
      </c>
      <c r="C56" s="173" t="s">
        <v>27</v>
      </c>
      <c r="D56" s="173" t="s">
        <v>28</v>
      </c>
      <c r="E56" s="173">
        <v>2020</v>
      </c>
      <c r="F56" s="173">
        <v>107</v>
      </c>
      <c r="G56" s="173" t="s">
        <v>3044</v>
      </c>
      <c r="H56" s="173">
        <v>1</v>
      </c>
      <c r="I56" s="173" t="s">
        <v>30</v>
      </c>
      <c r="J56" s="173" t="s">
        <v>67</v>
      </c>
      <c r="K56" s="173" t="s">
        <v>1286</v>
      </c>
      <c r="L56" s="173" t="s">
        <v>926</v>
      </c>
      <c r="M56" s="173" t="s">
        <v>3045</v>
      </c>
      <c r="N56" s="146" t="s">
        <v>2910</v>
      </c>
      <c r="O56" s="146"/>
      <c r="P56" s="145"/>
      <c r="Q56" s="173" t="s">
        <v>3176</v>
      </c>
      <c r="R56" s="173" t="s">
        <v>3177</v>
      </c>
      <c r="S56" s="173" t="s">
        <v>3171</v>
      </c>
      <c r="T56" s="173" t="s">
        <v>3171</v>
      </c>
      <c r="U56" s="173">
        <v>1</v>
      </c>
      <c r="V56" s="173" t="s">
        <v>1787</v>
      </c>
      <c r="W56" s="173" t="s">
        <v>3053</v>
      </c>
      <c r="X56" s="4" t="s">
        <v>3056</v>
      </c>
      <c r="Y56" s="173" t="s">
        <v>42</v>
      </c>
      <c r="Z56" s="173" t="s">
        <v>1743</v>
      </c>
      <c r="AA56" s="109" t="s">
        <v>1787</v>
      </c>
      <c r="AB56" s="22" t="s">
        <v>1787</v>
      </c>
      <c r="AC56" s="25">
        <v>100</v>
      </c>
      <c r="AD56" s="25">
        <v>100</v>
      </c>
      <c r="AE56" s="114" t="s">
        <v>43</v>
      </c>
      <c r="AF56" s="134">
        <v>44073</v>
      </c>
      <c r="AG56" s="135" t="s">
        <v>3190</v>
      </c>
      <c r="AH56" s="136" t="s">
        <v>3200</v>
      </c>
    </row>
    <row r="57" spans="1:34" ht="12" customHeight="1" x14ac:dyDescent="0.25">
      <c r="A57" s="173" t="s">
        <v>3002</v>
      </c>
      <c r="B57" s="173" t="s">
        <v>26</v>
      </c>
      <c r="C57" s="173" t="s">
        <v>27</v>
      </c>
      <c r="D57" s="173" t="s">
        <v>28</v>
      </c>
      <c r="E57" s="173">
        <v>2020</v>
      </c>
      <c r="F57" s="173">
        <v>107</v>
      </c>
      <c r="G57" s="173" t="s">
        <v>3044</v>
      </c>
      <c r="H57" s="173">
        <v>2</v>
      </c>
      <c r="I57" s="173" t="s">
        <v>30</v>
      </c>
      <c r="J57" s="173" t="s">
        <v>67</v>
      </c>
      <c r="K57" s="173" t="s">
        <v>1286</v>
      </c>
      <c r="L57" s="173" t="s">
        <v>926</v>
      </c>
      <c r="M57" s="173" t="s">
        <v>3045</v>
      </c>
      <c r="N57" s="146" t="s">
        <v>2910</v>
      </c>
      <c r="O57" s="146"/>
      <c r="P57" s="145"/>
      <c r="Q57" s="173" t="s">
        <v>3176</v>
      </c>
      <c r="R57" s="173" t="s">
        <v>3178</v>
      </c>
      <c r="S57" s="173" t="s">
        <v>2822</v>
      </c>
      <c r="T57" s="173" t="s">
        <v>2822</v>
      </c>
      <c r="U57" s="173">
        <v>1</v>
      </c>
      <c r="V57" s="173" t="s">
        <v>2168</v>
      </c>
      <c r="W57" s="173" t="s">
        <v>3053</v>
      </c>
      <c r="X57" s="4" t="s">
        <v>3056</v>
      </c>
      <c r="Y57" s="173" t="s">
        <v>42</v>
      </c>
      <c r="Z57" s="173" t="s">
        <v>1743</v>
      </c>
      <c r="AA57" s="21" t="s">
        <v>2811</v>
      </c>
      <c r="AB57" s="22" t="s">
        <v>2168</v>
      </c>
      <c r="AC57" s="25">
        <v>0</v>
      </c>
      <c r="AD57" s="25">
        <v>0</v>
      </c>
      <c r="AE57" s="114" t="s">
        <v>1743</v>
      </c>
      <c r="AF57" s="20">
        <v>44111</v>
      </c>
      <c r="AG57" s="21" t="s">
        <v>2839</v>
      </c>
      <c r="AH57" s="185" t="s">
        <v>3278</v>
      </c>
    </row>
    <row r="58" spans="1:34" ht="12" customHeight="1" x14ac:dyDescent="0.25">
      <c r="A58" s="173" t="s">
        <v>3002</v>
      </c>
      <c r="B58" s="173" t="s">
        <v>26</v>
      </c>
      <c r="C58" s="173" t="s">
        <v>27</v>
      </c>
      <c r="D58" s="173" t="s">
        <v>28</v>
      </c>
      <c r="E58" s="173">
        <v>2020</v>
      </c>
      <c r="F58" s="173">
        <v>107</v>
      </c>
      <c r="G58" s="173" t="s">
        <v>3044</v>
      </c>
      <c r="H58" s="173">
        <v>3</v>
      </c>
      <c r="I58" s="173" t="s">
        <v>30</v>
      </c>
      <c r="J58" s="173" t="s">
        <v>67</v>
      </c>
      <c r="K58" s="173" t="s">
        <v>1286</v>
      </c>
      <c r="L58" s="173" t="s">
        <v>926</v>
      </c>
      <c r="M58" s="173" t="s">
        <v>3045</v>
      </c>
      <c r="N58" s="146" t="s">
        <v>2910</v>
      </c>
      <c r="O58" s="146"/>
      <c r="P58" s="145"/>
      <c r="Q58" s="173" t="s">
        <v>3176</v>
      </c>
      <c r="R58" s="173" t="s">
        <v>3179</v>
      </c>
      <c r="S58" s="173" t="s">
        <v>3180</v>
      </c>
      <c r="T58" s="173" t="s">
        <v>3181</v>
      </c>
      <c r="U58" s="173">
        <v>1</v>
      </c>
      <c r="V58" s="173" t="s">
        <v>3182</v>
      </c>
      <c r="W58" s="173" t="s">
        <v>3053</v>
      </c>
      <c r="X58" s="4" t="s">
        <v>3054</v>
      </c>
      <c r="Y58" s="173" t="s">
        <v>42</v>
      </c>
      <c r="Z58" s="173" t="s">
        <v>1743</v>
      </c>
      <c r="AA58" s="18" t="s">
        <v>2005</v>
      </c>
      <c r="AB58" s="22" t="s">
        <v>3182</v>
      </c>
      <c r="AC58" s="25">
        <v>0</v>
      </c>
      <c r="AD58" s="25">
        <v>0</v>
      </c>
      <c r="AE58" s="114" t="s">
        <v>1743</v>
      </c>
      <c r="AF58" s="134">
        <v>44142</v>
      </c>
      <c r="AG58" s="12" t="s">
        <v>2815</v>
      </c>
      <c r="AH58" s="136" t="s">
        <v>3270</v>
      </c>
    </row>
    <row r="59" spans="1:34" ht="12" customHeight="1" x14ac:dyDescent="0.25">
      <c r="A59" s="173" t="s">
        <v>3002</v>
      </c>
      <c r="B59" s="173" t="s">
        <v>26</v>
      </c>
      <c r="C59" s="173" t="s">
        <v>27</v>
      </c>
      <c r="D59" s="173" t="s">
        <v>28</v>
      </c>
      <c r="E59" s="173">
        <v>2020</v>
      </c>
      <c r="F59" s="173">
        <v>107</v>
      </c>
      <c r="G59" s="173" t="s">
        <v>3046</v>
      </c>
      <c r="H59" s="173">
        <v>1</v>
      </c>
      <c r="I59" s="173" t="s">
        <v>30</v>
      </c>
      <c r="J59" s="173" t="s">
        <v>67</v>
      </c>
      <c r="K59" s="173" t="s">
        <v>1286</v>
      </c>
      <c r="L59" s="173" t="s">
        <v>926</v>
      </c>
      <c r="M59" s="173" t="s">
        <v>3047</v>
      </c>
      <c r="N59" s="146" t="s">
        <v>2910</v>
      </c>
      <c r="O59" s="146"/>
      <c r="P59" s="145"/>
      <c r="Q59" s="173" t="s">
        <v>3183</v>
      </c>
      <c r="R59" s="173" t="s">
        <v>3055</v>
      </c>
      <c r="S59" s="173" t="s">
        <v>2822</v>
      </c>
      <c r="T59" s="173" t="s">
        <v>2822</v>
      </c>
      <c r="U59" s="173">
        <v>1</v>
      </c>
      <c r="V59" s="173" t="s">
        <v>2168</v>
      </c>
      <c r="W59" s="173" t="s">
        <v>3053</v>
      </c>
      <c r="X59" s="4" t="s">
        <v>3056</v>
      </c>
      <c r="Y59" s="173" t="s">
        <v>42</v>
      </c>
      <c r="Z59" s="173" t="s">
        <v>1743</v>
      </c>
      <c r="AA59" s="21" t="s">
        <v>2811</v>
      </c>
      <c r="AB59" s="22" t="s">
        <v>2168</v>
      </c>
      <c r="AC59" s="25">
        <v>0</v>
      </c>
      <c r="AD59" s="25">
        <v>0</v>
      </c>
      <c r="AE59" s="114" t="s">
        <v>1743</v>
      </c>
      <c r="AF59" s="20">
        <v>44111</v>
      </c>
      <c r="AG59" s="21" t="s">
        <v>2839</v>
      </c>
      <c r="AH59" s="185" t="s">
        <v>3278</v>
      </c>
    </row>
    <row r="60" spans="1:34" ht="12" customHeight="1" x14ac:dyDescent="0.25">
      <c r="A60" s="173" t="s">
        <v>3002</v>
      </c>
      <c r="B60" s="173" t="s">
        <v>26</v>
      </c>
      <c r="C60" s="173" t="s">
        <v>27</v>
      </c>
      <c r="D60" s="173" t="s">
        <v>28</v>
      </c>
      <c r="E60" s="173">
        <v>2020</v>
      </c>
      <c r="F60" s="173">
        <v>107</v>
      </c>
      <c r="G60" s="173" t="s">
        <v>3046</v>
      </c>
      <c r="H60" s="173">
        <v>2</v>
      </c>
      <c r="I60" s="173" t="s">
        <v>30</v>
      </c>
      <c r="J60" s="173" t="s">
        <v>67</v>
      </c>
      <c r="K60" s="173" t="s">
        <v>1286</v>
      </c>
      <c r="L60" s="173" t="s">
        <v>926</v>
      </c>
      <c r="M60" s="173" t="s">
        <v>3047</v>
      </c>
      <c r="N60" s="146" t="s">
        <v>2910</v>
      </c>
      <c r="O60" s="146"/>
      <c r="P60" s="145"/>
      <c r="Q60" s="173" t="s">
        <v>3184</v>
      </c>
      <c r="R60" s="173" t="s">
        <v>3185</v>
      </c>
      <c r="S60" s="173" t="s">
        <v>3080</v>
      </c>
      <c r="T60" s="173" t="s">
        <v>974</v>
      </c>
      <c r="U60" s="173">
        <v>1</v>
      </c>
      <c r="V60" s="173" t="s">
        <v>3150</v>
      </c>
      <c r="W60" s="173" t="s">
        <v>3081</v>
      </c>
      <c r="X60" s="4" t="s">
        <v>3082</v>
      </c>
      <c r="Y60" s="173" t="s">
        <v>42</v>
      </c>
      <c r="Z60" s="173" t="s">
        <v>1743</v>
      </c>
      <c r="AA60" s="21" t="s">
        <v>2812</v>
      </c>
      <c r="AB60" s="22" t="s">
        <v>3150</v>
      </c>
      <c r="AC60" s="25">
        <v>100</v>
      </c>
      <c r="AD60" s="25">
        <v>100</v>
      </c>
      <c r="AE60" s="114" t="s">
        <v>43</v>
      </c>
      <c r="AF60" s="134">
        <v>44110</v>
      </c>
      <c r="AG60" s="135" t="s">
        <v>3265</v>
      </c>
      <c r="AH60" s="136" t="s">
        <v>3267</v>
      </c>
    </row>
    <row r="61" spans="1:34" s="19" customFormat="1" ht="12" customHeight="1" x14ac:dyDescent="0.25">
      <c r="A61" s="173" t="s">
        <v>3205</v>
      </c>
      <c r="B61" s="173" t="s">
        <v>26</v>
      </c>
      <c r="C61" s="173" t="s">
        <v>27</v>
      </c>
      <c r="D61" s="173" t="s">
        <v>28</v>
      </c>
      <c r="E61" s="173">
        <v>2020</v>
      </c>
      <c r="F61" s="173">
        <v>112</v>
      </c>
      <c r="G61" s="173" t="s">
        <v>3206</v>
      </c>
      <c r="H61" s="173">
        <v>1</v>
      </c>
      <c r="I61" s="173" t="s">
        <v>30</v>
      </c>
      <c r="J61" s="173" t="s">
        <v>1723</v>
      </c>
      <c r="K61" s="173" t="s">
        <v>32</v>
      </c>
      <c r="L61" s="173" t="s">
        <v>424</v>
      </c>
      <c r="M61" s="173" t="s">
        <v>3207</v>
      </c>
      <c r="N61" s="146" t="s">
        <v>2910</v>
      </c>
      <c r="O61" s="146" t="s">
        <v>2910</v>
      </c>
      <c r="P61" s="146"/>
      <c r="Q61" s="146" t="s">
        <v>3208</v>
      </c>
      <c r="R61" s="146" t="s">
        <v>3209</v>
      </c>
      <c r="S61" s="145" t="s">
        <v>3210</v>
      </c>
      <c r="T61" s="173" t="s">
        <v>3211</v>
      </c>
      <c r="U61" s="173">
        <v>1</v>
      </c>
      <c r="V61" s="173" t="s">
        <v>2806</v>
      </c>
      <c r="W61" s="173" t="s">
        <v>3212</v>
      </c>
      <c r="X61" s="173" t="s">
        <v>3213</v>
      </c>
      <c r="Y61" s="173" t="s">
        <v>42</v>
      </c>
      <c r="Z61" s="173" t="s">
        <v>1743</v>
      </c>
      <c r="AA61" s="21" t="s">
        <v>2806</v>
      </c>
      <c r="AB61" s="173" t="s">
        <v>2806</v>
      </c>
      <c r="AC61" s="25">
        <v>0</v>
      </c>
      <c r="AD61" s="25">
        <v>0</v>
      </c>
      <c r="AE61" s="114" t="s">
        <v>1743</v>
      </c>
      <c r="AF61" s="20">
        <v>44140</v>
      </c>
      <c r="AG61" s="21" t="s">
        <v>2838</v>
      </c>
      <c r="AH61" s="14" t="s">
        <v>3274</v>
      </c>
    </row>
    <row r="62" spans="1:34" s="19" customFormat="1" ht="12" customHeight="1" x14ac:dyDescent="0.25">
      <c r="A62" s="173" t="s">
        <v>3205</v>
      </c>
      <c r="B62" s="173" t="s">
        <v>26</v>
      </c>
      <c r="C62" s="173" t="s">
        <v>27</v>
      </c>
      <c r="D62" s="173" t="s">
        <v>28</v>
      </c>
      <c r="E62" s="173">
        <v>2020</v>
      </c>
      <c r="F62" s="173">
        <v>112</v>
      </c>
      <c r="G62" s="173" t="s">
        <v>3206</v>
      </c>
      <c r="H62" s="173">
        <v>2</v>
      </c>
      <c r="I62" s="173" t="s">
        <v>30</v>
      </c>
      <c r="J62" s="173" t="s">
        <v>1723</v>
      </c>
      <c r="K62" s="173" t="s">
        <v>32</v>
      </c>
      <c r="L62" s="173" t="s">
        <v>424</v>
      </c>
      <c r="M62" s="173" t="s">
        <v>3207</v>
      </c>
      <c r="N62" s="146" t="s">
        <v>2910</v>
      </c>
      <c r="O62" s="146" t="s">
        <v>2910</v>
      </c>
      <c r="P62" s="146"/>
      <c r="Q62" s="146" t="s">
        <v>3208</v>
      </c>
      <c r="R62" s="146" t="s">
        <v>3214</v>
      </c>
      <c r="S62" s="145" t="s">
        <v>3215</v>
      </c>
      <c r="T62" s="173" t="s">
        <v>3216</v>
      </c>
      <c r="U62" s="173">
        <v>0.8</v>
      </c>
      <c r="V62" s="173" t="s">
        <v>2806</v>
      </c>
      <c r="W62" s="173" t="s">
        <v>3212</v>
      </c>
      <c r="X62" s="173" t="s">
        <v>3067</v>
      </c>
      <c r="Y62" s="173" t="s">
        <v>42</v>
      </c>
      <c r="Z62" s="173" t="s">
        <v>1743</v>
      </c>
      <c r="AA62" s="21" t="s">
        <v>2806</v>
      </c>
      <c r="AB62" s="173" t="s">
        <v>2806</v>
      </c>
      <c r="AC62" s="25">
        <v>0</v>
      </c>
      <c r="AD62" s="25">
        <v>0</v>
      </c>
      <c r="AE62" s="114" t="s">
        <v>1743</v>
      </c>
      <c r="AF62" s="20">
        <v>44140</v>
      </c>
      <c r="AG62" s="21" t="s">
        <v>2838</v>
      </c>
      <c r="AH62" s="14" t="s">
        <v>3274</v>
      </c>
    </row>
    <row r="63" spans="1:34" s="19" customFormat="1" ht="12" customHeight="1" x14ac:dyDescent="0.25">
      <c r="A63" s="173" t="s">
        <v>3205</v>
      </c>
      <c r="B63" s="173" t="s">
        <v>26</v>
      </c>
      <c r="C63" s="173" t="s">
        <v>27</v>
      </c>
      <c r="D63" s="173" t="s">
        <v>28</v>
      </c>
      <c r="E63" s="173">
        <v>2020</v>
      </c>
      <c r="F63" s="173">
        <v>112</v>
      </c>
      <c r="G63" s="173" t="s">
        <v>3217</v>
      </c>
      <c r="H63" s="173">
        <v>1</v>
      </c>
      <c r="I63" s="173" t="s">
        <v>30</v>
      </c>
      <c r="J63" s="173" t="s">
        <v>1723</v>
      </c>
      <c r="K63" s="173" t="s">
        <v>32</v>
      </c>
      <c r="L63" s="173" t="s">
        <v>424</v>
      </c>
      <c r="M63" s="173" t="s">
        <v>3218</v>
      </c>
      <c r="N63" s="146" t="s">
        <v>2910</v>
      </c>
      <c r="O63" s="146"/>
      <c r="P63" s="146"/>
      <c r="Q63" s="146" t="s">
        <v>3219</v>
      </c>
      <c r="R63" s="146" t="s">
        <v>3220</v>
      </c>
      <c r="S63" s="145" t="s">
        <v>3221</v>
      </c>
      <c r="T63" s="173" t="s">
        <v>3222</v>
      </c>
      <c r="U63" s="173">
        <v>1</v>
      </c>
      <c r="V63" s="173" t="s">
        <v>3223</v>
      </c>
      <c r="W63" s="173" t="s">
        <v>3212</v>
      </c>
      <c r="X63" s="173" t="s">
        <v>3067</v>
      </c>
      <c r="Y63" s="173" t="s">
        <v>42</v>
      </c>
      <c r="Z63" s="173" t="s">
        <v>1743</v>
      </c>
      <c r="AA63" s="21" t="s">
        <v>3261</v>
      </c>
      <c r="AB63" s="173" t="s">
        <v>3223</v>
      </c>
      <c r="AC63" s="25">
        <v>0</v>
      </c>
      <c r="AD63" s="25">
        <v>0</v>
      </c>
      <c r="AE63" s="114" t="s">
        <v>1743</v>
      </c>
      <c r="AF63" s="20">
        <v>44140</v>
      </c>
      <c r="AG63" s="21" t="s">
        <v>2838</v>
      </c>
      <c r="AH63" s="14" t="s">
        <v>3274</v>
      </c>
    </row>
    <row r="64" spans="1:34" s="19" customFormat="1" ht="12" customHeight="1" x14ac:dyDescent="0.25">
      <c r="A64" s="173" t="s">
        <v>3205</v>
      </c>
      <c r="B64" s="173" t="s">
        <v>26</v>
      </c>
      <c r="C64" s="173" t="s">
        <v>27</v>
      </c>
      <c r="D64" s="173" t="s">
        <v>28</v>
      </c>
      <c r="E64" s="173">
        <v>2020</v>
      </c>
      <c r="F64" s="173">
        <v>112</v>
      </c>
      <c r="G64" s="173" t="s">
        <v>3224</v>
      </c>
      <c r="H64" s="173">
        <v>1</v>
      </c>
      <c r="I64" s="173" t="s">
        <v>30</v>
      </c>
      <c r="J64" s="173" t="s">
        <v>1723</v>
      </c>
      <c r="K64" s="173" t="s">
        <v>32</v>
      </c>
      <c r="L64" s="173" t="s">
        <v>424</v>
      </c>
      <c r="M64" s="173" t="s">
        <v>3225</v>
      </c>
      <c r="N64" s="146" t="s">
        <v>2910</v>
      </c>
      <c r="O64" s="146"/>
      <c r="P64" s="146"/>
      <c r="Q64" s="146" t="s">
        <v>3226</v>
      </c>
      <c r="R64" s="146" t="s">
        <v>3227</v>
      </c>
      <c r="S64" s="145" t="s">
        <v>2822</v>
      </c>
      <c r="T64" s="173" t="s">
        <v>2822</v>
      </c>
      <c r="U64" s="173">
        <v>1</v>
      </c>
      <c r="V64" s="173" t="s">
        <v>2168</v>
      </c>
      <c r="W64" s="173" t="s">
        <v>3228</v>
      </c>
      <c r="X64" s="173" t="s">
        <v>3054</v>
      </c>
      <c r="Y64" s="173" t="s">
        <v>42</v>
      </c>
      <c r="Z64" s="173" t="s">
        <v>1743</v>
      </c>
      <c r="AA64" s="21" t="s">
        <v>2811</v>
      </c>
      <c r="AB64" s="173" t="s">
        <v>2168</v>
      </c>
      <c r="AC64" s="25">
        <v>100</v>
      </c>
      <c r="AD64" s="25">
        <v>100</v>
      </c>
      <c r="AE64" s="114" t="s">
        <v>43</v>
      </c>
      <c r="AF64" s="20">
        <v>44174</v>
      </c>
      <c r="AG64" s="21" t="s">
        <v>3287</v>
      </c>
      <c r="AH64" s="14" t="s">
        <v>3294</v>
      </c>
    </row>
    <row r="65" spans="1:34" s="19" customFormat="1" ht="12" customHeight="1" x14ac:dyDescent="0.25">
      <c r="A65" s="173" t="s">
        <v>3205</v>
      </c>
      <c r="B65" s="173" t="s">
        <v>26</v>
      </c>
      <c r="C65" s="173" t="s">
        <v>27</v>
      </c>
      <c r="D65" s="173" t="s">
        <v>28</v>
      </c>
      <c r="E65" s="173">
        <v>2020</v>
      </c>
      <c r="F65" s="173">
        <v>112</v>
      </c>
      <c r="G65" s="173" t="s">
        <v>3229</v>
      </c>
      <c r="H65" s="173">
        <v>1</v>
      </c>
      <c r="I65" s="173" t="s">
        <v>30</v>
      </c>
      <c r="J65" s="173" t="s">
        <v>1723</v>
      </c>
      <c r="K65" s="173" t="s">
        <v>32</v>
      </c>
      <c r="L65" s="173" t="s">
        <v>424</v>
      </c>
      <c r="M65" s="173" t="s">
        <v>3230</v>
      </c>
      <c r="N65" s="146" t="s">
        <v>2910</v>
      </c>
      <c r="O65" s="146" t="s">
        <v>2910</v>
      </c>
      <c r="P65" s="146"/>
      <c r="Q65" s="146" t="s">
        <v>3231</v>
      </c>
      <c r="R65" s="146" t="s">
        <v>3232</v>
      </c>
      <c r="S65" s="145" t="s">
        <v>3233</v>
      </c>
      <c r="T65" s="173" t="s">
        <v>3234</v>
      </c>
      <c r="U65" s="173">
        <v>1</v>
      </c>
      <c r="V65" s="173" t="s">
        <v>2809</v>
      </c>
      <c r="W65" s="173" t="s">
        <v>3212</v>
      </c>
      <c r="X65" s="173" t="s">
        <v>3054</v>
      </c>
      <c r="Y65" s="173" t="s">
        <v>42</v>
      </c>
      <c r="Z65" s="173" t="s">
        <v>1743</v>
      </c>
      <c r="AA65" s="173" t="s">
        <v>2809</v>
      </c>
      <c r="AB65" s="173" t="s">
        <v>2809</v>
      </c>
      <c r="AC65" s="25">
        <v>0</v>
      </c>
      <c r="AD65" s="25">
        <v>0</v>
      </c>
      <c r="AE65" s="114" t="s">
        <v>1743</v>
      </c>
      <c r="AF65" s="20"/>
      <c r="AG65" s="21"/>
      <c r="AH65" s="14"/>
    </row>
    <row r="66" spans="1:34" s="19" customFormat="1" ht="12" customHeight="1" x14ac:dyDescent="0.25">
      <c r="A66" s="173" t="s">
        <v>3205</v>
      </c>
      <c r="B66" s="173" t="s">
        <v>26</v>
      </c>
      <c r="C66" s="173" t="s">
        <v>27</v>
      </c>
      <c r="D66" s="173" t="s">
        <v>28</v>
      </c>
      <c r="E66" s="173">
        <v>2020</v>
      </c>
      <c r="F66" s="173">
        <v>112</v>
      </c>
      <c r="G66" s="173" t="s">
        <v>3235</v>
      </c>
      <c r="H66" s="173">
        <v>1</v>
      </c>
      <c r="I66" s="173" t="s">
        <v>30</v>
      </c>
      <c r="J66" s="173" t="s">
        <v>1723</v>
      </c>
      <c r="K66" s="173" t="s">
        <v>1017</v>
      </c>
      <c r="L66" s="173" t="s">
        <v>3021</v>
      </c>
      <c r="M66" s="173" t="s">
        <v>3236</v>
      </c>
      <c r="N66" s="146" t="s">
        <v>2910</v>
      </c>
      <c r="O66" s="146" t="s">
        <v>2910</v>
      </c>
      <c r="P66" s="146"/>
      <c r="Q66" s="146" t="s">
        <v>3237</v>
      </c>
      <c r="R66" s="146" t="s">
        <v>3238</v>
      </c>
      <c r="S66" s="145" t="s">
        <v>3239</v>
      </c>
      <c r="T66" s="173" t="s">
        <v>3239</v>
      </c>
      <c r="U66" s="173">
        <v>1</v>
      </c>
      <c r="V66" s="173" t="s">
        <v>1984</v>
      </c>
      <c r="W66" s="173" t="s">
        <v>3212</v>
      </c>
      <c r="X66" s="173" t="s">
        <v>3240</v>
      </c>
      <c r="Y66" s="173" t="s">
        <v>42</v>
      </c>
      <c r="Z66" s="173" t="s">
        <v>1743</v>
      </c>
      <c r="AA66" s="18" t="s">
        <v>2005</v>
      </c>
      <c r="AB66" s="173" t="s">
        <v>1984</v>
      </c>
      <c r="AC66" s="25">
        <v>100</v>
      </c>
      <c r="AD66" s="25">
        <v>100</v>
      </c>
      <c r="AE66" s="186" t="s">
        <v>43</v>
      </c>
      <c r="AF66" s="134">
        <v>44174</v>
      </c>
      <c r="AG66" s="12" t="s">
        <v>2815</v>
      </c>
      <c r="AH66" s="14" t="s">
        <v>3295</v>
      </c>
    </row>
    <row r="67" spans="1:34" s="19" customFormat="1" ht="12" customHeight="1" x14ac:dyDescent="0.25">
      <c r="A67" s="173" t="s">
        <v>3205</v>
      </c>
      <c r="B67" s="173" t="s">
        <v>26</v>
      </c>
      <c r="C67" s="173" t="s">
        <v>27</v>
      </c>
      <c r="D67" s="173" t="s">
        <v>28</v>
      </c>
      <c r="E67" s="173">
        <v>2020</v>
      </c>
      <c r="F67" s="173">
        <v>112</v>
      </c>
      <c r="G67" s="173" t="s">
        <v>2789</v>
      </c>
      <c r="H67" s="173">
        <v>1</v>
      </c>
      <c r="I67" s="173" t="s">
        <v>30</v>
      </c>
      <c r="J67" s="173" t="s">
        <v>1723</v>
      </c>
      <c r="K67" s="173" t="s">
        <v>1017</v>
      </c>
      <c r="L67" s="173" t="s">
        <v>3021</v>
      </c>
      <c r="M67" s="173" t="s">
        <v>3241</v>
      </c>
      <c r="N67" s="146" t="s">
        <v>2910</v>
      </c>
      <c r="O67" s="146" t="s">
        <v>2910</v>
      </c>
      <c r="P67" s="146"/>
      <c r="Q67" s="146" t="s">
        <v>3242</v>
      </c>
      <c r="R67" s="146" t="s">
        <v>3243</v>
      </c>
      <c r="S67" s="145" t="s">
        <v>3244</v>
      </c>
      <c r="T67" s="173" t="s">
        <v>3245</v>
      </c>
      <c r="U67" s="173">
        <v>1</v>
      </c>
      <c r="V67" s="173" t="s">
        <v>3246</v>
      </c>
      <c r="W67" s="173" t="s">
        <v>3212</v>
      </c>
      <c r="X67" s="173" t="s">
        <v>3067</v>
      </c>
      <c r="Y67" s="173" t="s">
        <v>42</v>
      </c>
      <c r="Z67" s="173" t="s">
        <v>1743</v>
      </c>
      <c r="AA67" s="21" t="s">
        <v>2906</v>
      </c>
      <c r="AB67" s="173" t="s">
        <v>3246</v>
      </c>
      <c r="AC67" s="25">
        <v>0</v>
      </c>
      <c r="AD67" s="25">
        <v>0</v>
      </c>
      <c r="AE67" s="114" t="s">
        <v>1743</v>
      </c>
      <c r="AF67" s="20">
        <v>43933</v>
      </c>
      <c r="AG67" s="21" t="s">
        <v>2838</v>
      </c>
      <c r="AH67" s="14" t="s">
        <v>3298</v>
      </c>
    </row>
    <row r="68" spans="1:34" s="19" customFormat="1" ht="12" customHeight="1" x14ac:dyDescent="0.25">
      <c r="A68" s="173" t="s">
        <v>3205</v>
      </c>
      <c r="B68" s="173" t="s">
        <v>26</v>
      </c>
      <c r="C68" s="173" t="s">
        <v>27</v>
      </c>
      <c r="D68" s="173" t="s">
        <v>28</v>
      </c>
      <c r="E68" s="173">
        <v>2020</v>
      </c>
      <c r="F68" s="173">
        <v>112</v>
      </c>
      <c r="G68" s="173" t="s">
        <v>3247</v>
      </c>
      <c r="H68" s="173">
        <v>1</v>
      </c>
      <c r="I68" s="173" t="s">
        <v>30</v>
      </c>
      <c r="J68" s="173" t="s">
        <v>1723</v>
      </c>
      <c r="K68" s="173" t="s">
        <v>1017</v>
      </c>
      <c r="L68" s="173" t="s">
        <v>3021</v>
      </c>
      <c r="M68" s="173" t="s">
        <v>3248</v>
      </c>
      <c r="N68" s="146" t="s">
        <v>2910</v>
      </c>
      <c r="O68" s="146" t="s">
        <v>2910</v>
      </c>
      <c r="P68" s="146"/>
      <c r="Q68" s="146" t="s">
        <v>3249</v>
      </c>
      <c r="R68" s="146" t="s">
        <v>3250</v>
      </c>
      <c r="S68" s="145" t="s">
        <v>3251</v>
      </c>
      <c r="T68" s="173" t="s">
        <v>3252</v>
      </c>
      <c r="U68" s="173">
        <v>1</v>
      </c>
      <c r="V68" s="173" t="s">
        <v>2740</v>
      </c>
      <c r="W68" s="173" t="s">
        <v>3212</v>
      </c>
      <c r="X68" s="173" t="s">
        <v>3253</v>
      </c>
      <c r="Y68" s="173" t="s">
        <v>42</v>
      </c>
      <c r="Z68" s="173" t="s">
        <v>1743</v>
      </c>
      <c r="AA68" s="21" t="s">
        <v>2806</v>
      </c>
      <c r="AB68" s="173" t="s">
        <v>2740</v>
      </c>
      <c r="AC68" s="25">
        <v>100</v>
      </c>
      <c r="AD68" s="25">
        <v>100</v>
      </c>
      <c r="AE68" s="114" t="s">
        <v>43</v>
      </c>
      <c r="AF68" s="20">
        <v>43933</v>
      </c>
      <c r="AG68" s="21" t="s">
        <v>2838</v>
      </c>
      <c r="AH68" s="14" t="s">
        <v>3299</v>
      </c>
    </row>
    <row r="69" spans="1:34" s="19" customFormat="1" ht="12" customHeight="1" x14ac:dyDescent="0.25">
      <c r="A69" s="173" t="s">
        <v>3205</v>
      </c>
      <c r="B69" s="173" t="s">
        <v>26</v>
      </c>
      <c r="C69" s="173" t="s">
        <v>27</v>
      </c>
      <c r="D69" s="173" t="s">
        <v>28</v>
      </c>
      <c r="E69" s="173">
        <v>2020</v>
      </c>
      <c r="F69" s="173">
        <v>112</v>
      </c>
      <c r="G69" s="173" t="s">
        <v>3247</v>
      </c>
      <c r="H69" s="173">
        <v>2</v>
      </c>
      <c r="I69" s="173" t="s">
        <v>30</v>
      </c>
      <c r="J69" s="173" t="s">
        <v>1723</v>
      </c>
      <c r="K69" s="173" t="s">
        <v>1017</v>
      </c>
      <c r="L69" s="173" t="s">
        <v>3021</v>
      </c>
      <c r="M69" s="173" t="s">
        <v>3248</v>
      </c>
      <c r="N69" s="146" t="s">
        <v>2910</v>
      </c>
      <c r="O69" s="146" t="s">
        <v>2910</v>
      </c>
      <c r="P69" s="146"/>
      <c r="Q69" s="146" t="s">
        <v>3249</v>
      </c>
      <c r="R69" s="146" t="s">
        <v>3254</v>
      </c>
      <c r="S69" s="145" t="s">
        <v>3255</v>
      </c>
      <c r="T69" s="173" t="s">
        <v>3256</v>
      </c>
      <c r="U69" s="173">
        <v>1</v>
      </c>
      <c r="V69" s="173" t="s">
        <v>3257</v>
      </c>
      <c r="W69" s="173" t="s">
        <v>3212</v>
      </c>
      <c r="X69" s="173" t="s">
        <v>3258</v>
      </c>
      <c r="Y69" s="173" t="s">
        <v>42</v>
      </c>
      <c r="Z69" s="173" t="s">
        <v>1743</v>
      </c>
      <c r="AA69" s="21" t="s">
        <v>2906</v>
      </c>
      <c r="AB69" s="173" t="s">
        <v>3257</v>
      </c>
      <c r="AC69" s="25">
        <v>0</v>
      </c>
      <c r="AD69" s="25">
        <v>0</v>
      </c>
      <c r="AE69" s="114" t="s">
        <v>1743</v>
      </c>
      <c r="AF69" s="20">
        <v>43933</v>
      </c>
      <c r="AG69" s="21" t="s">
        <v>2838</v>
      </c>
      <c r="AH69" s="14" t="s">
        <v>3298</v>
      </c>
    </row>
    <row r="70" spans="1:34" s="19" customFormat="1" ht="12" customHeight="1" x14ac:dyDescent="0.25">
      <c r="A70" s="173" t="s">
        <v>3205</v>
      </c>
      <c r="B70" s="173" t="s">
        <v>26</v>
      </c>
      <c r="C70" s="173" t="s">
        <v>27</v>
      </c>
      <c r="D70" s="173" t="s">
        <v>28</v>
      </c>
      <c r="E70" s="173">
        <v>2020</v>
      </c>
      <c r="F70" s="173">
        <v>112</v>
      </c>
      <c r="G70" s="173" t="s">
        <v>3247</v>
      </c>
      <c r="H70" s="173">
        <v>3</v>
      </c>
      <c r="I70" s="173" t="s">
        <v>30</v>
      </c>
      <c r="J70" s="173" t="s">
        <v>1723</v>
      </c>
      <c r="K70" s="173" t="s">
        <v>1017</v>
      </c>
      <c r="L70" s="173" t="s">
        <v>3021</v>
      </c>
      <c r="M70" s="173" t="s">
        <v>3248</v>
      </c>
      <c r="N70" s="146" t="s">
        <v>2910</v>
      </c>
      <c r="O70" s="146" t="s">
        <v>2910</v>
      </c>
      <c r="P70" s="146"/>
      <c r="Q70" s="146" t="s">
        <v>3249</v>
      </c>
      <c r="R70" s="146" t="s">
        <v>3259</v>
      </c>
      <c r="S70" s="145" t="s">
        <v>1755</v>
      </c>
      <c r="T70" s="173" t="s">
        <v>3260</v>
      </c>
      <c r="U70" s="173">
        <v>1</v>
      </c>
      <c r="V70" s="173" t="s">
        <v>2740</v>
      </c>
      <c r="W70" s="173" t="s">
        <v>3212</v>
      </c>
      <c r="X70" s="173" t="s">
        <v>3253</v>
      </c>
      <c r="Y70" s="173" t="s">
        <v>42</v>
      </c>
      <c r="Z70" s="173" t="s">
        <v>1743</v>
      </c>
      <c r="AA70" s="21" t="s">
        <v>2806</v>
      </c>
      <c r="AB70" s="173" t="s">
        <v>2740</v>
      </c>
      <c r="AC70" s="25">
        <v>100</v>
      </c>
      <c r="AD70" s="25">
        <v>100</v>
      </c>
      <c r="AE70" s="114" t="s">
        <v>43</v>
      </c>
      <c r="AF70" s="20">
        <v>44140</v>
      </c>
      <c r="AG70" s="21" t="s">
        <v>2838</v>
      </c>
      <c r="AH70" s="14" t="s">
        <v>3300</v>
      </c>
    </row>
  </sheetData>
  <autoFilter ref="A2:AH70"/>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1"/>
  <sheetViews>
    <sheetView zoomScale="80" zoomScaleNormal="80" workbookViewId="0">
      <selection activeCell="J6" sqref="J6"/>
    </sheetView>
  </sheetViews>
  <sheetFormatPr baseColWidth="10" defaultRowHeight="15" x14ac:dyDescent="0.25"/>
  <cols>
    <col min="2" max="2" width="25.5703125" customWidth="1"/>
    <col min="3" max="3" width="23.85546875" customWidth="1"/>
  </cols>
  <sheetData>
    <row r="1" spans="1:8" ht="15" customHeight="1" x14ac:dyDescent="0.25">
      <c r="A1" s="206" t="s">
        <v>12</v>
      </c>
      <c r="B1" s="207" t="s">
        <v>2964</v>
      </c>
      <c r="C1" s="206" t="s">
        <v>13</v>
      </c>
      <c r="D1" s="204" t="s">
        <v>2965</v>
      </c>
      <c r="E1" s="198" t="s">
        <v>2966</v>
      </c>
      <c r="F1" s="199"/>
      <c r="G1" s="200"/>
      <c r="H1" s="201" t="s">
        <v>2990</v>
      </c>
    </row>
    <row r="2" spans="1:8" x14ac:dyDescent="0.25">
      <c r="A2" s="206"/>
      <c r="B2" s="207"/>
      <c r="C2" s="206"/>
      <c r="D2" s="205"/>
      <c r="E2" s="113" t="s">
        <v>2969</v>
      </c>
      <c r="F2" s="113" t="s">
        <v>2970</v>
      </c>
      <c r="G2" s="113" t="s">
        <v>2971</v>
      </c>
      <c r="H2" s="202"/>
    </row>
    <row r="3" spans="1:8" ht="39.75" customHeight="1" x14ac:dyDescent="0.25">
      <c r="A3" s="203" t="s">
        <v>2988</v>
      </c>
      <c r="B3" s="203" t="s">
        <v>2973</v>
      </c>
      <c r="C3" s="108" t="s">
        <v>68</v>
      </c>
      <c r="D3" s="83">
        <v>0.15</v>
      </c>
      <c r="E3" s="159">
        <v>0.87</v>
      </c>
      <c r="F3" s="159">
        <v>0.85</v>
      </c>
      <c r="G3" s="159"/>
      <c r="H3" s="159">
        <f>+AVERAGE(E3,F3)</f>
        <v>0.86</v>
      </c>
    </row>
    <row r="4" spans="1:8" ht="39.75" customHeight="1" x14ac:dyDescent="0.25">
      <c r="A4" s="203"/>
      <c r="B4" s="203"/>
      <c r="C4" s="108" t="s">
        <v>2975</v>
      </c>
      <c r="D4" s="83">
        <v>0.1</v>
      </c>
      <c r="E4" s="159">
        <v>0.92</v>
      </c>
      <c r="F4" s="160">
        <v>0.89</v>
      </c>
      <c r="G4" s="159"/>
      <c r="H4" s="159">
        <f>+AVERAGE(E4,F4)</f>
        <v>0.90500000000000003</v>
      </c>
    </row>
    <row r="5" spans="1:8" ht="39.75" customHeight="1" x14ac:dyDescent="0.25">
      <c r="A5" s="203"/>
      <c r="B5" s="203"/>
      <c r="C5" s="108" t="s">
        <v>424</v>
      </c>
      <c r="D5" s="83">
        <v>0.75</v>
      </c>
      <c r="E5" s="159">
        <v>0.87</v>
      </c>
      <c r="F5" s="159"/>
      <c r="G5" s="159">
        <v>0.9</v>
      </c>
      <c r="H5" s="161">
        <f>+AVERAGE(E5,G5)</f>
        <v>0.88500000000000001</v>
      </c>
    </row>
    <row r="6" spans="1:8" ht="129.75" customHeight="1" x14ac:dyDescent="0.25">
      <c r="A6" s="157" t="s">
        <v>2976</v>
      </c>
      <c r="B6" s="157" t="s">
        <v>2977</v>
      </c>
      <c r="C6" s="158" t="s">
        <v>2978</v>
      </c>
      <c r="D6" s="83">
        <v>1</v>
      </c>
      <c r="E6" s="159">
        <v>0.89</v>
      </c>
      <c r="F6" s="159">
        <v>0.98</v>
      </c>
      <c r="G6" s="159"/>
      <c r="H6" s="159">
        <f>+AVERAGE(E6,F6)</f>
        <v>0.93500000000000005</v>
      </c>
    </row>
    <row r="7" spans="1:8" ht="36" customHeight="1" x14ac:dyDescent="0.25">
      <c r="A7" s="203" t="s">
        <v>2991</v>
      </c>
      <c r="B7" s="203" t="s">
        <v>2980</v>
      </c>
      <c r="C7" s="108" t="s">
        <v>1287</v>
      </c>
      <c r="D7" s="83">
        <v>0.6</v>
      </c>
      <c r="E7" s="159">
        <v>0.75</v>
      </c>
      <c r="F7" s="159"/>
      <c r="G7" s="159"/>
      <c r="H7" s="161">
        <f>+E7</f>
        <v>0.75</v>
      </c>
    </row>
    <row r="8" spans="1:8" ht="44.25" customHeight="1" x14ac:dyDescent="0.25">
      <c r="A8" s="203"/>
      <c r="B8" s="203"/>
      <c r="C8" s="108" t="s">
        <v>2989</v>
      </c>
      <c r="D8" s="83">
        <v>0.1</v>
      </c>
      <c r="E8" s="159">
        <v>0.77500000000000002</v>
      </c>
      <c r="F8" s="159">
        <v>0.81699999999999995</v>
      </c>
      <c r="G8" s="159"/>
      <c r="H8" s="159">
        <f>+AVERAGE(E8,F8)</f>
        <v>0.79600000000000004</v>
      </c>
    </row>
    <row r="9" spans="1:8" ht="44.25" customHeight="1" x14ac:dyDescent="0.25">
      <c r="A9" s="203"/>
      <c r="B9" s="203"/>
      <c r="C9" s="108" t="s">
        <v>2981</v>
      </c>
      <c r="D9" s="83">
        <v>0.1</v>
      </c>
      <c r="E9" s="159" t="s">
        <v>33</v>
      </c>
      <c r="F9" s="159"/>
      <c r="G9" s="159"/>
      <c r="H9" s="161" t="s">
        <v>33</v>
      </c>
    </row>
    <row r="10" spans="1:8" ht="57" customHeight="1" x14ac:dyDescent="0.25">
      <c r="A10" s="203"/>
      <c r="B10" s="203"/>
      <c r="C10" s="108" t="s">
        <v>926</v>
      </c>
      <c r="D10" s="83">
        <v>0.2</v>
      </c>
      <c r="E10" s="159">
        <v>0.76400000000000001</v>
      </c>
      <c r="F10" s="159"/>
      <c r="G10" s="159"/>
      <c r="H10" s="161">
        <f>+E10</f>
        <v>0.76400000000000001</v>
      </c>
    </row>
    <row r="11" spans="1:8" ht="21" x14ac:dyDescent="0.35">
      <c r="E11" s="162" t="s">
        <v>2992</v>
      </c>
      <c r="F11" s="162"/>
      <c r="G11" s="162"/>
      <c r="H11" s="163" t="s">
        <v>2993</v>
      </c>
    </row>
  </sheetData>
  <mergeCells count="10">
    <mergeCell ref="E1:G1"/>
    <mergeCell ref="H1:H2"/>
    <mergeCell ref="A3:A5"/>
    <mergeCell ref="B3:B5"/>
    <mergeCell ref="A7:A10"/>
    <mergeCell ref="B7:B10"/>
    <mergeCell ref="D1:D2"/>
    <mergeCell ref="A1:A2"/>
    <mergeCell ref="B1:B2"/>
    <mergeCell ref="C1:C2"/>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2"/>
  <sheetViews>
    <sheetView workbookViewId="0">
      <selection activeCell="A6" sqref="A6"/>
    </sheetView>
  </sheetViews>
  <sheetFormatPr baseColWidth="10" defaultRowHeight="15" x14ac:dyDescent="0.25"/>
  <cols>
    <col min="6" max="6" width="17.5703125" bestFit="1" customWidth="1"/>
    <col min="8" max="8" width="15.140625" style="34" bestFit="1" customWidth="1"/>
  </cols>
  <sheetData>
    <row r="1" spans="1:7" x14ac:dyDescent="0.25">
      <c r="A1" t="s">
        <v>6</v>
      </c>
      <c r="B1" t="s">
        <v>7</v>
      </c>
      <c r="C1" t="s">
        <v>8</v>
      </c>
      <c r="D1" t="s">
        <v>9</v>
      </c>
    </row>
    <row r="2" spans="1:7" x14ac:dyDescent="0.25">
      <c r="A2">
        <v>2018</v>
      </c>
      <c r="B2">
        <v>94</v>
      </c>
      <c r="C2" t="s">
        <v>1722</v>
      </c>
      <c r="D2">
        <v>1</v>
      </c>
    </row>
    <row r="3" spans="1:7" x14ac:dyDescent="0.25">
      <c r="A3">
        <v>2018</v>
      </c>
      <c r="B3">
        <v>94</v>
      </c>
      <c r="C3" t="s">
        <v>1722</v>
      </c>
      <c r="D3">
        <v>2</v>
      </c>
      <c r="F3" s="10" t="s">
        <v>2820</v>
      </c>
    </row>
    <row r="4" spans="1:7" x14ac:dyDescent="0.25">
      <c r="A4">
        <v>2018</v>
      </c>
      <c r="B4">
        <v>94</v>
      </c>
      <c r="C4" t="s">
        <v>1722</v>
      </c>
      <c r="D4">
        <v>3</v>
      </c>
      <c r="F4" s="28">
        <v>2018</v>
      </c>
    </row>
    <row r="5" spans="1:7" x14ac:dyDescent="0.25">
      <c r="A5">
        <v>2019</v>
      </c>
      <c r="B5">
        <v>65</v>
      </c>
      <c r="C5" t="s">
        <v>1760</v>
      </c>
      <c r="D5">
        <v>1</v>
      </c>
      <c r="F5" s="32">
        <v>85</v>
      </c>
      <c r="G5">
        <v>24</v>
      </c>
    </row>
    <row r="6" spans="1:7" x14ac:dyDescent="0.25">
      <c r="A6">
        <v>2019</v>
      </c>
      <c r="B6">
        <v>65</v>
      </c>
      <c r="C6" t="s">
        <v>1760</v>
      </c>
      <c r="D6">
        <v>2</v>
      </c>
      <c r="F6" s="33" t="s">
        <v>1840</v>
      </c>
    </row>
    <row r="7" spans="1:7" x14ac:dyDescent="0.25">
      <c r="A7">
        <v>2019</v>
      </c>
      <c r="B7">
        <v>65</v>
      </c>
      <c r="C7" t="s">
        <v>1794</v>
      </c>
      <c r="D7">
        <v>1</v>
      </c>
      <c r="F7" s="33" t="s">
        <v>1846</v>
      </c>
    </row>
    <row r="8" spans="1:7" x14ac:dyDescent="0.25">
      <c r="A8">
        <v>2018</v>
      </c>
      <c r="B8">
        <v>94</v>
      </c>
      <c r="C8" t="s">
        <v>1802</v>
      </c>
      <c r="D8">
        <v>1</v>
      </c>
      <c r="F8" s="33" t="s">
        <v>1878</v>
      </c>
    </row>
    <row r="9" spans="1:7" x14ac:dyDescent="0.25">
      <c r="A9">
        <v>2018</v>
      </c>
      <c r="B9">
        <v>94</v>
      </c>
      <c r="C9" t="s">
        <v>1802</v>
      </c>
      <c r="D9">
        <v>2</v>
      </c>
      <c r="F9" s="33" t="s">
        <v>1938</v>
      </c>
    </row>
    <row r="10" spans="1:7" x14ac:dyDescent="0.25">
      <c r="A10">
        <v>2018</v>
      </c>
      <c r="B10">
        <v>85</v>
      </c>
      <c r="C10" t="s">
        <v>1840</v>
      </c>
      <c r="D10">
        <v>1</v>
      </c>
      <c r="F10" s="33" t="s">
        <v>1944</v>
      </c>
    </row>
    <row r="11" spans="1:7" x14ac:dyDescent="0.25">
      <c r="A11">
        <v>2018</v>
      </c>
      <c r="B11">
        <v>85</v>
      </c>
      <c r="C11" t="s">
        <v>1846</v>
      </c>
      <c r="D11">
        <v>1</v>
      </c>
      <c r="F11" s="33" t="s">
        <v>1957</v>
      </c>
    </row>
    <row r="12" spans="1:7" x14ac:dyDescent="0.25">
      <c r="A12">
        <v>2018</v>
      </c>
      <c r="B12">
        <v>85</v>
      </c>
      <c r="C12" t="s">
        <v>1878</v>
      </c>
      <c r="D12">
        <v>1</v>
      </c>
      <c r="F12" s="33" t="s">
        <v>1959</v>
      </c>
    </row>
    <row r="13" spans="1:7" x14ac:dyDescent="0.25">
      <c r="A13">
        <v>2018</v>
      </c>
      <c r="B13">
        <v>85</v>
      </c>
      <c r="C13" t="s">
        <v>1878</v>
      </c>
      <c r="D13">
        <v>2</v>
      </c>
      <c r="F13" s="33" t="s">
        <v>1975</v>
      </c>
    </row>
    <row r="14" spans="1:7" x14ac:dyDescent="0.25">
      <c r="A14">
        <v>2019</v>
      </c>
      <c r="B14">
        <v>65</v>
      </c>
      <c r="C14" t="s">
        <v>1896</v>
      </c>
      <c r="D14">
        <v>1</v>
      </c>
      <c r="F14" s="33" t="s">
        <v>2008</v>
      </c>
    </row>
    <row r="15" spans="1:7" x14ac:dyDescent="0.25">
      <c r="A15">
        <v>2019</v>
      </c>
      <c r="B15">
        <v>65</v>
      </c>
      <c r="C15" t="s">
        <v>1904</v>
      </c>
      <c r="D15">
        <v>1</v>
      </c>
      <c r="F15" s="33" t="s">
        <v>2032</v>
      </c>
    </row>
    <row r="16" spans="1:7" x14ac:dyDescent="0.25">
      <c r="A16">
        <v>2019</v>
      </c>
      <c r="B16">
        <v>65</v>
      </c>
      <c r="C16" t="s">
        <v>1911</v>
      </c>
      <c r="D16">
        <v>1</v>
      </c>
      <c r="F16" s="33" t="s">
        <v>2034</v>
      </c>
    </row>
    <row r="17" spans="1:7" x14ac:dyDescent="0.25">
      <c r="A17">
        <v>2018</v>
      </c>
      <c r="B17">
        <v>85</v>
      </c>
      <c r="C17" t="s">
        <v>1938</v>
      </c>
      <c r="D17">
        <v>1</v>
      </c>
      <c r="F17" s="33" t="s">
        <v>2046</v>
      </c>
    </row>
    <row r="18" spans="1:7" x14ac:dyDescent="0.25">
      <c r="A18">
        <v>2018</v>
      </c>
      <c r="B18">
        <v>85</v>
      </c>
      <c r="C18" t="s">
        <v>1944</v>
      </c>
      <c r="D18">
        <v>2</v>
      </c>
      <c r="F18" s="33" t="s">
        <v>2067</v>
      </c>
    </row>
    <row r="19" spans="1:7" x14ac:dyDescent="0.25">
      <c r="A19">
        <v>2018</v>
      </c>
      <c r="B19">
        <v>85</v>
      </c>
      <c r="C19" t="s">
        <v>1957</v>
      </c>
      <c r="D19">
        <v>1</v>
      </c>
      <c r="F19" s="33" t="s">
        <v>2080</v>
      </c>
    </row>
    <row r="20" spans="1:7" x14ac:dyDescent="0.25">
      <c r="A20">
        <v>2018</v>
      </c>
      <c r="B20">
        <v>85</v>
      </c>
      <c r="C20" t="s">
        <v>1959</v>
      </c>
      <c r="D20">
        <v>1</v>
      </c>
      <c r="F20" s="33" t="s">
        <v>2085</v>
      </c>
    </row>
    <row r="21" spans="1:7" x14ac:dyDescent="0.25">
      <c r="A21">
        <v>2018</v>
      </c>
      <c r="B21">
        <v>94</v>
      </c>
      <c r="C21" t="s">
        <v>1968</v>
      </c>
      <c r="D21">
        <v>1</v>
      </c>
      <c r="F21" s="33" t="s">
        <v>2096</v>
      </c>
    </row>
    <row r="22" spans="1:7" x14ac:dyDescent="0.25">
      <c r="A22">
        <v>2018</v>
      </c>
      <c r="B22">
        <v>94</v>
      </c>
      <c r="C22" t="s">
        <v>1968</v>
      </c>
      <c r="D22">
        <v>2</v>
      </c>
      <c r="F22" s="33" t="s">
        <v>2103</v>
      </c>
    </row>
    <row r="23" spans="1:7" x14ac:dyDescent="0.25">
      <c r="A23">
        <v>2018</v>
      </c>
      <c r="B23">
        <v>94</v>
      </c>
      <c r="C23" t="s">
        <v>1968</v>
      </c>
      <c r="D23">
        <v>3</v>
      </c>
      <c r="F23" s="33" t="s">
        <v>2109</v>
      </c>
    </row>
    <row r="24" spans="1:7" x14ac:dyDescent="0.25">
      <c r="A24">
        <v>2018</v>
      </c>
      <c r="B24">
        <v>85</v>
      </c>
      <c r="C24" t="s">
        <v>1975</v>
      </c>
      <c r="D24">
        <v>1</v>
      </c>
      <c r="F24" s="33" t="s">
        <v>2113</v>
      </c>
    </row>
    <row r="25" spans="1:7" x14ac:dyDescent="0.25">
      <c r="A25">
        <v>2019</v>
      </c>
      <c r="B25">
        <v>65</v>
      </c>
      <c r="C25" t="s">
        <v>1979</v>
      </c>
      <c r="D25">
        <v>1</v>
      </c>
      <c r="F25" s="33" t="s">
        <v>2119</v>
      </c>
    </row>
    <row r="26" spans="1:7" x14ac:dyDescent="0.25">
      <c r="A26">
        <v>2019</v>
      </c>
      <c r="B26">
        <v>65</v>
      </c>
      <c r="C26" t="s">
        <v>1979</v>
      </c>
      <c r="D26">
        <v>2</v>
      </c>
      <c r="F26" s="33" t="s">
        <v>2528</v>
      </c>
    </row>
    <row r="27" spans="1:7" x14ac:dyDescent="0.25">
      <c r="A27">
        <v>2019</v>
      </c>
      <c r="B27">
        <v>65</v>
      </c>
      <c r="C27" t="s">
        <v>1985</v>
      </c>
      <c r="D27">
        <v>1</v>
      </c>
      <c r="F27" s="33" t="s">
        <v>2533</v>
      </c>
    </row>
    <row r="28" spans="1:7" x14ac:dyDescent="0.25">
      <c r="A28">
        <v>2019</v>
      </c>
      <c r="B28">
        <v>65</v>
      </c>
      <c r="C28" t="s">
        <v>1985</v>
      </c>
      <c r="D28">
        <v>2</v>
      </c>
      <c r="F28" s="33" t="s">
        <v>2717</v>
      </c>
    </row>
    <row r="29" spans="1:7" x14ac:dyDescent="0.25">
      <c r="A29">
        <v>2019</v>
      </c>
      <c r="B29">
        <v>65</v>
      </c>
      <c r="C29" t="s">
        <v>1994</v>
      </c>
      <c r="D29">
        <v>1</v>
      </c>
      <c r="F29" s="33" t="s">
        <v>2741</v>
      </c>
    </row>
    <row r="30" spans="1:7" x14ac:dyDescent="0.25">
      <c r="A30">
        <v>2019</v>
      </c>
      <c r="B30">
        <v>65</v>
      </c>
      <c r="C30" t="s">
        <v>1994</v>
      </c>
      <c r="D30">
        <v>2</v>
      </c>
      <c r="F30" s="32">
        <v>91</v>
      </c>
      <c r="G30">
        <v>4</v>
      </c>
    </row>
    <row r="31" spans="1:7" x14ac:dyDescent="0.25">
      <c r="A31">
        <v>2019</v>
      </c>
      <c r="B31">
        <v>65</v>
      </c>
      <c r="C31" t="s">
        <v>1996</v>
      </c>
      <c r="D31">
        <v>1</v>
      </c>
      <c r="F31" s="33" t="s">
        <v>2368</v>
      </c>
    </row>
    <row r="32" spans="1:7" x14ac:dyDescent="0.25">
      <c r="A32">
        <v>2019</v>
      </c>
      <c r="B32">
        <v>65</v>
      </c>
      <c r="C32" t="s">
        <v>1996</v>
      </c>
      <c r="D32">
        <v>2</v>
      </c>
      <c r="F32" s="33" t="s">
        <v>2429</v>
      </c>
    </row>
    <row r="33" spans="1:8" x14ac:dyDescent="0.25">
      <c r="A33">
        <v>2019</v>
      </c>
      <c r="B33">
        <v>65</v>
      </c>
      <c r="C33" t="s">
        <v>1998</v>
      </c>
      <c r="D33">
        <v>1</v>
      </c>
      <c r="F33" s="33" t="s">
        <v>2781</v>
      </c>
    </row>
    <row r="34" spans="1:8" x14ac:dyDescent="0.25">
      <c r="A34">
        <v>2019</v>
      </c>
      <c r="B34">
        <v>65</v>
      </c>
      <c r="C34" t="s">
        <v>1998</v>
      </c>
      <c r="D34">
        <v>2</v>
      </c>
      <c r="F34" s="33" t="s">
        <v>2789</v>
      </c>
    </row>
    <row r="35" spans="1:8" x14ac:dyDescent="0.25">
      <c r="A35">
        <v>2019</v>
      </c>
      <c r="B35">
        <v>65</v>
      </c>
      <c r="C35" t="s">
        <v>2000</v>
      </c>
      <c r="D35">
        <v>1</v>
      </c>
      <c r="F35" s="32">
        <v>94</v>
      </c>
      <c r="G35">
        <v>3</v>
      </c>
    </row>
    <row r="36" spans="1:8" x14ac:dyDescent="0.25">
      <c r="A36">
        <v>2019</v>
      </c>
      <c r="B36">
        <v>65</v>
      </c>
      <c r="C36" t="s">
        <v>2006</v>
      </c>
      <c r="D36">
        <v>1</v>
      </c>
      <c r="F36" s="33" t="s">
        <v>1722</v>
      </c>
    </row>
    <row r="37" spans="1:8" x14ac:dyDescent="0.25">
      <c r="A37">
        <v>2018</v>
      </c>
      <c r="B37">
        <v>85</v>
      </c>
      <c r="C37" t="s">
        <v>2008</v>
      </c>
      <c r="D37">
        <v>1</v>
      </c>
      <c r="F37" s="33" t="s">
        <v>1802</v>
      </c>
    </row>
    <row r="38" spans="1:8" x14ac:dyDescent="0.25">
      <c r="A38">
        <v>2018</v>
      </c>
      <c r="B38">
        <v>85</v>
      </c>
      <c r="C38" t="s">
        <v>2008</v>
      </c>
      <c r="D38">
        <v>2</v>
      </c>
      <c r="F38" s="33" t="s">
        <v>1968</v>
      </c>
    </row>
    <row r="39" spans="1:8" x14ac:dyDescent="0.25">
      <c r="A39">
        <v>2018</v>
      </c>
      <c r="B39">
        <v>85</v>
      </c>
      <c r="C39" t="s">
        <v>2032</v>
      </c>
      <c r="D39">
        <v>1</v>
      </c>
      <c r="F39" s="32">
        <v>203</v>
      </c>
      <c r="G39">
        <v>2</v>
      </c>
    </row>
    <row r="40" spans="1:8" x14ac:dyDescent="0.25">
      <c r="A40">
        <v>2018</v>
      </c>
      <c r="B40">
        <v>85</v>
      </c>
      <c r="C40" t="s">
        <v>2034</v>
      </c>
      <c r="D40">
        <v>1</v>
      </c>
      <c r="F40" s="33" t="s">
        <v>2246</v>
      </c>
    </row>
    <row r="41" spans="1:8" x14ac:dyDescent="0.25">
      <c r="A41">
        <v>2018</v>
      </c>
      <c r="B41">
        <v>85</v>
      </c>
      <c r="C41" t="s">
        <v>2046</v>
      </c>
      <c r="D41">
        <v>1</v>
      </c>
      <c r="F41" s="33" t="s">
        <v>2368</v>
      </c>
    </row>
    <row r="42" spans="1:8" x14ac:dyDescent="0.25">
      <c r="A42">
        <v>2018</v>
      </c>
      <c r="B42">
        <v>85</v>
      </c>
      <c r="C42" t="s">
        <v>2067</v>
      </c>
      <c r="D42">
        <v>1</v>
      </c>
      <c r="F42" s="28">
        <v>2019</v>
      </c>
    </row>
    <row r="43" spans="1:8" x14ac:dyDescent="0.25">
      <c r="A43">
        <v>2018</v>
      </c>
      <c r="B43">
        <v>85</v>
      </c>
      <c r="C43" t="s">
        <v>2067</v>
      </c>
      <c r="D43">
        <v>2</v>
      </c>
      <c r="F43" s="32">
        <v>65</v>
      </c>
      <c r="G43">
        <v>20</v>
      </c>
      <c r="H43" s="34">
        <v>23367909657</v>
      </c>
    </row>
    <row r="44" spans="1:8" x14ac:dyDescent="0.25">
      <c r="A44">
        <v>2018</v>
      </c>
      <c r="B44">
        <v>85</v>
      </c>
      <c r="C44" t="s">
        <v>2080</v>
      </c>
      <c r="D44">
        <v>1</v>
      </c>
      <c r="F44" s="33" t="s">
        <v>1760</v>
      </c>
    </row>
    <row r="45" spans="1:8" x14ac:dyDescent="0.25">
      <c r="A45">
        <v>2018</v>
      </c>
      <c r="B45">
        <v>85</v>
      </c>
      <c r="C45" t="s">
        <v>2085</v>
      </c>
      <c r="D45">
        <v>1</v>
      </c>
      <c r="F45" s="33" t="s">
        <v>1794</v>
      </c>
    </row>
    <row r="46" spans="1:8" x14ac:dyDescent="0.25">
      <c r="A46">
        <v>2018</v>
      </c>
      <c r="B46">
        <v>85</v>
      </c>
      <c r="C46" t="s">
        <v>2096</v>
      </c>
      <c r="D46">
        <v>1</v>
      </c>
      <c r="F46" s="33" t="s">
        <v>1896</v>
      </c>
    </row>
    <row r="47" spans="1:8" x14ac:dyDescent="0.25">
      <c r="A47">
        <v>2018</v>
      </c>
      <c r="B47">
        <v>85</v>
      </c>
      <c r="C47" t="s">
        <v>2096</v>
      </c>
      <c r="D47">
        <v>2</v>
      </c>
      <c r="F47" s="33" t="s">
        <v>1904</v>
      </c>
    </row>
    <row r="48" spans="1:8" x14ac:dyDescent="0.25">
      <c r="A48">
        <v>2018</v>
      </c>
      <c r="B48">
        <v>85</v>
      </c>
      <c r="C48" t="s">
        <v>2103</v>
      </c>
      <c r="D48">
        <v>1</v>
      </c>
      <c r="F48" s="33" t="s">
        <v>1911</v>
      </c>
    </row>
    <row r="49" spans="1:8" x14ac:dyDescent="0.25">
      <c r="A49">
        <v>2018</v>
      </c>
      <c r="B49">
        <v>85</v>
      </c>
      <c r="C49" t="s">
        <v>2109</v>
      </c>
      <c r="D49">
        <v>1</v>
      </c>
      <c r="F49" s="33" t="s">
        <v>1979</v>
      </c>
    </row>
    <row r="50" spans="1:8" x14ac:dyDescent="0.25">
      <c r="A50">
        <v>2018</v>
      </c>
      <c r="B50">
        <v>85</v>
      </c>
      <c r="C50" t="s">
        <v>2113</v>
      </c>
      <c r="D50">
        <v>1</v>
      </c>
      <c r="F50" s="33" t="s">
        <v>1985</v>
      </c>
    </row>
    <row r="51" spans="1:8" x14ac:dyDescent="0.25">
      <c r="A51">
        <v>2018</v>
      </c>
      <c r="B51">
        <v>85</v>
      </c>
      <c r="C51" t="s">
        <v>2113</v>
      </c>
      <c r="D51">
        <v>2</v>
      </c>
      <c r="F51" s="33" t="s">
        <v>1994</v>
      </c>
    </row>
    <row r="52" spans="1:8" x14ac:dyDescent="0.25">
      <c r="A52">
        <v>2018</v>
      </c>
      <c r="B52">
        <v>85</v>
      </c>
      <c r="C52" t="s">
        <v>2119</v>
      </c>
      <c r="D52">
        <v>1</v>
      </c>
      <c r="F52" s="33" t="s">
        <v>1996</v>
      </c>
    </row>
    <row r="53" spans="1:8" x14ac:dyDescent="0.25">
      <c r="A53">
        <v>2019</v>
      </c>
      <c r="B53">
        <v>65</v>
      </c>
      <c r="C53" t="s">
        <v>2155</v>
      </c>
      <c r="D53">
        <v>1</v>
      </c>
      <c r="F53" s="33" t="s">
        <v>1998</v>
      </c>
    </row>
    <row r="54" spans="1:8" x14ac:dyDescent="0.25">
      <c r="A54">
        <v>2019</v>
      </c>
      <c r="B54">
        <v>65</v>
      </c>
      <c r="C54" t="s">
        <v>2162</v>
      </c>
      <c r="D54">
        <v>1</v>
      </c>
      <c r="F54" s="33" t="s">
        <v>2000</v>
      </c>
    </row>
    <row r="55" spans="1:8" x14ac:dyDescent="0.25">
      <c r="A55">
        <v>2019</v>
      </c>
      <c r="B55">
        <v>65</v>
      </c>
      <c r="C55" t="s">
        <v>2169</v>
      </c>
      <c r="D55">
        <v>1</v>
      </c>
      <c r="F55" s="33" t="s">
        <v>2006</v>
      </c>
    </row>
    <row r="56" spans="1:8" x14ac:dyDescent="0.25">
      <c r="A56">
        <v>2019</v>
      </c>
      <c r="B56">
        <v>65</v>
      </c>
      <c r="C56" t="s">
        <v>2176</v>
      </c>
      <c r="D56">
        <v>1</v>
      </c>
      <c r="F56" s="33" t="s">
        <v>2155</v>
      </c>
    </row>
    <row r="57" spans="1:8" x14ac:dyDescent="0.25">
      <c r="A57">
        <v>2019</v>
      </c>
      <c r="B57">
        <v>65</v>
      </c>
      <c r="C57" t="s">
        <v>2180</v>
      </c>
      <c r="D57">
        <v>1</v>
      </c>
      <c r="F57" s="33" t="s">
        <v>2162</v>
      </c>
    </row>
    <row r="58" spans="1:8" x14ac:dyDescent="0.25">
      <c r="A58">
        <v>2018</v>
      </c>
      <c r="B58">
        <v>203</v>
      </c>
      <c r="C58" t="s">
        <v>2246</v>
      </c>
      <c r="D58">
        <v>1</v>
      </c>
      <c r="F58" s="33" t="s">
        <v>2169</v>
      </c>
    </row>
    <row r="59" spans="1:8" x14ac:dyDescent="0.25">
      <c r="A59">
        <v>2018</v>
      </c>
      <c r="B59">
        <v>203</v>
      </c>
      <c r="C59" t="s">
        <v>2246</v>
      </c>
      <c r="D59">
        <v>2</v>
      </c>
      <c r="F59" s="33" t="s">
        <v>2176</v>
      </c>
    </row>
    <row r="60" spans="1:8" x14ac:dyDescent="0.25">
      <c r="A60">
        <v>2018</v>
      </c>
      <c r="B60">
        <v>203</v>
      </c>
      <c r="C60" t="s">
        <v>2246</v>
      </c>
      <c r="D60">
        <v>3</v>
      </c>
      <c r="F60" s="33" t="s">
        <v>2180</v>
      </c>
    </row>
    <row r="61" spans="1:8" x14ac:dyDescent="0.25">
      <c r="A61">
        <v>2018</v>
      </c>
      <c r="B61">
        <v>91</v>
      </c>
      <c r="C61" t="s">
        <v>2368</v>
      </c>
      <c r="D61">
        <v>1</v>
      </c>
      <c r="F61" s="33" t="s">
        <v>2415</v>
      </c>
    </row>
    <row r="62" spans="1:8" x14ac:dyDescent="0.25">
      <c r="A62">
        <v>2018</v>
      </c>
      <c r="B62">
        <v>91</v>
      </c>
      <c r="C62" t="s">
        <v>2368</v>
      </c>
      <c r="D62">
        <v>2</v>
      </c>
      <c r="F62" s="33" t="s">
        <v>2522</v>
      </c>
    </row>
    <row r="63" spans="1:8" x14ac:dyDescent="0.25">
      <c r="A63">
        <v>2018</v>
      </c>
      <c r="B63">
        <v>203</v>
      </c>
      <c r="C63" t="s">
        <v>2368</v>
      </c>
      <c r="D63">
        <v>1</v>
      </c>
      <c r="F63" s="33" t="s">
        <v>2717</v>
      </c>
    </row>
    <row r="64" spans="1:8" x14ac:dyDescent="0.25">
      <c r="A64">
        <v>2019</v>
      </c>
      <c r="B64">
        <v>65</v>
      </c>
      <c r="C64" t="s">
        <v>2415</v>
      </c>
      <c r="D64">
        <v>1</v>
      </c>
      <c r="F64" s="32">
        <v>69</v>
      </c>
      <c r="G64">
        <v>6</v>
      </c>
      <c r="H64" s="34">
        <v>200000000</v>
      </c>
    </row>
    <row r="65" spans="1:8" x14ac:dyDescent="0.25">
      <c r="A65">
        <v>2019</v>
      </c>
      <c r="B65">
        <v>65</v>
      </c>
      <c r="C65" t="s">
        <v>2415</v>
      </c>
      <c r="D65">
        <v>2</v>
      </c>
      <c r="F65" s="33" t="s">
        <v>1968</v>
      </c>
    </row>
    <row r="66" spans="1:8" x14ac:dyDescent="0.25">
      <c r="A66">
        <v>2019</v>
      </c>
      <c r="B66">
        <v>65</v>
      </c>
      <c r="C66" t="s">
        <v>2415</v>
      </c>
      <c r="D66">
        <v>3</v>
      </c>
      <c r="F66" s="33" t="s">
        <v>2246</v>
      </c>
    </row>
    <row r="67" spans="1:8" x14ac:dyDescent="0.25">
      <c r="A67">
        <v>2019</v>
      </c>
      <c r="B67">
        <v>65</v>
      </c>
      <c r="C67" t="s">
        <v>2415</v>
      </c>
      <c r="D67">
        <v>4</v>
      </c>
      <c r="F67" s="33" t="s">
        <v>2415</v>
      </c>
    </row>
    <row r="68" spans="1:8" x14ac:dyDescent="0.25">
      <c r="A68">
        <v>2018</v>
      </c>
      <c r="B68">
        <v>91</v>
      </c>
      <c r="C68" t="s">
        <v>2429</v>
      </c>
      <c r="D68">
        <v>1</v>
      </c>
      <c r="F68" s="33" t="s">
        <v>2830</v>
      </c>
    </row>
    <row r="69" spans="1:8" x14ac:dyDescent="0.25">
      <c r="A69">
        <v>2018</v>
      </c>
      <c r="B69">
        <v>91</v>
      </c>
      <c r="C69" t="s">
        <v>2429</v>
      </c>
      <c r="D69">
        <v>2</v>
      </c>
      <c r="F69" s="33" t="s">
        <v>2831</v>
      </c>
    </row>
    <row r="70" spans="1:8" x14ac:dyDescent="0.25">
      <c r="A70">
        <v>2018</v>
      </c>
      <c r="B70">
        <v>91</v>
      </c>
      <c r="C70" t="s">
        <v>2429</v>
      </c>
      <c r="D70">
        <v>3</v>
      </c>
      <c r="F70" s="33" t="s">
        <v>2832</v>
      </c>
    </row>
    <row r="71" spans="1:8" x14ac:dyDescent="0.25">
      <c r="A71">
        <v>2019</v>
      </c>
      <c r="B71">
        <v>65</v>
      </c>
      <c r="C71" t="s">
        <v>2522</v>
      </c>
      <c r="D71">
        <v>1</v>
      </c>
      <c r="F71" s="32">
        <v>74</v>
      </c>
      <c r="G71">
        <v>8</v>
      </c>
      <c r="H71" s="34">
        <v>2331076062</v>
      </c>
    </row>
    <row r="72" spans="1:8" x14ac:dyDescent="0.25">
      <c r="A72">
        <v>2018</v>
      </c>
      <c r="B72">
        <v>85</v>
      </c>
      <c r="C72" t="s">
        <v>2528</v>
      </c>
      <c r="D72">
        <v>1</v>
      </c>
      <c r="F72" s="33" t="s">
        <v>1722</v>
      </c>
    </row>
    <row r="73" spans="1:8" x14ac:dyDescent="0.25">
      <c r="A73">
        <v>2018</v>
      </c>
      <c r="B73">
        <v>85</v>
      </c>
      <c r="C73" t="s">
        <v>2533</v>
      </c>
      <c r="D73">
        <v>1</v>
      </c>
      <c r="F73" s="33" t="s">
        <v>1802</v>
      </c>
    </row>
    <row r="74" spans="1:8" x14ac:dyDescent="0.25">
      <c r="A74">
        <v>2018</v>
      </c>
      <c r="B74">
        <v>85</v>
      </c>
      <c r="C74" t="s">
        <v>2717</v>
      </c>
      <c r="D74">
        <v>1</v>
      </c>
      <c r="F74" s="33" t="s">
        <v>1968</v>
      </c>
    </row>
    <row r="75" spans="1:8" x14ac:dyDescent="0.25">
      <c r="A75">
        <v>2019</v>
      </c>
      <c r="B75">
        <v>65</v>
      </c>
      <c r="C75" t="s">
        <v>2717</v>
      </c>
      <c r="D75">
        <v>1</v>
      </c>
      <c r="F75" s="33" t="s">
        <v>2868</v>
      </c>
    </row>
    <row r="76" spans="1:8" x14ac:dyDescent="0.25">
      <c r="A76">
        <v>2019</v>
      </c>
      <c r="B76">
        <v>65</v>
      </c>
      <c r="C76" t="s">
        <v>2717</v>
      </c>
      <c r="D76">
        <v>2</v>
      </c>
      <c r="F76" s="33" t="s">
        <v>2879</v>
      </c>
    </row>
    <row r="77" spans="1:8" x14ac:dyDescent="0.25">
      <c r="A77">
        <v>2019</v>
      </c>
      <c r="B77">
        <v>65</v>
      </c>
      <c r="C77" t="s">
        <v>2717</v>
      </c>
      <c r="D77">
        <v>3</v>
      </c>
      <c r="F77" s="33" t="s">
        <v>2885</v>
      </c>
    </row>
    <row r="78" spans="1:8" x14ac:dyDescent="0.25">
      <c r="A78">
        <v>2018</v>
      </c>
      <c r="B78">
        <v>85</v>
      </c>
      <c r="C78" t="s">
        <v>2741</v>
      </c>
      <c r="D78">
        <v>1</v>
      </c>
      <c r="F78" s="33" t="s">
        <v>2246</v>
      </c>
    </row>
    <row r="79" spans="1:8" x14ac:dyDescent="0.25">
      <c r="A79">
        <v>2018</v>
      </c>
      <c r="B79">
        <v>91</v>
      </c>
      <c r="C79" t="s">
        <v>2781</v>
      </c>
      <c r="D79">
        <v>1</v>
      </c>
      <c r="F79" s="33" t="s">
        <v>2368</v>
      </c>
    </row>
    <row r="80" spans="1:8" x14ac:dyDescent="0.25">
      <c r="A80">
        <v>2018</v>
      </c>
      <c r="B80">
        <v>91</v>
      </c>
      <c r="C80" t="s">
        <v>2789</v>
      </c>
      <c r="D80">
        <v>1</v>
      </c>
      <c r="F80" s="28" t="s">
        <v>2813</v>
      </c>
      <c r="G80">
        <f>SUM(G5:G79)</f>
        <v>67</v>
      </c>
      <c r="H80" s="34">
        <f>SUM(H5:H79)</f>
        <v>25898985719</v>
      </c>
    </row>
    <row r="81" spans="1:4" x14ac:dyDescent="0.25">
      <c r="A81">
        <v>2018</v>
      </c>
      <c r="B81">
        <v>91</v>
      </c>
      <c r="C81" t="s">
        <v>2789</v>
      </c>
      <c r="D81">
        <v>2</v>
      </c>
    </row>
    <row r="82" spans="1:4" x14ac:dyDescent="0.25">
      <c r="A82">
        <v>2019</v>
      </c>
      <c r="B82">
        <v>69</v>
      </c>
      <c r="C82" t="s">
        <v>1968</v>
      </c>
      <c r="D82">
        <v>1</v>
      </c>
    </row>
    <row r="83" spans="1:4" x14ac:dyDescent="0.25">
      <c r="A83">
        <v>2019</v>
      </c>
      <c r="B83">
        <v>69</v>
      </c>
      <c r="C83" t="s">
        <v>2246</v>
      </c>
      <c r="D83">
        <v>1</v>
      </c>
    </row>
    <row r="84" spans="1:4" x14ac:dyDescent="0.25">
      <c r="A84">
        <v>2019</v>
      </c>
      <c r="B84">
        <v>69</v>
      </c>
      <c r="C84" t="s">
        <v>2246</v>
      </c>
      <c r="D84">
        <v>2</v>
      </c>
    </row>
    <row r="85" spans="1:4" x14ac:dyDescent="0.25">
      <c r="A85">
        <v>2019</v>
      </c>
      <c r="B85">
        <v>69</v>
      </c>
      <c r="C85" t="s">
        <v>2415</v>
      </c>
      <c r="D85">
        <v>1</v>
      </c>
    </row>
    <row r="86" spans="1:4" x14ac:dyDescent="0.25">
      <c r="A86">
        <v>2019</v>
      </c>
      <c r="B86">
        <v>69</v>
      </c>
      <c r="C86" t="s">
        <v>2830</v>
      </c>
      <c r="D86">
        <v>1</v>
      </c>
    </row>
    <row r="87" spans="1:4" x14ac:dyDescent="0.25">
      <c r="A87">
        <v>2019</v>
      </c>
      <c r="B87">
        <v>69</v>
      </c>
      <c r="C87" t="s">
        <v>2831</v>
      </c>
      <c r="D87">
        <v>1</v>
      </c>
    </row>
    <row r="88" spans="1:4" x14ac:dyDescent="0.25">
      <c r="A88">
        <v>2019</v>
      </c>
      <c r="B88">
        <v>69</v>
      </c>
      <c r="C88" t="s">
        <v>2831</v>
      </c>
      <c r="D88">
        <v>2</v>
      </c>
    </row>
    <row r="89" spans="1:4" x14ac:dyDescent="0.25">
      <c r="A89">
        <v>2019</v>
      </c>
      <c r="B89">
        <v>69</v>
      </c>
      <c r="C89" t="s">
        <v>2832</v>
      </c>
      <c r="D89">
        <v>1</v>
      </c>
    </row>
    <row r="90" spans="1:4" x14ac:dyDescent="0.25">
      <c r="A90">
        <v>2019</v>
      </c>
      <c r="B90">
        <v>74</v>
      </c>
      <c r="C90" t="s">
        <v>1722</v>
      </c>
      <c r="D90">
        <v>1</v>
      </c>
    </row>
    <row r="91" spans="1:4" x14ac:dyDescent="0.25">
      <c r="A91">
        <v>2019</v>
      </c>
      <c r="B91">
        <v>74</v>
      </c>
      <c r="C91" t="s">
        <v>1802</v>
      </c>
      <c r="D91">
        <v>1</v>
      </c>
    </row>
    <row r="92" spans="1:4" x14ac:dyDescent="0.25">
      <c r="A92">
        <v>2019</v>
      </c>
      <c r="B92">
        <v>74</v>
      </c>
      <c r="C92" t="s">
        <v>1802</v>
      </c>
      <c r="D92">
        <v>2</v>
      </c>
    </row>
    <row r="93" spans="1:4" x14ac:dyDescent="0.25">
      <c r="A93">
        <v>2019</v>
      </c>
      <c r="B93">
        <v>74</v>
      </c>
      <c r="C93" t="s">
        <v>1802</v>
      </c>
      <c r="D93">
        <v>3</v>
      </c>
    </row>
    <row r="94" spans="1:4" x14ac:dyDescent="0.25">
      <c r="A94">
        <v>2019</v>
      </c>
      <c r="B94">
        <v>74</v>
      </c>
      <c r="C94" t="s">
        <v>1802</v>
      </c>
      <c r="D94">
        <v>4</v>
      </c>
    </row>
    <row r="95" spans="1:4" x14ac:dyDescent="0.25">
      <c r="A95">
        <v>2019</v>
      </c>
      <c r="B95">
        <v>74</v>
      </c>
      <c r="C95" t="s">
        <v>1968</v>
      </c>
      <c r="D95">
        <v>1</v>
      </c>
    </row>
    <row r="96" spans="1:4" x14ac:dyDescent="0.25">
      <c r="A96">
        <v>2019</v>
      </c>
      <c r="B96">
        <v>74</v>
      </c>
      <c r="C96" t="s">
        <v>2868</v>
      </c>
      <c r="D96">
        <v>1</v>
      </c>
    </row>
    <row r="97" spans="1:4" x14ac:dyDescent="0.25">
      <c r="A97">
        <v>2019</v>
      </c>
      <c r="B97">
        <v>74</v>
      </c>
      <c r="C97" t="s">
        <v>2868</v>
      </c>
      <c r="D97">
        <v>2</v>
      </c>
    </row>
    <row r="98" spans="1:4" x14ac:dyDescent="0.25">
      <c r="A98">
        <v>2019</v>
      </c>
      <c r="B98">
        <v>74</v>
      </c>
      <c r="C98" t="s">
        <v>2879</v>
      </c>
      <c r="D98">
        <v>1</v>
      </c>
    </row>
    <row r="99" spans="1:4" x14ac:dyDescent="0.25">
      <c r="A99">
        <v>2019</v>
      </c>
      <c r="B99">
        <v>74</v>
      </c>
      <c r="C99" t="s">
        <v>2885</v>
      </c>
      <c r="D99">
        <v>1</v>
      </c>
    </row>
    <row r="100" spans="1:4" x14ac:dyDescent="0.25">
      <c r="A100">
        <v>2019</v>
      </c>
      <c r="B100">
        <v>74</v>
      </c>
      <c r="C100" t="s">
        <v>2246</v>
      </c>
      <c r="D100">
        <v>1</v>
      </c>
    </row>
    <row r="101" spans="1:4" x14ac:dyDescent="0.25">
      <c r="A101">
        <v>2019</v>
      </c>
      <c r="B101">
        <v>74</v>
      </c>
      <c r="C101" t="s">
        <v>2246</v>
      </c>
      <c r="D101">
        <v>2</v>
      </c>
    </row>
    <row r="102" spans="1:4" x14ac:dyDescent="0.25">
      <c r="A102">
        <v>2019</v>
      </c>
      <c r="B102">
        <v>74</v>
      </c>
      <c r="C102" t="s">
        <v>2368</v>
      </c>
      <c r="D102">
        <v>1</v>
      </c>
    </row>
  </sheetData>
  <autoFilter ref="A1:D10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8"/>
  <sheetViews>
    <sheetView view="pageBreakPreview" topLeftCell="A10" zoomScale="90" zoomScaleNormal="100" zoomScaleSheetLayoutView="90" workbookViewId="0">
      <selection activeCell="A17" sqref="A17:D17"/>
    </sheetView>
  </sheetViews>
  <sheetFormatPr baseColWidth="10" defaultRowHeight="12" x14ac:dyDescent="0.2"/>
  <cols>
    <col min="1" max="1" width="12.5703125" style="39" customWidth="1"/>
    <col min="2" max="2" width="11.28515625" style="39" customWidth="1"/>
    <col min="3" max="3" width="17.42578125" style="39" customWidth="1"/>
    <col min="4" max="4" width="67.5703125" style="39" customWidth="1"/>
    <col min="5" max="5" width="17.5703125" style="39" customWidth="1"/>
    <col min="6" max="6" width="31" style="39" customWidth="1"/>
    <col min="7" max="7" width="49.140625" style="39" customWidth="1"/>
    <col min="8" max="8" width="42" style="39" customWidth="1"/>
    <col min="9" max="9" width="14.140625" style="39" customWidth="1"/>
    <col min="10" max="16384" width="11.42578125" style="39"/>
  </cols>
  <sheetData>
    <row r="1" spans="1:14" s="37" customFormat="1" ht="12.75" thickBot="1" x14ac:dyDescent="0.25">
      <c r="A1" s="36" t="s">
        <v>2925</v>
      </c>
      <c r="B1" s="36"/>
      <c r="C1" s="36"/>
      <c r="F1" s="206" t="s">
        <v>12</v>
      </c>
      <c r="G1" s="207" t="s">
        <v>2964</v>
      </c>
      <c r="H1" s="206" t="s">
        <v>13</v>
      </c>
      <c r="I1" s="112" t="s">
        <v>2965</v>
      </c>
      <c r="J1" s="198" t="s">
        <v>2966</v>
      </c>
      <c r="K1" s="199"/>
      <c r="L1" s="200"/>
      <c r="M1" s="201" t="s">
        <v>2967</v>
      </c>
      <c r="N1" s="204" t="s">
        <v>2968</v>
      </c>
    </row>
    <row r="2" spans="1:14" ht="12.75" thickBot="1" x14ac:dyDescent="0.25">
      <c r="A2" s="190" t="s">
        <v>2937</v>
      </c>
      <c r="B2" s="191" t="s">
        <v>2938</v>
      </c>
      <c r="C2" s="38" t="s">
        <v>2939</v>
      </c>
      <c r="F2" s="206"/>
      <c r="G2" s="207"/>
      <c r="H2" s="206"/>
      <c r="I2" s="84"/>
      <c r="J2" s="113" t="s">
        <v>2969</v>
      </c>
      <c r="K2" s="113" t="s">
        <v>2970</v>
      </c>
      <c r="L2" s="113" t="s">
        <v>2971</v>
      </c>
      <c r="M2" s="202"/>
      <c r="N2" s="205"/>
    </row>
    <row r="3" spans="1:14" ht="15" customHeight="1" thickBot="1" x14ac:dyDescent="0.25">
      <c r="A3" s="192">
        <v>2019</v>
      </c>
      <c r="B3" s="193">
        <v>14</v>
      </c>
      <c r="C3" s="40">
        <v>33</v>
      </c>
      <c r="F3" s="203" t="s">
        <v>2972</v>
      </c>
      <c r="G3" s="203" t="s">
        <v>2973</v>
      </c>
      <c r="H3" s="108" t="s">
        <v>68</v>
      </c>
      <c r="I3" s="83">
        <v>0.2</v>
      </c>
      <c r="J3" s="108" t="s">
        <v>2910</v>
      </c>
      <c r="K3" s="108" t="s">
        <v>2910</v>
      </c>
      <c r="L3" s="108"/>
      <c r="M3" s="108" t="s">
        <v>2974</v>
      </c>
      <c r="N3" s="110">
        <v>9.5000000000000001E-2</v>
      </c>
    </row>
    <row r="4" spans="1:14" ht="15" customHeight="1" x14ac:dyDescent="0.2">
      <c r="A4" s="194" t="s">
        <v>2813</v>
      </c>
      <c r="B4" s="195">
        <v>14</v>
      </c>
      <c r="C4" s="40">
        <v>34</v>
      </c>
      <c r="F4" s="203"/>
      <c r="G4" s="203"/>
      <c r="H4" s="108" t="s">
        <v>2975</v>
      </c>
      <c r="I4" s="83">
        <v>0.1</v>
      </c>
      <c r="J4" s="108" t="s">
        <v>2910</v>
      </c>
      <c r="K4" s="108"/>
      <c r="L4" s="108"/>
      <c r="M4" s="83">
        <v>0.90759999999999996</v>
      </c>
      <c r="N4" s="110">
        <v>0.91</v>
      </c>
    </row>
    <row r="5" spans="1:14" ht="15" customHeight="1" x14ac:dyDescent="0.25">
      <c r="A5"/>
      <c r="B5"/>
      <c r="C5" s="42">
        <f>+C3+C4</f>
        <v>67</v>
      </c>
      <c r="F5" s="203"/>
      <c r="G5" s="203"/>
      <c r="H5" s="108" t="s">
        <v>424</v>
      </c>
      <c r="I5" s="83">
        <v>0.6</v>
      </c>
      <c r="J5" s="108" t="s">
        <v>2910</v>
      </c>
      <c r="K5" s="108" t="s">
        <v>2910</v>
      </c>
      <c r="L5" s="108" t="s">
        <v>2910</v>
      </c>
      <c r="M5" s="108" t="s">
        <v>2974</v>
      </c>
      <c r="N5" s="110">
        <v>0.34699999999999998</v>
      </c>
    </row>
    <row r="6" spans="1:14" ht="15" customHeight="1" x14ac:dyDescent="0.2">
      <c r="A6" s="43"/>
      <c r="B6" s="41"/>
      <c r="C6" s="41"/>
      <c r="F6" s="203"/>
      <c r="G6" s="203"/>
      <c r="H6" s="108" t="s">
        <v>926</v>
      </c>
      <c r="I6" s="83">
        <v>0.1</v>
      </c>
      <c r="J6" s="108"/>
      <c r="K6" s="108" t="s">
        <v>2910</v>
      </c>
      <c r="L6" s="108"/>
      <c r="M6" s="108" t="s">
        <v>2974</v>
      </c>
      <c r="N6" s="110">
        <v>4.4999999999999998E-2</v>
      </c>
    </row>
    <row r="7" spans="1:14" ht="15" customHeight="1" x14ac:dyDescent="0.2">
      <c r="A7" s="211" t="s">
        <v>2928</v>
      </c>
      <c r="B7" s="212"/>
      <c r="C7" s="44">
        <v>78</v>
      </c>
      <c r="F7" s="111" t="s">
        <v>2976</v>
      </c>
      <c r="G7" s="111" t="s">
        <v>2977</v>
      </c>
      <c r="H7" s="108" t="s">
        <v>2978</v>
      </c>
      <c r="I7" s="83">
        <v>1</v>
      </c>
      <c r="J7" s="108" t="s">
        <v>2910</v>
      </c>
      <c r="K7" s="108" t="s">
        <v>2910</v>
      </c>
      <c r="L7" s="108"/>
      <c r="M7" s="108" t="s">
        <v>2974</v>
      </c>
      <c r="N7" s="110">
        <v>0.97399999999999998</v>
      </c>
    </row>
    <row r="8" spans="1:14" ht="15" customHeight="1" x14ac:dyDescent="0.2">
      <c r="A8" s="213" t="s">
        <v>2929</v>
      </c>
      <c r="B8" s="214"/>
      <c r="C8" s="45">
        <v>16</v>
      </c>
      <c r="F8" s="203" t="s">
        <v>2979</v>
      </c>
      <c r="G8" s="203" t="s">
        <v>2980</v>
      </c>
      <c r="H8" s="108" t="s">
        <v>1287</v>
      </c>
      <c r="I8" s="83">
        <v>0.7</v>
      </c>
      <c r="J8" s="108" t="s">
        <v>2910</v>
      </c>
      <c r="K8" s="108"/>
      <c r="L8" s="108"/>
      <c r="M8" s="108" t="s">
        <v>2974</v>
      </c>
      <c r="N8" s="217">
        <v>0.75</v>
      </c>
    </row>
    <row r="9" spans="1:14" ht="15" customHeight="1" x14ac:dyDescent="0.2">
      <c r="A9" s="213" t="s">
        <v>2930</v>
      </c>
      <c r="B9" s="214"/>
      <c r="C9" s="45">
        <v>7</v>
      </c>
      <c r="F9" s="203"/>
      <c r="G9" s="203"/>
      <c r="H9" s="108" t="s">
        <v>2981</v>
      </c>
      <c r="I9" s="83">
        <v>0.3</v>
      </c>
      <c r="J9" s="108"/>
      <c r="K9" s="108"/>
      <c r="L9" s="108"/>
      <c r="M9" s="108"/>
      <c r="N9" s="218"/>
    </row>
    <row r="10" spans="1:14" x14ac:dyDescent="0.2">
      <c r="A10" s="215" t="s">
        <v>2931</v>
      </c>
      <c r="B10" s="216"/>
      <c r="C10" s="46">
        <v>101</v>
      </c>
    </row>
    <row r="11" spans="1:14" x14ac:dyDescent="0.2">
      <c r="A11" s="47"/>
      <c r="B11" s="48"/>
      <c r="C11" s="48"/>
    </row>
    <row r="12" spans="1:14" x14ac:dyDescent="0.2">
      <c r="A12" s="209" t="s">
        <v>2917</v>
      </c>
      <c r="B12" s="209"/>
      <c r="C12" s="209"/>
      <c r="D12" s="210"/>
      <c r="E12" s="117"/>
    </row>
    <row r="13" spans="1:14" x14ac:dyDescent="0.2">
      <c r="A13" s="75"/>
      <c r="B13" s="76" t="s">
        <v>2920</v>
      </c>
      <c r="C13" s="76" t="s">
        <v>2914</v>
      </c>
      <c r="D13" s="77" t="s">
        <v>2921</v>
      </c>
      <c r="E13" s="117"/>
    </row>
    <row r="14" spans="1:14" x14ac:dyDescent="0.2">
      <c r="A14" s="78" t="s">
        <v>2918</v>
      </c>
      <c r="B14" s="74">
        <v>11</v>
      </c>
      <c r="C14" s="74">
        <v>5</v>
      </c>
      <c r="D14" s="79">
        <f>200000000+1251027582+980416380+30867300+68764800</f>
        <v>2531076062</v>
      </c>
      <c r="E14" s="118"/>
    </row>
    <row r="15" spans="1:14" x14ac:dyDescent="0.2">
      <c r="A15" s="80" t="s">
        <v>2919</v>
      </c>
      <c r="B15" s="73">
        <v>16</v>
      </c>
      <c r="C15" s="73">
        <v>8</v>
      </c>
      <c r="D15" s="81"/>
      <c r="E15" s="119"/>
    </row>
    <row r="16" spans="1:14" ht="9" customHeight="1" x14ac:dyDescent="0.2">
      <c r="A16" s="49"/>
      <c r="B16" s="50"/>
      <c r="C16" s="50"/>
      <c r="D16" s="51"/>
      <c r="E16" s="119"/>
    </row>
    <row r="17" spans="1:5" x14ac:dyDescent="0.2">
      <c r="A17" s="209" t="s">
        <v>2982</v>
      </c>
      <c r="B17" s="209"/>
      <c r="C17" s="209"/>
      <c r="D17" s="210"/>
      <c r="E17" s="117"/>
    </row>
    <row r="18" spans="1:5" x14ac:dyDescent="0.2">
      <c r="A18" s="65" t="s">
        <v>2923</v>
      </c>
      <c r="B18" s="66" t="s">
        <v>2924</v>
      </c>
      <c r="C18" s="66" t="s">
        <v>2914</v>
      </c>
      <c r="D18" s="67" t="s">
        <v>2922</v>
      </c>
      <c r="E18" s="120"/>
    </row>
    <row r="19" spans="1:5" x14ac:dyDescent="0.2">
      <c r="A19" s="68" t="s">
        <v>2415</v>
      </c>
      <c r="B19" s="74">
        <v>1</v>
      </c>
      <c r="C19" s="71">
        <v>200000000</v>
      </c>
      <c r="D19" s="85" t="s">
        <v>2806</v>
      </c>
      <c r="E19" s="121"/>
    </row>
    <row r="20" spans="1:5" x14ac:dyDescent="0.2">
      <c r="A20" s="69" t="s">
        <v>2832</v>
      </c>
      <c r="B20" s="72">
        <v>1</v>
      </c>
      <c r="C20" s="72"/>
      <c r="D20" s="86" t="s">
        <v>2808</v>
      </c>
      <c r="E20" s="121"/>
    </row>
    <row r="21" spans="1:5" x14ac:dyDescent="0.2">
      <c r="A21" s="70" t="s">
        <v>2246</v>
      </c>
      <c r="B21" s="73">
        <v>1</v>
      </c>
      <c r="C21" s="73"/>
      <c r="D21" s="87" t="s">
        <v>2806</v>
      </c>
      <c r="E21" s="121"/>
    </row>
    <row r="22" spans="1:5" x14ac:dyDescent="0.2">
      <c r="A22" s="219" t="s">
        <v>2983</v>
      </c>
      <c r="B22" s="220"/>
      <c r="C22" s="220"/>
      <c r="D22" s="221"/>
      <c r="E22" s="117" t="s">
        <v>2986</v>
      </c>
    </row>
    <row r="23" spans="1:5" x14ac:dyDescent="0.2">
      <c r="A23" s="95" t="s">
        <v>2246</v>
      </c>
      <c r="B23" s="96">
        <v>2</v>
      </c>
      <c r="C23" s="97"/>
      <c r="D23" s="95" t="s">
        <v>2806</v>
      </c>
      <c r="E23" s="95" t="s">
        <v>2829</v>
      </c>
    </row>
    <row r="24" spans="1:5" x14ac:dyDescent="0.2">
      <c r="A24" s="69" t="s">
        <v>1722</v>
      </c>
      <c r="B24" s="93">
        <v>1</v>
      </c>
      <c r="C24" s="94">
        <v>1251027582</v>
      </c>
      <c r="D24" s="92" t="s">
        <v>2846</v>
      </c>
      <c r="E24" s="92" t="s">
        <v>2848</v>
      </c>
    </row>
    <row r="25" spans="1:5" x14ac:dyDescent="0.2">
      <c r="A25" s="95" t="s">
        <v>1802</v>
      </c>
      <c r="B25" s="96">
        <v>1</v>
      </c>
      <c r="C25" s="222">
        <v>980416380</v>
      </c>
      <c r="D25" s="95" t="s">
        <v>2854</v>
      </c>
      <c r="E25" s="95" t="s">
        <v>2848</v>
      </c>
    </row>
    <row r="26" spans="1:5" x14ac:dyDescent="0.2">
      <c r="A26" s="95" t="s">
        <v>1802</v>
      </c>
      <c r="B26" s="96">
        <v>2</v>
      </c>
      <c r="C26" s="222"/>
      <c r="D26" s="95" t="s">
        <v>2854</v>
      </c>
      <c r="E26" s="95" t="s">
        <v>2848</v>
      </c>
    </row>
    <row r="27" spans="1:5" x14ac:dyDescent="0.2">
      <c r="A27" s="95" t="s">
        <v>1802</v>
      </c>
      <c r="B27" s="96">
        <v>3</v>
      </c>
      <c r="C27" s="222"/>
      <c r="D27" s="95" t="s">
        <v>2862</v>
      </c>
      <c r="E27" s="95" t="s">
        <v>2848</v>
      </c>
    </row>
    <row r="28" spans="1:5" x14ac:dyDescent="0.2">
      <c r="A28" s="95" t="s">
        <v>1802</v>
      </c>
      <c r="B28" s="96">
        <v>4</v>
      </c>
      <c r="C28" s="222"/>
      <c r="D28" s="95" t="s">
        <v>2862</v>
      </c>
      <c r="E28" s="95" t="s">
        <v>2848</v>
      </c>
    </row>
    <row r="29" spans="1:5" x14ac:dyDescent="0.2">
      <c r="A29" s="95" t="s">
        <v>1968</v>
      </c>
      <c r="B29" s="96">
        <v>1</v>
      </c>
      <c r="C29" s="97">
        <v>30867300</v>
      </c>
      <c r="D29" s="95" t="s">
        <v>2862</v>
      </c>
      <c r="E29" s="95" t="s">
        <v>2848</v>
      </c>
    </row>
    <row r="30" spans="1:5" x14ac:dyDescent="0.2">
      <c r="A30" s="95" t="s">
        <v>2868</v>
      </c>
      <c r="B30" s="96">
        <v>1</v>
      </c>
      <c r="C30" s="96"/>
      <c r="D30" s="95" t="s">
        <v>2862</v>
      </c>
      <c r="E30" s="95" t="s">
        <v>2848</v>
      </c>
    </row>
    <row r="31" spans="1:5" x14ac:dyDescent="0.2">
      <c r="A31" s="95" t="s">
        <v>2868</v>
      </c>
      <c r="B31" s="96">
        <v>2</v>
      </c>
      <c r="C31" s="96"/>
      <c r="D31" s="95" t="s">
        <v>2862</v>
      </c>
      <c r="E31" s="132" t="s">
        <v>2878</v>
      </c>
    </row>
    <row r="32" spans="1:5" x14ac:dyDescent="0.2">
      <c r="A32" s="95" t="s">
        <v>2879</v>
      </c>
      <c r="B32" s="96">
        <v>1</v>
      </c>
      <c r="C32" s="97"/>
      <c r="D32" s="95" t="s">
        <v>2846</v>
      </c>
      <c r="E32" s="95" t="s">
        <v>2848</v>
      </c>
    </row>
    <row r="33" spans="1:5" x14ac:dyDescent="0.2">
      <c r="A33" s="95" t="s">
        <v>2885</v>
      </c>
      <c r="B33" s="96">
        <v>1</v>
      </c>
      <c r="C33" s="96"/>
      <c r="D33" s="95" t="s">
        <v>2891</v>
      </c>
      <c r="E33" s="95" t="s">
        <v>2848</v>
      </c>
    </row>
    <row r="34" spans="1:5" x14ac:dyDescent="0.2">
      <c r="A34" s="95" t="s">
        <v>2246</v>
      </c>
      <c r="B34" s="96">
        <v>2</v>
      </c>
      <c r="C34" s="96"/>
      <c r="D34" s="95" t="s">
        <v>2740</v>
      </c>
      <c r="E34" s="132" t="s">
        <v>2878</v>
      </c>
    </row>
    <row r="35" spans="1:5" x14ac:dyDescent="0.2">
      <c r="A35" s="95" t="s">
        <v>2368</v>
      </c>
      <c r="B35" s="96">
        <v>1</v>
      </c>
      <c r="C35" s="97"/>
      <c r="D35" s="95" t="s">
        <v>2740</v>
      </c>
      <c r="E35" s="132" t="s">
        <v>2878</v>
      </c>
    </row>
    <row r="36" spans="1:5" x14ac:dyDescent="0.2">
      <c r="A36" s="52"/>
      <c r="B36" s="52"/>
      <c r="C36" s="91"/>
      <c r="D36" s="91"/>
      <c r="E36" s="122"/>
    </row>
    <row r="37" spans="1:5" x14ac:dyDescent="0.2">
      <c r="A37" s="209" t="s">
        <v>2927</v>
      </c>
      <c r="B37" s="209"/>
      <c r="C37" s="209"/>
      <c r="D37" s="210"/>
      <c r="E37" s="117"/>
    </row>
    <row r="38" spans="1:5" s="37" customFormat="1" x14ac:dyDescent="0.2">
      <c r="A38" s="65" t="s">
        <v>2923</v>
      </c>
      <c r="B38" s="66" t="s">
        <v>2924</v>
      </c>
      <c r="C38" s="66" t="s">
        <v>2914</v>
      </c>
      <c r="D38" s="67" t="s">
        <v>2926</v>
      </c>
      <c r="E38" s="120"/>
    </row>
    <row r="39" spans="1:5" x14ac:dyDescent="0.2">
      <c r="A39" s="95" t="s">
        <v>2113</v>
      </c>
      <c r="B39" s="96">
        <v>2</v>
      </c>
      <c r="C39" s="97">
        <v>34800000</v>
      </c>
      <c r="D39" s="98" t="s">
        <v>1984</v>
      </c>
      <c r="E39" s="123"/>
    </row>
    <row r="40" spans="1:5" x14ac:dyDescent="0.2">
      <c r="A40" s="95" t="s">
        <v>2741</v>
      </c>
      <c r="B40" s="96">
        <v>1</v>
      </c>
      <c r="C40" s="96"/>
      <c r="D40" s="98" t="s">
        <v>1902</v>
      </c>
      <c r="E40" s="123"/>
    </row>
    <row r="41" spans="1:5" x14ac:dyDescent="0.2">
      <c r="A41" s="95" t="s">
        <v>2080</v>
      </c>
      <c r="B41" s="96">
        <v>1</v>
      </c>
      <c r="C41" s="96"/>
      <c r="D41" s="98" t="s">
        <v>2740</v>
      </c>
      <c r="E41" s="123"/>
    </row>
    <row r="42" spans="1:5" x14ac:dyDescent="0.2">
      <c r="A42" s="95" t="s">
        <v>2067</v>
      </c>
      <c r="B42" s="96">
        <v>2</v>
      </c>
      <c r="C42" s="96"/>
      <c r="D42" s="98" t="s">
        <v>2740</v>
      </c>
      <c r="E42" s="123"/>
    </row>
    <row r="43" spans="1:5" x14ac:dyDescent="0.2">
      <c r="A43" s="95" t="s">
        <v>2067</v>
      </c>
      <c r="B43" s="96">
        <v>1</v>
      </c>
      <c r="C43" s="96"/>
      <c r="D43" s="98" t="s">
        <v>2740</v>
      </c>
      <c r="E43" s="123"/>
    </row>
    <row r="44" spans="1:5" x14ac:dyDescent="0.2">
      <c r="A44" s="95" t="s">
        <v>2046</v>
      </c>
      <c r="B44" s="96">
        <v>1</v>
      </c>
      <c r="C44" s="96"/>
      <c r="D44" s="98" t="s">
        <v>2740</v>
      </c>
      <c r="E44" s="123"/>
    </row>
    <row r="45" spans="1:5" x14ac:dyDescent="0.2">
      <c r="A45" s="95" t="s">
        <v>2032</v>
      </c>
      <c r="B45" s="96">
        <v>1</v>
      </c>
      <c r="C45" s="96"/>
      <c r="D45" s="98" t="s">
        <v>2740</v>
      </c>
      <c r="E45" s="123"/>
    </row>
    <row r="49" spans="1:5" x14ac:dyDescent="0.2">
      <c r="A49" s="53" t="s">
        <v>2934</v>
      </c>
      <c r="B49" s="54" t="s">
        <v>2933</v>
      </c>
      <c r="C49" s="55" t="s">
        <v>2932</v>
      </c>
      <c r="D49" s="107" t="s">
        <v>2984</v>
      </c>
      <c r="E49" s="124"/>
    </row>
    <row r="50" spans="1:5" x14ac:dyDescent="0.2">
      <c r="A50" s="56" t="s">
        <v>1017</v>
      </c>
      <c r="B50" s="57">
        <f>+B51</f>
        <v>1</v>
      </c>
      <c r="C50" s="58">
        <f>+C51</f>
        <v>4</v>
      </c>
      <c r="D50" s="103"/>
      <c r="E50" s="125"/>
    </row>
    <row r="51" spans="1:5" ht="15" customHeight="1" x14ac:dyDescent="0.2">
      <c r="A51" s="59" t="s">
        <v>1018</v>
      </c>
      <c r="B51" s="60">
        <f>+B52</f>
        <v>1</v>
      </c>
      <c r="C51" s="61">
        <f>+C52</f>
        <v>4</v>
      </c>
      <c r="D51" s="223" t="s">
        <v>2940</v>
      </c>
      <c r="E51" s="126"/>
    </row>
    <row r="52" spans="1:5" ht="27" customHeight="1" x14ac:dyDescent="0.2">
      <c r="A52" s="62">
        <v>2019</v>
      </c>
      <c r="B52" s="63">
        <v>1</v>
      </c>
      <c r="C52" s="64">
        <v>4</v>
      </c>
      <c r="D52" s="224"/>
      <c r="E52" s="126"/>
    </row>
    <row r="53" spans="1:5" x14ac:dyDescent="0.2">
      <c r="A53" s="56" t="s">
        <v>1286</v>
      </c>
      <c r="B53" s="57">
        <f>+B54</f>
        <v>3</v>
      </c>
      <c r="C53" s="58">
        <f>+C54</f>
        <v>3</v>
      </c>
      <c r="D53" s="105"/>
      <c r="E53" s="127"/>
    </row>
    <row r="54" spans="1:5" ht="15" customHeight="1" x14ac:dyDescent="0.2">
      <c r="A54" s="59" t="s">
        <v>1287</v>
      </c>
      <c r="B54" s="60">
        <f>SUM(B55:B56)</f>
        <v>3</v>
      </c>
      <c r="C54" s="61">
        <f>SUM(C55:C56)</f>
        <v>3</v>
      </c>
      <c r="D54" s="223" t="s">
        <v>2942</v>
      </c>
      <c r="E54" s="126"/>
    </row>
    <row r="55" spans="1:5" ht="36" customHeight="1" x14ac:dyDescent="0.2">
      <c r="A55" s="62">
        <v>2018</v>
      </c>
      <c r="B55" s="63">
        <v>2</v>
      </c>
      <c r="C55" s="64">
        <v>2</v>
      </c>
      <c r="D55" s="225"/>
      <c r="E55" s="126"/>
    </row>
    <row r="56" spans="1:5" x14ac:dyDescent="0.2">
      <c r="A56" s="62">
        <v>2019</v>
      </c>
      <c r="B56" s="63">
        <v>1</v>
      </c>
      <c r="C56" s="64">
        <v>1</v>
      </c>
      <c r="D56" s="224"/>
      <c r="E56" s="126"/>
    </row>
    <row r="57" spans="1:5" x14ac:dyDescent="0.2">
      <c r="A57" s="56" t="s">
        <v>32</v>
      </c>
      <c r="B57" s="57">
        <f>+B58+B60+B63+B65</f>
        <v>63</v>
      </c>
      <c r="C57" s="58">
        <f>+C58+C60+C63+C65</f>
        <v>94</v>
      </c>
      <c r="D57" s="105"/>
      <c r="E57" s="127"/>
    </row>
    <row r="58" spans="1:5" ht="15" customHeight="1" x14ac:dyDescent="0.2">
      <c r="A58" s="59" t="s">
        <v>68</v>
      </c>
      <c r="B58" s="60">
        <f>+B59</f>
        <v>8</v>
      </c>
      <c r="C58" s="61">
        <f>+C59</f>
        <v>13</v>
      </c>
      <c r="D58" s="223" t="s">
        <v>2941</v>
      </c>
      <c r="E58" s="126"/>
    </row>
    <row r="59" spans="1:5" ht="135.75" customHeight="1" x14ac:dyDescent="0.2">
      <c r="A59" s="88">
        <v>2019</v>
      </c>
      <c r="B59" s="89">
        <v>8</v>
      </c>
      <c r="C59" s="90">
        <v>13</v>
      </c>
      <c r="D59" s="224"/>
      <c r="E59" s="126"/>
    </row>
    <row r="60" spans="1:5" x14ac:dyDescent="0.2">
      <c r="A60" s="59" t="s">
        <v>424</v>
      </c>
      <c r="B60" s="60">
        <f>SUM(B61:B62)</f>
        <v>40</v>
      </c>
      <c r="C60" s="61">
        <f>SUM(C61:C62)</f>
        <v>65</v>
      </c>
      <c r="D60" s="226" t="s">
        <v>2985</v>
      </c>
      <c r="E60" s="128"/>
    </row>
    <row r="61" spans="1:5" x14ac:dyDescent="0.2">
      <c r="A61" s="62">
        <v>2018</v>
      </c>
      <c r="B61" s="63">
        <v>24</v>
      </c>
      <c r="C61" s="64">
        <v>39</v>
      </c>
      <c r="D61" s="227"/>
      <c r="E61" s="128"/>
    </row>
    <row r="62" spans="1:5" x14ac:dyDescent="0.2">
      <c r="A62" s="62">
        <v>2019</v>
      </c>
      <c r="B62" s="63">
        <v>16</v>
      </c>
      <c r="C62" s="64">
        <v>26</v>
      </c>
      <c r="D62" s="228"/>
      <c r="E62" s="128"/>
    </row>
    <row r="63" spans="1:5" x14ac:dyDescent="0.2">
      <c r="A63" s="59" t="s">
        <v>926</v>
      </c>
      <c r="B63" s="60">
        <f>+B64</f>
        <v>5</v>
      </c>
      <c r="C63" s="61">
        <f>+C64</f>
        <v>5</v>
      </c>
      <c r="D63" s="105"/>
      <c r="E63" s="127"/>
    </row>
    <row r="64" spans="1:5" ht="88.5" customHeight="1" x14ac:dyDescent="0.2">
      <c r="A64" s="88">
        <v>2019</v>
      </c>
      <c r="B64" s="89">
        <v>5</v>
      </c>
      <c r="C64" s="90">
        <v>5</v>
      </c>
      <c r="D64" s="104" t="s">
        <v>2960</v>
      </c>
      <c r="E64" s="129"/>
    </row>
    <row r="65" spans="1:5" x14ac:dyDescent="0.2">
      <c r="A65" s="59" t="s">
        <v>283</v>
      </c>
      <c r="B65" s="60">
        <f>SUM(B66:B67)</f>
        <v>10</v>
      </c>
      <c r="C65" s="61">
        <f>SUM(C66:C67)</f>
        <v>11</v>
      </c>
      <c r="D65" s="103"/>
      <c r="E65" s="125"/>
    </row>
    <row r="66" spans="1:5" ht="24" x14ac:dyDescent="0.2">
      <c r="A66" s="62">
        <v>2018</v>
      </c>
      <c r="B66" s="63">
        <v>7</v>
      </c>
      <c r="C66" s="64">
        <v>8</v>
      </c>
      <c r="D66" s="106" t="s">
        <v>2943</v>
      </c>
      <c r="E66" s="130"/>
    </row>
    <row r="67" spans="1:5" x14ac:dyDescent="0.2">
      <c r="A67" s="62">
        <v>2019</v>
      </c>
      <c r="B67" s="63">
        <v>3</v>
      </c>
      <c r="C67" s="64">
        <v>3</v>
      </c>
      <c r="D67" s="103"/>
      <c r="E67" s="125"/>
    </row>
    <row r="68" spans="1:5" x14ac:dyDescent="0.2">
      <c r="A68" s="99" t="s">
        <v>2813</v>
      </c>
      <c r="B68" s="100">
        <f>+B50+B53+B57</f>
        <v>67</v>
      </c>
      <c r="C68" s="101">
        <f>+C50+C53+C57</f>
        <v>101</v>
      </c>
      <c r="D68" s="103"/>
      <c r="E68" s="125"/>
    </row>
    <row r="69" spans="1:5" ht="18" x14ac:dyDescent="0.25">
      <c r="A69" s="102" t="s">
        <v>424</v>
      </c>
      <c r="B69" s="103"/>
      <c r="C69" s="103"/>
      <c r="D69" s="103"/>
      <c r="E69" s="125"/>
    </row>
    <row r="70" spans="1:5" s="82" customFormat="1" ht="33.75" customHeight="1" x14ac:dyDescent="0.2">
      <c r="A70" s="208" t="s">
        <v>2944</v>
      </c>
      <c r="B70" s="208"/>
      <c r="C70" s="208"/>
      <c r="D70" s="208"/>
      <c r="E70" s="131"/>
    </row>
    <row r="71" spans="1:5" s="82" customFormat="1" ht="20.25" customHeight="1" x14ac:dyDescent="0.2">
      <c r="A71" s="208" t="s">
        <v>2945</v>
      </c>
      <c r="B71" s="208"/>
      <c r="C71" s="208"/>
      <c r="D71" s="208"/>
      <c r="E71" s="131"/>
    </row>
    <row r="72" spans="1:5" s="82" customFormat="1" ht="18" customHeight="1" x14ac:dyDescent="0.2">
      <c r="A72" s="208" t="s">
        <v>2946</v>
      </c>
      <c r="B72" s="208"/>
      <c r="C72" s="208"/>
      <c r="D72" s="208"/>
      <c r="E72" s="131"/>
    </row>
    <row r="73" spans="1:5" s="82" customFormat="1" ht="16.5" customHeight="1" x14ac:dyDescent="0.2">
      <c r="A73" s="208" t="s">
        <v>2948</v>
      </c>
      <c r="B73" s="208"/>
      <c r="C73" s="208"/>
      <c r="D73" s="208"/>
      <c r="E73" s="131"/>
    </row>
    <row r="74" spans="1:5" s="82" customFormat="1" ht="20.25" customHeight="1" x14ac:dyDescent="0.2">
      <c r="A74" s="208" t="s">
        <v>2947</v>
      </c>
      <c r="B74" s="208"/>
      <c r="C74" s="208"/>
      <c r="D74" s="208"/>
      <c r="E74" s="131"/>
    </row>
    <row r="75" spans="1:5" s="82" customFormat="1" ht="20.25" customHeight="1" x14ac:dyDescent="0.2">
      <c r="A75" s="208" t="s">
        <v>2949</v>
      </c>
      <c r="B75" s="208"/>
      <c r="C75" s="208"/>
      <c r="D75" s="208"/>
      <c r="E75" s="131"/>
    </row>
    <row r="76" spans="1:5" s="82" customFormat="1" ht="16.5" customHeight="1" x14ac:dyDescent="0.2">
      <c r="A76" s="208" t="s">
        <v>2950</v>
      </c>
      <c r="B76" s="208"/>
      <c r="C76" s="208"/>
      <c r="D76" s="208"/>
      <c r="E76" s="131"/>
    </row>
    <row r="77" spans="1:5" s="82" customFormat="1" ht="18" customHeight="1" x14ac:dyDescent="0.2">
      <c r="A77" s="208" t="s">
        <v>2951</v>
      </c>
      <c r="B77" s="208"/>
      <c r="C77" s="208"/>
      <c r="D77" s="208"/>
      <c r="E77" s="131"/>
    </row>
    <row r="78" spans="1:5" s="82" customFormat="1" ht="17.25" customHeight="1" x14ac:dyDescent="0.2">
      <c r="A78" s="208" t="s">
        <v>2952</v>
      </c>
      <c r="B78" s="208"/>
      <c r="C78" s="208"/>
      <c r="D78" s="208"/>
      <c r="E78" s="131"/>
    </row>
    <row r="79" spans="1:5" s="82" customFormat="1" ht="15" customHeight="1" x14ac:dyDescent="0.2">
      <c r="A79" s="208" t="s">
        <v>2953</v>
      </c>
      <c r="B79" s="208"/>
      <c r="C79" s="208"/>
      <c r="D79" s="208"/>
      <c r="E79" s="131"/>
    </row>
    <row r="80" spans="1:5" s="82" customFormat="1" ht="14.25" customHeight="1" x14ac:dyDescent="0.2">
      <c r="A80" s="208" t="s">
        <v>2954</v>
      </c>
      <c r="B80" s="208"/>
      <c r="C80" s="208"/>
      <c r="D80" s="208"/>
      <c r="E80" s="131"/>
    </row>
    <row r="81" spans="1:5" s="82" customFormat="1" ht="26.25" customHeight="1" x14ac:dyDescent="0.2">
      <c r="A81" s="208" t="s">
        <v>2955</v>
      </c>
      <c r="B81" s="208"/>
      <c r="C81" s="208"/>
      <c r="D81" s="208"/>
      <c r="E81" s="131"/>
    </row>
    <row r="82" spans="1:5" s="82" customFormat="1" ht="13.5" customHeight="1" x14ac:dyDescent="0.2">
      <c r="A82" s="208" t="s">
        <v>2956</v>
      </c>
      <c r="B82" s="208"/>
      <c r="C82" s="208"/>
      <c r="D82" s="208"/>
      <c r="E82" s="131"/>
    </row>
    <row r="83" spans="1:5" s="82" customFormat="1" ht="13.5" customHeight="1" x14ac:dyDescent="0.2">
      <c r="A83" s="208" t="s">
        <v>2957</v>
      </c>
      <c r="B83" s="208"/>
      <c r="C83" s="208"/>
      <c r="D83" s="208"/>
      <c r="E83" s="131"/>
    </row>
    <row r="84" spans="1:5" s="82" customFormat="1" ht="35.25" customHeight="1" x14ac:dyDescent="0.2">
      <c r="A84" s="208" t="s">
        <v>2958</v>
      </c>
      <c r="B84" s="208"/>
      <c r="C84" s="208"/>
      <c r="D84" s="208"/>
      <c r="E84" s="131"/>
    </row>
    <row r="85" spans="1:5" s="82" customFormat="1" ht="39.75" customHeight="1" x14ac:dyDescent="0.2">
      <c r="A85" s="208" t="s">
        <v>2959</v>
      </c>
      <c r="B85" s="208"/>
      <c r="C85" s="208"/>
      <c r="D85" s="208"/>
      <c r="E85" s="131"/>
    </row>
    <row r="86" spans="1:5" s="82" customFormat="1" ht="15" customHeight="1" x14ac:dyDescent="0.2">
      <c r="A86" s="208" t="s">
        <v>2961</v>
      </c>
      <c r="B86" s="208"/>
      <c r="C86" s="208"/>
      <c r="D86" s="208"/>
      <c r="E86" s="131"/>
    </row>
    <row r="87" spans="1:5" s="82" customFormat="1" ht="24.75" customHeight="1" x14ac:dyDescent="0.2">
      <c r="A87" s="208" t="s">
        <v>2962</v>
      </c>
      <c r="B87" s="208"/>
      <c r="C87" s="208"/>
      <c r="D87" s="208"/>
      <c r="E87" s="131"/>
    </row>
    <row r="88" spans="1:5" s="82" customFormat="1" ht="44.25" customHeight="1" x14ac:dyDescent="0.2">
      <c r="A88" s="208" t="s">
        <v>2963</v>
      </c>
      <c r="B88" s="208"/>
      <c r="C88" s="208"/>
      <c r="D88" s="208"/>
      <c r="E88" s="131"/>
    </row>
  </sheetData>
  <mergeCells count="43">
    <mergeCell ref="A87:D87"/>
    <mergeCell ref="A88:D88"/>
    <mergeCell ref="A22:D22"/>
    <mergeCell ref="C25:C28"/>
    <mergeCell ref="D51:D52"/>
    <mergeCell ref="D54:D56"/>
    <mergeCell ref="D58:D59"/>
    <mergeCell ref="D60:D62"/>
    <mergeCell ref="A70:D70"/>
    <mergeCell ref="A71:D71"/>
    <mergeCell ref="A72:D72"/>
    <mergeCell ref="A73:D73"/>
    <mergeCell ref="A74:D74"/>
    <mergeCell ref="A75:D75"/>
    <mergeCell ref="A76:D76"/>
    <mergeCell ref="A77:D77"/>
    <mergeCell ref="N8:N9"/>
    <mergeCell ref="G1:G2"/>
    <mergeCell ref="F1:F2"/>
    <mergeCell ref="H1:H2"/>
    <mergeCell ref="M1:M2"/>
    <mergeCell ref="N1:N2"/>
    <mergeCell ref="F3:F6"/>
    <mergeCell ref="G3:G6"/>
    <mergeCell ref="F8:F9"/>
    <mergeCell ref="G8:G9"/>
    <mergeCell ref="J1:L1"/>
    <mergeCell ref="A12:D12"/>
    <mergeCell ref="A17:D17"/>
    <mergeCell ref="A37:D37"/>
    <mergeCell ref="A7:B7"/>
    <mergeCell ref="A8:B8"/>
    <mergeCell ref="A9:B9"/>
    <mergeCell ref="A10:B10"/>
    <mergeCell ref="A83:D83"/>
    <mergeCell ref="A84:D84"/>
    <mergeCell ref="A85:D85"/>
    <mergeCell ref="A86:D86"/>
    <mergeCell ref="A78:D78"/>
    <mergeCell ref="A79:D79"/>
    <mergeCell ref="A80:D80"/>
    <mergeCell ref="A81:D81"/>
    <mergeCell ref="A82:D82"/>
  </mergeCells>
  <printOptions horizontalCentered="1"/>
  <pageMargins left="0.19685039370078741" right="0.31496062992125984" top="0.35433070866141736" bottom="0.35433070866141736" header="0.31496062992125984" footer="0.31496062992125984"/>
  <pageSetup scale="75" orientation="portrait" r:id="rId2"/>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Base General</vt:lpstr>
      <vt:lpstr>DETALLE AC ABIERTAS VENCIDAS</vt:lpstr>
      <vt:lpstr>DINAMICA</vt:lpstr>
      <vt:lpstr>Factores y Componentes</vt:lpstr>
      <vt:lpstr>ESTADO ACCIONES NOVIEMBRE</vt:lpstr>
      <vt:lpstr>RESULTADO FENECIMIENTO</vt:lpstr>
      <vt:lpstr>Hoja1</vt:lpstr>
      <vt:lpstr>Inicio de vigencia</vt:lpstr>
      <vt:lpstr>'Inicio de vigencia'!Área_de_impresión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Janneth Romero Martinez</cp:lastModifiedBy>
  <cp:lastPrinted>2020-02-05T19:17:50Z</cp:lastPrinted>
  <dcterms:created xsi:type="dcterms:W3CDTF">2019-07-10T13:55:13Z</dcterms:created>
  <dcterms:modified xsi:type="dcterms:W3CDTF">2020-12-10T00:54:52Z</dcterms:modified>
</cp:coreProperties>
</file>