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28800" windowHeight="12300" firstSheet="2" activeTab="4"/>
  </bookViews>
  <sheets>
    <sheet name="Base General" sheetId="1" state="hidden" r:id="rId1"/>
    <sheet name="DETALLE AC ABIERTAS VENCIDAS" sheetId="24" state="hidden" r:id="rId2"/>
    <sheet name="DINAMICA" sheetId="23" r:id="rId3"/>
    <sheet name="Factores y Componentes" sheetId="27" state="hidden" r:id="rId4"/>
    <sheet name="ESTADO ACCIONES MAYO" sheetId="22" r:id="rId5"/>
    <sheet name="Hoja1" sheetId="26" state="hidden" r:id="rId6"/>
    <sheet name="Inicio de vigencia" sheetId="25" state="hidden" r:id="rId7"/>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MAYO'!$A$2:$AH$103</definedName>
    <definedName name="_xlnm._FilterDatabase" localSheetId="3" hidden="1">'Factores y Componentes'!$A$300:$F$436</definedName>
    <definedName name="_xlnm._FilterDatabase" localSheetId="5" hidden="1">Hoja1!$A$1:$D$102</definedName>
    <definedName name="_xlnm.Print_Area" localSheetId="6">'Inicio de vigencia'!$A$1:$E$88</definedName>
  </definedNames>
  <calcPr calcId="162913"/>
  <pivotCaches>
    <pivotCache cacheId="32" r:id="rId8"/>
    <pivotCache cacheId="37" r:id="rId9"/>
  </pivotCaches>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sharedStrings.xml><?xml version="1.0" encoding="utf-8"?>
<sst xmlns="http://schemas.openxmlformats.org/spreadsheetml/2006/main" count="18868" uniqueCount="3118">
  <si>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</si>
  <si>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</si>
  <si>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</si>
  <si>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</si>
  <si>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</si>
  <si>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</si>
  <si>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</si>
  <si>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</si>
  <si>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</si>
  <si>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</si>
  <si>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</si>
  <si>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</si>
  <si>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</si>
  <si>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</si>
  <si>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</si>
  <si>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</si>
  <si>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</si>
  <si>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</si>
  <si>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</si>
  <si>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</si>
  <si>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</si>
  <si>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</si>
  <si>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</si>
  <si>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</si>
  <si>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</si>
  <si>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</si>
  <si>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</si>
  <si>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</si>
  <si>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</si>
  <si>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</si>
  <si>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</si>
  <si>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</si>
  <si>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</si>
  <si>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</si>
  <si>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</si>
  <si>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</si>
  <si>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</si>
  <si>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</si>
  <si>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</si>
  <si>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</si>
  <si>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</si>
  <si>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</si>
  <si>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</si>
  <si>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</si>
  <si>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</si>
  <si>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</si>
  <si>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</si>
  <si>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</si>
  <si>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</si>
  <si>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</si>
  <si>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</si>
  <si>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</si>
  <si>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</si>
  <si>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</si>
  <si>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</si>
  <si>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</si>
  <si>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</si>
  <si>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</si>
  <si>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</si>
  <si>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</si>
  <si>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</si>
  <si>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</si>
  <si>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</si>
  <si>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</si>
  <si>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</si>
  <si>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</si>
  <si>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</si>
  <si>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</si>
  <si>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</si>
  <si>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</si>
  <si>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</si>
  <si>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</si>
  <si>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</si>
  <si>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</si>
  <si>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</si>
  <si>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</si>
  <si>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</si>
  <si>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</si>
  <si>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</si>
  <si>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</si>
  <si>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</si>
  <si>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</si>
  <si>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</si>
  <si>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</si>
  <si>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</si>
  <si>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</si>
  <si>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</si>
  <si>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</si>
  <si>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</si>
  <si>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</si>
  <si>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</si>
  <si>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</si>
  <si>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</si>
  <si>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</si>
  <si>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</si>
  <si>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</si>
  <si>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</si>
  <si>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</si>
  <si>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</si>
  <si>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</si>
  <si>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</si>
  <si>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</si>
  <si>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</si>
  <si>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</si>
  <si>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</si>
  <si>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</si>
  <si>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</si>
  <si>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</si>
  <si>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</si>
  <si>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</si>
  <si>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</si>
  <si>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</si>
  <si>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</si>
  <si>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</si>
  <si>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</si>
  <si>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</si>
  <si>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</si>
  <si>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</si>
  <si>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</si>
  <si>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</si>
  <si>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</si>
  <si>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</si>
  <si>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</si>
  <si>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</si>
  <si>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</si>
  <si>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</si>
  <si>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</si>
  <si>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</si>
  <si>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</si>
  <si>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</si>
  <si>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</si>
  <si>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</si>
  <si>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</si>
  <si>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</si>
  <si>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</si>
  <si>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</si>
  <si>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</si>
  <si>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</si>
  <si>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</si>
  <si>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</si>
  <si>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</si>
  <si>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</si>
  <si>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</si>
  <si>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</si>
  <si>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</si>
  <si>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</si>
  <si>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</si>
  <si>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</si>
  <si>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</si>
  <si>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</si>
  <si>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</si>
  <si>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</si>
  <si>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</si>
  <si>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</si>
  <si>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</si>
  <si>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</si>
  <si>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</si>
  <si>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</si>
  <si>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</si>
  <si>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</si>
  <si>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</si>
  <si>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</si>
  <si>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</si>
  <si>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</si>
  <si>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</si>
  <si>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</si>
  <si>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</si>
  <si>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</si>
  <si>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</si>
  <si>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</si>
  <si>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</si>
  <si>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</si>
  <si>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</si>
  <si>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</si>
  <si>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</si>
  <si>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</si>
  <si>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</si>
  <si>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</si>
  <si>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</si>
  <si>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</si>
  <si>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</si>
  <si>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</si>
  <si>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</si>
  <si>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</si>
  <si>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</si>
  <si>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</si>
  <si>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</si>
  <si>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</si>
  <si>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</si>
  <si>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</si>
  <si>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</si>
  <si>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</si>
  <si>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</si>
  <si>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</si>
  <si>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</si>
  <si>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</si>
  <si>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</si>
  <si>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</si>
  <si>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</si>
  <si>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</si>
  <si>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</si>
  <si>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</si>
  <si>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</si>
  <si>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</si>
  <si>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</si>
  <si>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</si>
  <si>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</si>
  <si>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</si>
  <si>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</si>
  <si>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</si>
  <si>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</si>
  <si>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</si>
  <si>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</si>
  <si>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</si>
  <si>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</si>
  <si>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</si>
  <si>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</si>
  <si>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</si>
  <si>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</si>
  <si>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</si>
  <si>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</si>
  <si>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</si>
  <si>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</si>
  <si>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</si>
  <si>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</si>
  <si>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</si>
  <si>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</si>
  <si>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</si>
  <si>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</si>
  <si>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</si>
  <si>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</si>
  <si>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</si>
  <si>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</si>
  <si>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</si>
  <si>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</si>
  <si>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</si>
  <si>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</si>
  <si>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</si>
  <si>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</si>
  <si>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</si>
  <si>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</si>
  <si>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</si>
  <si>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</si>
  <si>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</si>
  <si>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</si>
  <si>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</si>
  <si>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</si>
  <si>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</si>
  <si>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</si>
  <si>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</si>
  <si>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</si>
  <si>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</si>
  <si>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</si>
  <si>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</si>
  <si>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</si>
  <si>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</si>
  <si>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</si>
  <si>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</si>
  <si>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</si>
  <si>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</si>
  <si>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</si>
  <si>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</si>
  <si>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</si>
  <si>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</si>
  <si>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</si>
  <si>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</si>
  <si>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</si>
  <si>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</si>
  <si>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</si>
  <si>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</si>
  <si>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</si>
  <si>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</si>
  <si>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</si>
  <si>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</si>
  <si>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</si>
  <si>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</si>
  <si>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</si>
  <si>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</si>
  <si>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</si>
  <si>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</si>
  <si>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</si>
  <si>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</si>
  <si>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</si>
  <si>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</si>
  <si>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</si>
  <si>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</si>
  <si>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</si>
  <si>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</si>
  <si>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</si>
  <si>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</si>
  <si>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</si>
  <si>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</si>
  <si>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</si>
  <si>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</si>
  <si>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</si>
  <si>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</si>
  <si>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</si>
  <si>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</si>
  <si>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</si>
  <si>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</si>
  <si>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</si>
  <si>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</si>
  <si>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</si>
  <si>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</si>
  <si>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</si>
  <si>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</si>
  <si>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</si>
  <si>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</si>
  <si>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</si>
  <si>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</si>
  <si>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</si>
  <si>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</si>
  <si>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</si>
  <si>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</si>
  <si>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</si>
  <si>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</si>
  <si>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</si>
  <si>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</si>
  <si>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</si>
  <si>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</si>
  <si>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</si>
  <si>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</si>
  <si>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</si>
  <si>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</si>
  <si>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</si>
  <si>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</si>
  <si>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</si>
  <si>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</si>
  <si>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</si>
  <si>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</si>
  <si>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</si>
  <si>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</si>
  <si>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</si>
  <si>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</si>
  <si>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</si>
  <si>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</si>
  <si>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</si>
  <si>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</si>
  <si>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</si>
  <si>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</si>
  <si>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</si>
  <si>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</si>
  <si>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</si>
  <si>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</si>
  <si>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</si>
  <si>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</si>
  <si>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</si>
  <si>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</si>
  <si>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</si>
  <si>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</si>
  <si>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</si>
  <si>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</si>
  <si>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</si>
  <si>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</si>
  <si>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</si>
  <si>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</si>
  <si>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</si>
  <si>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</si>
  <si>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</si>
  <si>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</si>
  <si>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</si>
  <si>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</si>
  <si>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</si>
  <si>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</si>
  <si>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</si>
  <si>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</si>
  <si>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</si>
  <si>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</si>
  <si>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</si>
  <si>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</si>
  <si>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</si>
  <si>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</si>
  <si>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</si>
  <si>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</si>
  <si>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</si>
  <si>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</si>
  <si>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</si>
  <si>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</si>
  <si>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</si>
  <si>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</si>
  <si>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</si>
  <si>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</si>
  <si>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</si>
  <si>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</si>
  <si>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</si>
  <si>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</si>
  <si>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</si>
  <si>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</si>
  <si>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</si>
  <si>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</si>
  <si>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</si>
  <si>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</si>
  <si>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</si>
  <si>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</si>
  <si>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</si>
  <si>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</si>
  <si>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</si>
  <si>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</si>
  <si>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</si>
  <si>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</si>
  <si>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</si>
  <si>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</si>
  <si>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</si>
  <si>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</si>
  <si>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</si>
  <si>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</si>
  <si>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</si>
  <si>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</si>
  <si>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</si>
  <si>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</si>
  <si>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</si>
  <si>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</si>
  <si>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</si>
  <si>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</si>
  <si>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</si>
  <si>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</si>
  <si>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</si>
  <si>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</si>
  <si>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</si>
  <si>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</si>
  <si>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</si>
  <si>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</si>
  <si>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</si>
  <si>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</si>
  <si>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</si>
  <si>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</si>
  <si>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</si>
  <si>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</si>
  <si>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</si>
  <si>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</si>
  <si>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</si>
  <si>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</si>
  <si>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</si>
  <si>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</si>
  <si>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</si>
  <si>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</si>
  <si>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</si>
  <si>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</si>
  <si>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</si>
  <si>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</si>
  <si>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</si>
  <si>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</si>
  <si>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</si>
  <si>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</si>
  <si>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</si>
  <si>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</si>
  <si>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</si>
  <si>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</si>
  <si>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</si>
  <si>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</si>
  <si>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</si>
  <si>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</si>
  <si>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</si>
  <si>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</si>
  <si>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</si>
  <si>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</si>
  <si>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</si>
  <si>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</si>
  <si>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</si>
  <si>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</si>
  <si>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</si>
  <si>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</si>
  <si>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</si>
  <si>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</si>
  <si>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</si>
  <si>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</si>
  <si>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</si>
  <si>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</si>
  <si>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</si>
  <si>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</si>
  <si>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</si>
  <si>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</si>
  <si>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</si>
  <si>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</si>
  <si>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</si>
  <si>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</si>
  <si>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</si>
  <si>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</si>
  <si>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</si>
  <si>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</si>
  <si>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</si>
  <si>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</si>
  <si>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</si>
  <si>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</si>
  <si>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</si>
  <si>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</si>
  <si>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</si>
  <si>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</si>
  <si>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</si>
  <si>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</si>
  <si>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</si>
  <si>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</si>
  <si>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</si>
  <si>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</si>
  <si>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</si>
  <si>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</si>
  <si>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</si>
  <si>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</si>
  <si>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</si>
  <si>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</si>
  <si>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</si>
  <si>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</si>
  <si>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</si>
  <si>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</si>
  <si>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</si>
  <si>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</si>
  <si>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</si>
  <si>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</si>
  <si>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</si>
  <si>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</si>
  <si>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</si>
  <si>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</si>
  <si>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</si>
  <si>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</si>
  <si>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</si>
  <si>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</si>
  <si>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</si>
  <si>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</si>
  <si>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</si>
  <si>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</si>
  <si>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</si>
  <si>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</si>
  <si>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</si>
  <si>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</si>
  <si>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</si>
  <si>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</si>
  <si>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</si>
  <si>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</si>
  <si>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</si>
  <si>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</si>
  <si>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</si>
  <si>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</si>
  <si>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</si>
  <si>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</si>
  <si>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</si>
  <si>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</si>
  <si>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</si>
  <si>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</si>
  <si>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</si>
  <si>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</si>
  <si>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</si>
  <si>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</si>
  <si>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</si>
  <si>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</si>
  <si>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</si>
  <si>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</si>
  <si>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</si>
  <si>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</si>
  <si>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</si>
  <si>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</si>
  <si>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</si>
  <si>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</si>
  <si>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</si>
  <si>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</si>
  <si>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</si>
  <si>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</si>
  <si>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</si>
  <si>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</si>
  <si>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</si>
  <si>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</si>
  <si>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</si>
  <si>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</si>
  <si>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</si>
  <si>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</si>
  <si>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</si>
  <si>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</si>
  <si>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</si>
  <si>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</si>
  <si>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</si>
  <si>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</si>
  <si>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</si>
  <si>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</si>
  <si>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</si>
  <si>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</si>
  <si>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</si>
  <si>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</si>
  <si>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</si>
  <si>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</si>
  <si>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</si>
  <si>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</si>
  <si>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</si>
  <si>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</si>
  <si>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</si>
  <si>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</si>
  <si>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</si>
  <si>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</si>
  <si>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</si>
  <si>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</si>
  <si>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</si>
  <si>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</si>
  <si>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</si>
  <si>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</si>
  <si>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</si>
  <si>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</si>
  <si>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</si>
  <si>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</si>
  <si>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</si>
  <si>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</si>
  <si>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</si>
  <si>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</si>
  <si>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</si>
  <si>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</si>
  <si>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</si>
  <si>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</si>
  <si>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</si>
  <si>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</si>
  <si>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</si>
  <si>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</si>
  <si>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</si>
  <si>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</si>
  <si>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</si>
  <si>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</si>
  <si>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</si>
  <si>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</si>
  <si>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</si>
  <si>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</si>
  <si>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</si>
  <si>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</si>
  <si>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</si>
  <si>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</si>
  <si>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</si>
  <si>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</si>
  <si>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</si>
  <si>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</si>
  <si>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</si>
  <si>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</si>
  <si>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</si>
  <si>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</si>
  <si>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</si>
  <si>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</si>
  <si>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</si>
  <si>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</si>
  <si>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</si>
  <si>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</si>
  <si>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</si>
  <si>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</si>
  <si>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</si>
  <si>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</si>
  <si>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</si>
  <si>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</si>
  <si>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</si>
  <si>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</si>
  <si>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</si>
  <si>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</si>
  <si>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</si>
  <si>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</si>
  <si>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</si>
  <si>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</si>
  <si>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</si>
  <si>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</si>
  <si>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</si>
  <si>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</si>
  <si>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</si>
  <si>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</si>
  <si>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</si>
  <si>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</si>
  <si>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</si>
  <si>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</si>
  <si>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</si>
  <si>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</si>
  <si>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</si>
  <si>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</si>
  <si>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</si>
  <si>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</si>
  <si>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</si>
  <si>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</si>
  <si>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</si>
  <si>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</si>
  <si>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</si>
  <si>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</si>
  <si>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</si>
  <si>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</si>
  <si>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</si>
  <si>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</si>
  <si>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</si>
  <si>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</si>
  <si>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</si>
  <si>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</si>
  <si>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</si>
  <si>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</si>
  <si>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</si>
  <si>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</si>
  <si>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</si>
  <si>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</si>
  <si>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</si>
  <si>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</si>
  <si>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</si>
  <si>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</si>
  <si>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</si>
  <si>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</si>
  <si>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</si>
  <si>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</si>
  <si>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</si>
  <si>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</si>
  <si>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</si>
  <si>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</si>
  <si>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</si>
  <si>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</si>
  <si>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</si>
  <si>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</si>
  <si>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</si>
  <si>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</si>
  <si>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</si>
  <si>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</si>
  <si>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</si>
  <si>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</si>
  <si>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</si>
  <si>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</si>
  <si>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</si>
  <si>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</si>
  <si>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</si>
  <si>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</si>
  <si>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</si>
  <si>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</si>
  <si>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</si>
  <si>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</si>
  <si>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</si>
  <si>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</si>
  <si>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</si>
  <si>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</si>
  <si>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</si>
  <si>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</si>
  <si>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</si>
  <si>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</si>
  <si>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</si>
  <si>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</si>
  <si>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</si>
  <si>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</si>
  <si>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</si>
  <si>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</si>
  <si>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</si>
  <si>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</si>
  <si>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</si>
  <si>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</si>
  <si>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</si>
  <si>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</si>
  <si>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</si>
  <si>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</si>
  <si>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</si>
  <si>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</si>
  <si>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</si>
  <si>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</si>
  <si>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</si>
  <si>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</si>
  <si>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</si>
  <si>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</si>
  <si>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</si>
  <si>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</si>
  <si>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</si>
  <si>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</si>
  <si>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</si>
  <si>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</si>
  <si>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</si>
  <si>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</si>
  <si>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</si>
  <si>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</si>
  <si>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</si>
  <si>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</si>
  <si>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</si>
  <si>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</si>
  <si>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</si>
  <si>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</si>
  <si>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</si>
  <si>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</si>
  <si>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</si>
  <si>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</si>
  <si>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</si>
  <si>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</si>
  <si>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</si>
  <si>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</si>
  <si>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</si>
  <si>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</si>
  <si>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</si>
  <si>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</si>
  <si>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</si>
  <si>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</si>
  <si>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</si>
  <si>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</si>
  <si>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</si>
  <si>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</si>
  <si>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</si>
  <si>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</si>
  <si>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</si>
  <si>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</si>
  <si>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</si>
  <si>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</si>
  <si>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</si>
  <si>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</si>
  <si>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</si>
  <si>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</si>
  <si>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</si>
  <si>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</si>
  <si>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</si>
  <si>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</si>
  <si>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</si>
  <si>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</si>
  <si>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</si>
  <si>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</si>
  <si>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</si>
  <si>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</si>
  <si>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</si>
  <si>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</si>
  <si>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</si>
  <si>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</si>
  <si>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</si>
  <si>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</si>
  <si>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</si>
  <si>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</si>
  <si>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</si>
  <si>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</si>
  <si>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</si>
  <si>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</si>
  <si>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</si>
  <si>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</si>
  <si>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</si>
  <si>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</si>
  <si>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</si>
  <si>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</si>
  <si>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</si>
  <si>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</si>
  <si>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</si>
  <si>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</si>
  <si>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</si>
  <si>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</si>
  <si>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</si>
  <si>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</si>
  <si>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</si>
  <si>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</si>
  <si>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</si>
  <si>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</si>
  <si>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</si>
  <si>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</si>
  <si>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</si>
  <si>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</si>
  <si>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</si>
  <si>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</si>
  <si>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</si>
  <si>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</si>
  <si>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</si>
  <si>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</si>
  <si>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</si>
  <si>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</si>
  <si>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</si>
  <si>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</si>
  <si>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</si>
  <si>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</si>
  <si>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</si>
  <si>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</si>
  <si>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</si>
  <si>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</si>
  <si>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</si>
  <si>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</si>
  <si>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</si>
  <si>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</si>
  <si>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</si>
  <si>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</si>
  <si>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</si>
  <si>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</si>
  <si>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</si>
  <si>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</si>
  <si>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</si>
  <si>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</si>
  <si>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</si>
  <si>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</si>
  <si>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</si>
  <si>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</si>
  <si>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</si>
  <si>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</si>
  <si>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</si>
  <si>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</si>
  <si>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</si>
  <si>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</si>
  <si>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</si>
  <si>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</si>
  <si>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</si>
  <si>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</si>
  <si>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</si>
  <si>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</si>
  <si>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</si>
  <si>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</si>
  <si>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</si>
  <si>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</si>
  <si>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</si>
  <si>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</si>
  <si>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</si>
  <si>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</si>
  <si>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</si>
  <si>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</si>
  <si>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</si>
  <si>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</si>
  <si>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</si>
  <si>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</si>
  <si>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</si>
  <si>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</si>
  <si>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</si>
  <si>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</si>
  <si>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</si>
  <si>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</si>
  <si>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</si>
  <si>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</si>
  <si>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</si>
  <si>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</si>
  <si>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</si>
  <si>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</si>
  <si>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</si>
  <si>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</si>
  <si>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</si>
  <si>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</si>
  <si>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</si>
  <si>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</si>
  <si>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</si>
  <si>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</si>
  <si>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</si>
  <si>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</si>
  <si>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</si>
  <si>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</si>
  <si>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</si>
  <si>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</si>
  <si>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</si>
  <si>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</si>
  <si>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</si>
  <si>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</si>
  <si>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</si>
  <si>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</si>
  <si>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</si>
  <si>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</si>
  <si>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</si>
  <si>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</si>
  <si>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</si>
  <si>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</si>
  <si>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</si>
  <si>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</si>
  <si>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</si>
  <si>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</si>
  <si>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</si>
  <si>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</si>
  <si>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</si>
  <si>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</si>
  <si>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</si>
  <si>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</si>
  <si>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</si>
  <si>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</si>
  <si>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</si>
  <si>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</si>
  <si>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</si>
  <si>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</si>
  <si>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</si>
  <si>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</si>
  <si>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</si>
  <si>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</si>
  <si>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</si>
  <si>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</si>
  <si>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</si>
  <si>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</si>
  <si>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</si>
  <si>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</si>
  <si>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</si>
  <si>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</si>
  <si>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</si>
  <si>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</si>
  <si>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</si>
  <si>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</si>
  <si>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</si>
  <si>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</si>
  <si>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</si>
  <si>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</si>
  <si>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</si>
  <si>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</si>
  <si>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</si>
  <si>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</si>
  <si>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</si>
  <si>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</si>
  <si>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</si>
  <si>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</si>
  <si>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</si>
  <si>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</si>
  <si>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</si>
  <si>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</si>
  <si>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</si>
  <si>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</si>
  <si>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</si>
  <si>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</si>
  <si>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</si>
  <si>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</si>
  <si>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</si>
  <si>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</si>
  <si>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</si>
  <si>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</si>
  <si>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</si>
  <si>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</si>
  <si>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</si>
  <si>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</si>
  <si>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</si>
  <si>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</si>
  <si>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</si>
  <si>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</si>
  <si>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</si>
  <si>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</si>
  <si>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</si>
  <si>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</si>
  <si>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</si>
  <si>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</si>
  <si>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</si>
  <si>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</si>
  <si>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</si>
  <si>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</si>
  <si>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</si>
  <si>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</si>
  <si>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</si>
  <si>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</si>
  <si>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</si>
  <si>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</si>
  <si>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</si>
  <si>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</si>
  <si>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</si>
  <si>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</si>
  <si>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</si>
  <si>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</si>
  <si>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</si>
  <si>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</si>
  <si>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</si>
  <si>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</si>
  <si>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</si>
  <si>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</si>
  <si>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</si>
  <si>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</si>
  <si>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</si>
  <si>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</si>
  <si>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</si>
  <si>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</si>
  <si>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</si>
  <si>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</si>
  <si>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</si>
  <si>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</si>
  <si>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</si>
  <si>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</si>
  <si>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</si>
  <si>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</si>
  <si>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</si>
  <si>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</si>
  <si>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</si>
  <si>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</si>
  <si>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</si>
  <si>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</si>
  <si>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</si>
  <si>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</si>
  <si>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</si>
  <si>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</si>
  <si>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</si>
  <si>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</si>
  <si>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</si>
  <si>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</si>
  <si>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</si>
  <si>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</si>
  <si>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</si>
  <si>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</si>
  <si>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</si>
  <si>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</si>
  <si>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</si>
  <si>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</si>
  <si>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</si>
  <si>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</si>
  <si>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</si>
  <si>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</si>
  <si>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</si>
  <si>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</si>
  <si>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</si>
  <si>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</si>
  <si>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</si>
  <si>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</si>
  <si>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</si>
  <si>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</si>
  <si>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</si>
  <si>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</si>
  <si>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</si>
  <si>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</si>
  <si>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</si>
  <si>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</si>
  <si>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</si>
  <si>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</si>
  <si>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</si>
  <si>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</si>
  <si>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</si>
  <si>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</si>
  <si>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</si>
  <si>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</si>
  <si>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</si>
  <si>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</si>
  <si>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</si>
  <si>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</si>
  <si>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</si>
  <si>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</si>
  <si>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</si>
  <si>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</si>
  <si>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</si>
  <si>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</si>
  <si>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</si>
  <si>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</si>
  <si>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</si>
  <si>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</si>
  <si>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</si>
  <si>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</si>
  <si>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</si>
  <si>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</si>
  <si>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</si>
  <si>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</si>
  <si>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</si>
  <si>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</si>
  <si>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</si>
  <si>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</si>
  <si>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</si>
  <si>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</si>
  <si>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</si>
  <si>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</si>
  <si>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</si>
  <si>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</si>
  <si>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</si>
  <si>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</si>
  <si>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</si>
  <si>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</si>
  <si>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</si>
  <si>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</si>
  <si>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</si>
  <si>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</si>
  <si>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</si>
  <si>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</si>
  <si>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</si>
  <si>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</si>
  <si>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</si>
  <si>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</si>
  <si>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</si>
  <si>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</si>
  <si>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</si>
  <si>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</si>
  <si>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</si>
  <si>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</si>
  <si>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</si>
  <si>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</si>
  <si>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</si>
  <si>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</si>
  <si>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</si>
  <si>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</si>
  <si>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</si>
  <si>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</si>
  <si>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</si>
  <si>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</si>
  <si>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</si>
  <si>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</si>
  <si>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</si>
  <si>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</si>
  <si>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</si>
  <si>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</si>
  <si>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</si>
  <si>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</si>
  <si>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</si>
  <si>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</si>
  <si>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</si>
  <si>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</si>
  <si>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</si>
  <si>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</si>
  <si>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</si>
  <si>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</si>
  <si>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</si>
  <si>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</si>
  <si>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</si>
  <si>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</si>
  <si>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</si>
  <si>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</si>
  <si>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</si>
  <si>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</si>
  <si>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</si>
  <si>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</si>
  <si>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</si>
  <si>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</si>
  <si>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</si>
  <si>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</si>
  <si>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</si>
  <si>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</si>
  <si>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</si>
  <si>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</si>
  <si>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</si>
  <si>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</si>
  <si>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</si>
  <si>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</si>
  <si>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</si>
  <si>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</si>
  <si>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</si>
  <si>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</si>
  <si>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</si>
  <si>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</si>
  <si>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</si>
  <si>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</si>
  <si>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</si>
  <si>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</si>
  <si>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</si>
  <si>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</si>
  <si>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</si>
  <si>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</si>
  <si>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</si>
  <si>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</si>
  <si>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</si>
  <si>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</si>
  <si>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</si>
  <si>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</si>
  <si>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</si>
  <si>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</si>
  <si>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</si>
  <si>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</si>
  <si>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</si>
  <si>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</si>
  <si>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</si>
  <si>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</si>
  <si>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</si>
  <si>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</si>
  <si>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</si>
  <si>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</si>
  <si>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</si>
  <si>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</si>
  <si>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</si>
  <si>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</si>
  <si>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</si>
  <si>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</si>
  <si>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</si>
  <si>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</si>
  <si>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</si>
  <si>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</si>
  <si>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</si>
  <si>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</si>
  <si>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</si>
  <si>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</si>
  <si>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</si>
  <si>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</si>
  <si>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</si>
  <si>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</si>
  <si>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</si>
  <si>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</si>
  <si>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</si>
  <si>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</si>
  <si>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</si>
  <si>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</si>
  <si>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</si>
  <si>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</si>
  <si>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</si>
  <si>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</si>
  <si>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</si>
  <si>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</si>
  <si>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</si>
  <si>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</si>
  <si>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</si>
  <si>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</si>
  <si>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</si>
  <si>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</si>
  <si>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</si>
  <si>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</si>
  <si>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</si>
  <si>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</si>
  <si>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</si>
  <si>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</si>
  <si>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</si>
  <si>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</si>
  <si>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</si>
  <si>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</si>
  <si>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</si>
  <si>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</si>
  <si>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</si>
  <si>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</si>
  <si>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</si>
  <si>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</si>
  <si>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</si>
  <si>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</si>
  <si>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</si>
  <si>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</si>
  <si>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</si>
  <si>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</si>
  <si>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</si>
  <si>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</si>
  <si>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</si>
  <si>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</si>
  <si>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</si>
  <si>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</si>
  <si>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</si>
  <si>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</si>
  <si>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</si>
  <si>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</si>
  <si>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</si>
  <si>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</si>
  <si>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</si>
  <si>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</si>
  <si>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</si>
  <si>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</si>
  <si>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</si>
  <si>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</si>
  <si>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</si>
  <si>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</si>
  <si>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</si>
  <si>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</si>
  <si>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</si>
  <si>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</si>
  <si>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</si>
  <si>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</si>
  <si>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</si>
  <si>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</si>
  <si>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</si>
  <si>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</si>
  <si>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</si>
  <si>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</si>
  <si>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</si>
  <si>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</si>
  <si>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</si>
  <si>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</si>
  <si>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</si>
  <si>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</si>
  <si>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</si>
  <si>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</si>
  <si>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</si>
  <si>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</si>
  <si>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</si>
  <si>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</si>
  <si>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</si>
  <si>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</si>
  <si>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</si>
  <si>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</si>
  <si>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</si>
  <si>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</si>
  <si>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</si>
  <si>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</si>
  <si>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</si>
  <si>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</si>
  <si>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</si>
  <si>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</si>
  <si>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</si>
  <si>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</si>
  <si>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</si>
  <si>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</si>
  <si>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</si>
  <si>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</si>
  <si>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</si>
  <si>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</si>
  <si>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</si>
  <si>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</si>
  <si>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</si>
  <si>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</si>
  <si>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</si>
  <si>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</si>
  <si>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</si>
  <si>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</si>
  <si>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</si>
  <si>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</si>
  <si>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</si>
  <si>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</si>
  <si>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</si>
  <si>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</si>
  <si>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</si>
  <si>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</si>
  <si>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</si>
  <si>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</si>
  <si>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</si>
  <si>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</si>
  <si>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</si>
  <si>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</si>
  <si>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</si>
  <si>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</si>
  <si>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</si>
  <si>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</si>
  <si>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</si>
  <si>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</si>
  <si>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</si>
  <si>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</si>
  <si>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</si>
  <si>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</si>
  <si>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</si>
  <si>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</si>
  <si>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</si>
  <si>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</si>
  <si>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</si>
  <si>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</si>
  <si>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</si>
  <si>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</si>
  <si>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</si>
  <si>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</si>
  <si>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</si>
  <si>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</si>
  <si>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</si>
  <si>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</si>
  <si>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</si>
  <si>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</si>
  <si>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</si>
  <si>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</si>
  <si>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</si>
  <si>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</si>
  <si>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</si>
  <si>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</si>
  <si>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</si>
  <si>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</si>
  <si>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</si>
  <si>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</si>
  <si>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</si>
  <si>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</si>
  <si>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</si>
  <si>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</si>
  <si>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</si>
  <si>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</si>
  <si>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</si>
  <si>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</si>
  <si>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</si>
  <si>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</si>
  <si>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</si>
  <si>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</si>
  <si>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</si>
  <si>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</si>
  <si>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</si>
  <si>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</si>
  <si>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</si>
  <si>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</si>
  <si>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</si>
  <si>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</si>
  <si>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</si>
  <si>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</si>
  <si>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</si>
  <si>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</si>
  <si>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</si>
  <si>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</si>
  <si>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</si>
  <si>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</si>
  <si>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</si>
  <si>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</si>
  <si>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</si>
  <si>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</si>
  <si>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</si>
  <si>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</si>
  <si>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</si>
  <si>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</si>
  <si>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</si>
  <si>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</si>
  <si>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</si>
  <si>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</si>
  <si>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</si>
  <si>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</si>
  <si>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</si>
  <si>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</si>
  <si>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</si>
  <si>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</si>
  <si>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</si>
  <si>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</si>
  <si>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</si>
  <si>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</si>
  <si>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</si>
  <si>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</si>
  <si>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</si>
  <si>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</si>
  <si>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</si>
  <si>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</si>
  <si>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</si>
  <si>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</si>
  <si>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</si>
  <si>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</si>
  <si>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</si>
  <si>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</si>
  <si>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</si>
  <si>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</si>
  <si>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</si>
  <si>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</si>
  <si>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</si>
  <si>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</si>
  <si>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</si>
  <si>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</si>
  <si>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</si>
  <si>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</si>
  <si>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</si>
  <si>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</si>
  <si>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</si>
  <si>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</si>
  <si>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</si>
  <si>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</si>
  <si>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</si>
  <si>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</si>
  <si>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</si>
  <si>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</si>
  <si>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</si>
  <si>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</si>
  <si>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</si>
  <si>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</si>
  <si>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</si>
  <si>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</si>
  <si>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</si>
  <si>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</si>
  <si>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</si>
  <si>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</si>
  <si>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</si>
  <si>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</si>
  <si>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</si>
  <si>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</si>
  <si>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</si>
  <si>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</si>
  <si>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</si>
  <si>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</si>
  <si>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</si>
  <si>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</si>
  <si>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</si>
  <si>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</si>
  <si>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</si>
  <si>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</si>
  <si>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</si>
  <si>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</si>
  <si>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</si>
  <si>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</si>
  <si>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</si>
  <si>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</si>
  <si>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</si>
  <si>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</si>
  <si>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</si>
  <si>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</si>
  <si>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</si>
  <si>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</si>
  <si>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</si>
  <si>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</si>
  <si>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</si>
  <si>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</si>
  <si>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</si>
  <si>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</si>
  <si>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</si>
  <si>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</si>
  <si>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</si>
  <si>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</si>
  <si>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</si>
  <si>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</si>
  <si>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</si>
  <si>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</si>
  <si>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</si>
  <si>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</si>
  <si>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</si>
  <si>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</si>
  <si>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</si>
  <si>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</si>
  <si>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</si>
  <si>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</si>
  <si>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</si>
  <si>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</si>
  <si>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</si>
  <si>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</si>
  <si>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</si>
  <si>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</si>
  <si>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</si>
  <si>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</si>
  <si>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</si>
  <si>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</si>
  <si>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</si>
  <si>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</si>
  <si>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</si>
  <si>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</si>
  <si>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</si>
  <si>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</si>
  <si>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</si>
  <si>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</si>
  <si>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</si>
  <si>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</si>
  <si>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</si>
  <si>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</si>
  <si>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</si>
  <si>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</si>
  <si>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</si>
  <si>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</si>
  <si>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</si>
  <si>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</si>
  <si>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</si>
  <si>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</si>
  <si>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</si>
  <si>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</si>
  <si>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</si>
  <si>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</si>
  <si>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</si>
  <si>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</si>
  <si>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</si>
  <si>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</si>
  <si>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</si>
  <si>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</si>
  <si>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</si>
  <si>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</si>
  <si>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</si>
  <si>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</si>
  <si>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</si>
  <si>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</si>
  <si>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</si>
  <si>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</si>
  <si>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</si>
  <si>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</si>
  <si>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</si>
  <si>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</si>
  <si>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</si>
  <si>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</si>
  <si>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</si>
  <si>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</si>
  <si>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</si>
  <si>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</si>
  <si>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</si>
  <si>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</si>
  <si>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</si>
  <si>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</si>
  <si>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</si>
  <si>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</si>
  <si>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</si>
  <si>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</si>
  <si>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</si>
  <si>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</si>
  <si>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</si>
  <si>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</si>
  <si>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</si>
  <si>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</si>
  <si>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</si>
  <si>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</si>
  <si>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</si>
  <si>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</si>
  <si>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</si>
  <si>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</si>
  <si>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</si>
  <si>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</si>
  <si>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</si>
  <si>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</si>
  <si>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</si>
  <si>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</si>
  <si>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</si>
  <si>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</si>
  <si>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</si>
  <si>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</si>
  <si>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</si>
  <si>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</si>
  <si>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</si>
  <si>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</si>
  <si>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</si>
  <si>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</si>
  <si>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</si>
  <si>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</si>
  <si>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</si>
  <si>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</si>
  <si>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</si>
  <si>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</si>
  <si>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</si>
  <si>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</si>
  <si>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</si>
  <si>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</si>
  <si>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</si>
  <si>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</si>
  <si>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</si>
  <si>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</si>
  <si>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</si>
  <si>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</si>
  <si>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</si>
  <si>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</si>
  <si>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</si>
  <si>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</si>
  <si>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</si>
  <si>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</si>
  <si>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</si>
  <si>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</si>
  <si>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</si>
  <si>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</si>
  <si>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</si>
  <si>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</si>
  <si>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</si>
  <si>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</si>
  <si>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</si>
  <si>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</si>
  <si>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</si>
  <si>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</si>
  <si>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</si>
  <si>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</si>
  <si>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</si>
  <si>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</si>
  <si>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</si>
  <si>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</si>
  <si>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</si>
  <si>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</si>
  <si>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</si>
  <si>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</si>
  <si>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</si>
  <si>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</si>
  <si>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</si>
  <si>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</si>
  <si>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</si>
  <si>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</si>
  <si>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</si>
  <si>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</si>
  <si>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</si>
  <si>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</si>
  <si>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</si>
  <si>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</si>
  <si>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</si>
  <si>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</si>
  <si>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</si>
  <si>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</si>
  <si>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</si>
  <si>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</si>
  <si>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</si>
  <si>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</si>
  <si>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</si>
  <si>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</si>
  <si>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</si>
  <si>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</si>
  <si>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</si>
  <si>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</si>
  <si>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</si>
  <si>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</si>
  <si>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</si>
  <si>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</si>
  <si>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</si>
  <si>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</si>
  <si>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</si>
  <si>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</si>
  <si>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</si>
  <si>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</si>
  <si>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</si>
  <si>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</si>
  <si>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</si>
  <si>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</si>
  <si>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</si>
  <si>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</si>
  <si>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</si>
  <si>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</si>
  <si>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</si>
  <si>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</si>
  <si>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</si>
  <si>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</si>
  <si>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</si>
  <si>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</si>
  <si>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</si>
  <si>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</si>
  <si>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</si>
  <si>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</si>
  <si>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</si>
  <si>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</si>
  <si>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</si>
  <si>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</si>
  <si>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</si>
  <si>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</si>
  <si>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</si>
  <si>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</si>
  <si>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</si>
  <si>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</si>
  <si>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</si>
  <si>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</si>
  <si>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</si>
  <si>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</si>
  <si>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</si>
  <si>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</si>
  <si>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</si>
  <si>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</si>
  <si>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</si>
  <si>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</si>
  <si>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</si>
  <si>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</si>
  <si>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</si>
  <si>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</si>
  <si>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</si>
  <si>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</si>
  <si>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</si>
  <si>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</si>
  <si>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</si>
  <si>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</si>
  <si>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</si>
  <si>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</si>
  <si>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</si>
  <si>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</si>
  <si>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</si>
  <si>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</si>
  <si>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</si>
  <si>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</si>
  <si>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</si>
  <si>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</si>
  <si>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</si>
  <si>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</si>
  <si>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</si>
  <si>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</si>
  <si>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</si>
  <si>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</si>
  <si>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</si>
  <si>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</si>
  <si>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</si>
  <si>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</si>
  <si>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</si>
  <si>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</si>
  <si>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</si>
  <si>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</si>
  <si>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</si>
  <si>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</si>
  <si>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</si>
  <si>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</si>
  <si>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</si>
  <si>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</si>
  <si>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</si>
  <si>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</si>
  <si>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</si>
  <si>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</si>
  <si>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</si>
  <si>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</si>
  <si>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</si>
  <si>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</si>
  <si>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</si>
  <si>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</si>
  <si>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</si>
  <si>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</si>
  <si>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</si>
  <si>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</si>
  <si>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</si>
  <si>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</si>
  <si>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</si>
  <si>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</si>
  <si>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</si>
  <si>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</si>
  <si>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</si>
  <si>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</si>
  <si>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</si>
  <si>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</si>
  <si>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</si>
  <si>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</si>
  <si>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</si>
  <si>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</si>
  <si>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</si>
  <si>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</si>
  <si>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</si>
  <si>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</si>
  <si>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</si>
  <si>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</si>
  <si>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</si>
  <si>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</si>
  <si>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</si>
  <si>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</si>
  <si>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</si>
  <si>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</si>
  <si>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</si>
  <si>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</si>
  <si>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</si>
  <si>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</si>
  <si>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</si>
  <si>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</si>
  <si>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</si>
  <si>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</si>
  <si>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</si>
  <si>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</si>
  <si>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</si>
  <si>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</si>
  <si>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</si>
  <si>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</si>
  <si>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</si>
  <si>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</si>
  <si>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</si>
  <si>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</si>
  <si>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</si>
  <si>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</si>
  <si>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</si>
  <si>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</si>
  <si>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</si>
  <si>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</si>
  <si>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</si>
  <si>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</si>
  <si>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</si>
  <si>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</si>
  <si>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</si>
  <si>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</si>
  <si>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</si>
  <si>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</si>
  <si>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</si>
  <si>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</si>
  <si>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</si>
  <si>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</si>
  <si>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</si>
  <si>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</si>
  <si>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</si>
  <si>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</si>
  <si>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</si>
  <si>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</si>
  <si>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</si>
  <si>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</si>
  <si>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</si>
  <si>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</si>
  <si>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</si>
  <si>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</si>
  <si>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</si>
  <si>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</si>
  <si>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</si>
  <si>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</si>
  <si>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</si>
  <si>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</si>
  <si>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</si>
  <si>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</si>
  <si>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</si>
  <si>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</si>
  <si>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</si>
  <si>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</si>
  <si>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</si>
  <si>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</si>
  <si>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</si>
  <si>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</si>
  <si>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</si>
  <si>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</si>
  <si>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</si>
  <si>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</si>
  <si>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</si>
  <si>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</si>
  <si>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</si>
  <si>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</si>
  <si>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</si>
  <si>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</si>
  <si>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</si>
  <si>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</si>
  <si>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</si>
  <si>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</si>
  <si>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</si>
  <si>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</si>
  <si>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</si>
  <si>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</si>
  <si>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</si>
  <si>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</si>
  <si>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</si>
  <si>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</si>
  <si>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</si>
  <si>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</si>
  <si>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</si>
  <si>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</si>
  <si>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</si>
  <si>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</si>
  <si>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</si>
  <si>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</si>
  <si>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</si>
  <si>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</si>
  <si>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</si>
  <si>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</si>
  <si>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</si>
  <si>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</si>
  <si>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</si>
  <si>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</si>
  <si>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</si>
  <si>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</si>
  <si>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</si>
  <si>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</si>
  <si>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</si>
  <si>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</si>
  <si>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</si>
  <si>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</si>
  <si>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</si>
  <si>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</si>
  <si>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</si>
  <si>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</si>
  <si>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</si>
  <si>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</si>
  <si>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</si>
  <si>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</si>
  <si>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</si>
  <si>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</si>
  <si>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</si>
  <si>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</si>
  <si>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</si>
  <si>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</si>
  <si>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</si>
  <si>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</si>
  <si>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</si>
  <si>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</si>
  <si>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</si>
  <si>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</si>
  <si>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</si>
  <si>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</si>
  <si>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</si>
  <si>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</si>
  <si>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</si>
  <si>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</si>
  <si>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</si>
  <si>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</si>
  <si>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</si>
  <si>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</si>
  <si>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</si>
  <si>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</si>
  <si>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</si>
  <si>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</si>
  <si>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</si>
  <si>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</si>
  <si>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</si>
  <si>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</si>
  <si>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</si>
  <si>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</si>
  <si>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</si>
  <si>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</si>
  <si>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</si>
  <si>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</si>
  <si>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</si>
  <si>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</si>
  <si>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</si>
  <si>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</si>
  <si>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</si>
  <si>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</si>
  <si>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</si>
  <si>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</si>
  <si>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</si>
  <si>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</si>
  <si>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</si>
  <si>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</si>
  <si>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</si>
  <si>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</si>
  <si>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</si>
  <si>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</si>
  <si>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</si>
  <si>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</si>
  <si>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</si>
  <si>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</si>
  <si>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</si>
  <si>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</si>
  <si>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</si>
  <si>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</si>
  <si>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</si>
  <si>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</si>
  <si>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</si>
  <si>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</si>
  <si>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</si>
  <si>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</si>
  <si>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</si>
  <si>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</si>
  <si>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</si>
  <si>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</si>
  <si>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</si>
  <si>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</si>
  <si>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</si>
  <si>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</si>
  <si>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</si>
  <si>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</si>
  <si>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</si>
  <si>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</si>
  <si>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</si>
  <si>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</si>
  <si>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</si>
  <si>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</si>
  <si>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</si>
  <si>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</si>
  <si>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</si>
  <si>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</si>
  <si>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</si>
  <si>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</si>
  <si>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</si>
  <si>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</si>
  <si>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</si>
  <si>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</si>
  <si>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</si>
  <si>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</si>
  <si>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</si>
  <si>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</si>
  <si>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</si>
  <si>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</si>
  <si>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</si>
  <si>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</si>
  <si>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</si>
  <si>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</si>
  <si>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</si>
  <si>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</si>
  <si>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</si>
  <si>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</si>
  <si>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</si>
  <si>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</si>
  <si>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</si>
  <si>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</si>
  <si>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</si>
  <si>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</si>
  <si>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</si>
  <si>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</si>
  <si>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</si>
  <si>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</si>
  <si>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</si>
  <si>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</si>
  <si>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</si>
  <si>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</si>
  <si>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</si>
  <si>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</si>
  <si>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</si>
  <si>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</si>
  <si>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</si>
  <si>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</si>
  <si>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</si>
  <si>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</si>
  <si>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</si>
  <si>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</si>
  <si>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</si>
  <si>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</si>
  <si>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</si>
  <si>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</si>
  <si>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</si>
  <si>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</si>
  <si>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</si>
  <si>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</si>
  <si>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</si>
  <si>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</si>
  <si>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</si>
  <si>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</si>
  <si>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</si>
  <si>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</si>
  <si>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</si>
  <si>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</si>
  <si>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</si>
  <si>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</si>
  <si>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</si>
  <si>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</si>
  <si>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</si>
  <si>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</si>
  <si>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</si>
  <si>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</si>
  <si>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</si>
  <si>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</si>
  <si>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</si>
  <si>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</si>
  <si>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</si>
  <si>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</si>
  <si>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</si>
  <si>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</si>
  <si>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</si>
  <si>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</si>
  <si>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</si>
  <si>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</si>
  <si>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</si>
  <si>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</si>
  <si>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</si>
  <si>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</si>
  <si>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</si>
  <si>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</si>
  <si>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</si>
  <si>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</si>
  <si>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</si>
  <si>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</si>
  <si>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</si>
  <si>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</si>
  <si>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</si>
  <si>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</si>
  <si>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</si>
  <si>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</si>
  <si>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</si>
  <si>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</si>
  <si>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</si>
  <si>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</si>
  <si>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</si>
  <si>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</si>
  <si>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</si>
  <si>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</si>
  <si>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</si>
  <si>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</si>
  <si>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</si>
  <si>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</si>
  <si>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</si>
  <si>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</si>
  <si>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</si>
  <si>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</si>
  <si>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</si>
  <si>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</si>
  <si>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</si>
  <si>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</si>
  <si>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</si>
  <si>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</si>
  <si>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</si>
  <si>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</si>
  <si>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</si>
  <si>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</si>
  <si>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</si>
  <si>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</si>
  <si>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</si>
  <si>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</si>
  <si>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</si>
  <si>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</si>
  <si>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</si>
  <si>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</si>
  <si>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</si>
  <si>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</si>
  <si>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</si>
  <si>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</si>
  <si>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</si>
  <si>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</si>
  <si>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</si>
  <si>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</si>
  <si>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</si>
  <si>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</si>
  <si>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</si>
  <si>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</si>
  <si>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</si>
  <si>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</si>
  <si>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</si>
  <si>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</si>
  <si>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</si>
  <si>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</si>
  <si>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</si>
  <si>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</si>
  <si>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</si>
  <si>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</si>
  <si>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</si>
  <si>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</si>
  <si>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</si>
  <si>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</si>
  <si>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</si>
  <si>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</si>
  <si>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</si>
  <si>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</si>
  <si>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</si>
  <si>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</si>
  <si>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</si>
  <si>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</si>
  <si>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</si>
  <si>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</si>
  <si>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</si>
  <si>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</si>
  <si>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</si>
  <si>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</si>
  <si>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</si>
  <si>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</si>
  <si>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</si>
  <si>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</si>
  <si>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</si>
  <si>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</si>
  <si>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</si>
  <si>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</si>
  <si>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</si>
  <si>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</si>
  <si>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</si>
  <si>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</si>
  <si>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</si>
  <si>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</si>
  <si>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</si>
  <si>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</si>
  <si>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</si>
  <si>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</si>
  <si>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</si>
  <si>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</si>
  <si>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</si>
  <si>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</si>
  <si>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</si>
  <si>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</si>
  <si>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</si>
  <si>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</si>
  <si>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</si>
  <si>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</si>
  <si>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</si>
  <si>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</si>
  <si>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</si>
  <si>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</si>
  <si>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</si>
  <si>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</si>
  <si>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</si>
  <si>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</si>
  <si>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</si>
  <si>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</si>
  <si>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</si>
  <si>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</si>
  <si>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</si>
  <si>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</si>
  <si>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</si>
  <si>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</si>
  <si>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</si>
  <si>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</si>
  <si>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</si>
  <si>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</si>
  <si>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</si>
  <si>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</si>
  <si>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</si>
  <si>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</si>
  <si>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</si>
  <si>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</si>
  <si>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</si>
  <si>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</si>
  <si>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</si>
  <si>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</si>
  <si>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</si>
  <si>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</si>
  <si>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</si>
  <si>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</si>
  <si>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</si>
  <si>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</si>
  <si>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</si>
  <si>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</si>
  <si>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</si>
  <si>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</si>
  <si>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</si>
  <si>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</si>
  <si>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</si>
  <si>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</si>
  <si>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</si>
  <si>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</si>
  <si>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</si>
  <si>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</si>
  <si>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</si>
  <si>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</si>
  <si>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</si>
  <si>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</si>
  <si>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</si>
  <si>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</si>
  <si>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</si>
  <si>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</si>
  <si>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</si>
  <si>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</si>
  <si>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</si>
  <si>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</si>
  <si>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</si>
  <si>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</si>
  <si>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</si>
  <si>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</si>
  <si>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</si>
  <si>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</si>
  <si>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</si>
  <si>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</si>
  <si>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</si>
  <si>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</si>
  <si>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</si>
  <si>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</si>
  <si>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</si>
  <si>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</si>
  <si>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</si>
  <si>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</si>
  <si>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</si>
  <si>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</si>
  <si>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</si>
  <si>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</si>
  <si>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</si>
  <si>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</si>
  <si>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</si>
  <si>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</si>
  <si>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</si>
  <si>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</si>
  <si>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</si>
  <si>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</si>
  <si>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</si>
  <si>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</si>
  <si>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</si>
  <si>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</si>
  <si>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</si>
  <si>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</si>
  <si>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</si>
  <si>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</si>
  <si>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</si>
  <si>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</si>
  <si>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</si>
  <si>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</si>
  <si>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</si>
  <si>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</si>
  <si>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</si>
  <si>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</si>
  <si>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</si>
  <si>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</si>
  <si>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</si>
  <si>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</si>
  <si>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</si>
  <si>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</si>
  <si>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</si>
  <si>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</si>
  <si>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</si>
  <si>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</si>
  <si>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</si>
  <si>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</si>
  <si>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</si>
  <si>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</si>
  <si>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</si>
  <si>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</si>
  <si>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</si>
  <si>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</si>
  <si>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</si>
  <si>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</si>
  <si>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</si>
  <si>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</si>
  <si>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</si>
  <si>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</si>
  <si>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</si>
  <si>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</si>
  <si>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</si>
  <si>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</si>
  <si>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</si>
  <si>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</si>
  <si>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</si>
  <si>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</si>
  <si>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</si>
  <si>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</si>
  <si>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</si>
  <si>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</si>
  <si>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</si>
  <si>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</si>
  <si>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</si>
  <si>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</si>
  <si>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</si>
  <si>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</si>
  <si>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</si>
  <si>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</si>
  <si>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</si>
  <si>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</si>
  <si>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</si>
  <si>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</si>
  <si>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</si>
  <si>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</si>
  <si>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</si>
  <si>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</si>
  <si>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</si>
  <si>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</si>
  <si>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</si>
  <si>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</si>
  <si>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</si>
  <si>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</si>
  <si>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</si>
  <si>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</si>
  <si>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</si>
  <si>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</si>
  <si>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</si>
  <si>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</si>
  <si>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</si>
  <si>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</si>
  <si>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</si>
  <si>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</si>
  <si>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</si>
  <si>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</si>
  <si>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</si>
  <si>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</si>
  <si>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</si>
  <si>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</si>
  <si>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</si>
  <si>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</si>
  <si>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</si>
  <si>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</si>
  <si>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</si>
  <si>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</si>
  <si>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</si>
  <si>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</si>
  <si>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</si>
  <si>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</si>
  <si>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</si>
  <si>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</si>
  <si>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</si>
  <si>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</si>
  <si>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</si>
  <si>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</si>
  <si>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</si>
  <si>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</si>
  <si>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</si>
  <si>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</si>
  <si>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</si>
  <si>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</si>
  <si>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</si>
  <si>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</si>
  <si>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</si>
  <si>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</si>
  <si>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</si>
  <si>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</si>
  <si>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</si>
  <si>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</si>
  <si>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</si>
  <si>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</si>
  <si>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</si>
  <si>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</si>
  <si>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</si>
  <si>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</si>
  <si>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</si>
  <si>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</si>
  <si>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</si>
  <si>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</si>
  <si>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</si>
  <si>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</si>
  <si>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</si>
  <si>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</si>
  <si>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</si>
  <si>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</si>
  <si>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</si>
  <si>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</si>
  <si>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</si>
  <si>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</si>
  <si>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</si>
  <si>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</si>
  <si>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</si>
  <si>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</si>
  <si>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</si>
  <si>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</si>
  <si>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</si>
  <si>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</si>
  <si>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</si>
  <si>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</si>
  <si>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</si>
  <si>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</si>
  <si>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</si>
  <si>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</si>
  <si>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</si>
  <si>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</si>
  <si>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</si>
  <si>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</si>
  <si>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</si>
  <si>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</si>
  <si>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</si>
  <si>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</si>
  <si>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</si>
  <si>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</si>
  <si>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</si>
  <si>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</si>
  <si>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</si>
  <si>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</si>
  <si>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</si>
  <si>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</si>
  <si>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</si>
  <si>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</si>
  <si>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</si>
  <si>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</si>
  <si>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</si>
  <si>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</si>
  <si>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</si>
  <si>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</si>
  <si>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</si>
  <si>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</si>
  <si>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</si>
  <si>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</si>
  <si>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</si>
  <si>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</si>
  <si>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</si>
  <si>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</si>
  <si>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</si>
  <si>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</si>
  <si>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</si>
  <si>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</si>
  <si>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</si>
  <si>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</si>
  <si>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</si>
  <si>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</si>
  <si>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</si>
  <si>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</si>
  <si>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</si>
  <si>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</si>
  <si>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</si>
  <si>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</si>
  <si>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</si>
  <si>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</si>
  <si>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</si>
  <si>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</si>
  <si>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</si>
  <si>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</si>
  <si>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</si>
  <si>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</si>
  <si>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</si>
  <si>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</si>
  <si>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</si>
  <si>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</si>
  <si>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</si>
  <si>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</si>
  <si>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</si>
  <si>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</si>
  <si>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</si>
  <si>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</si>
  <si>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</si>
  <si>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</si>
  <si>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</si>
  <si>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</si>
  <si>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</si>
  <si>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</si>
  <si>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</si>
  <si>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</si>
  <si>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</si>
  <si>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</si>
  <si>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</si>
  <si>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</si>
  <si>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</si>
  <si>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</si>
  <si>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</si>
  <si>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</si>
  <si>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</si>
  <si>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</si>
  <si>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</si>
  <si>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</si>
  <si>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</si>
  <si>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</si>
  <si>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</si>
  <si>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</si>
  <si>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</si>
  <si>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</si>
  <si>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</si>
  <si>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</si>
  <si>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</si>
  <si>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</si>
  <si>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</si>
  <si>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</si>
  <si>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</si>
  <si>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</si>
  <si>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</si>
  <si>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</si>
  <si>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</si>
  <si>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</si>
  <si>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</si>
  <si>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</si>
  <si>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</si>
  <si>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</si>
  <si>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</si>
  <si>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</si>
  <si>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</si>
  <si>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</si>
  <si>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</si>
  <si>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</si>
  <si>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</si>
  <si>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</si>
  <si>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</si>
  <si>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</si>
  <si>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</si>
  <si>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</si>
  <si>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</si>
  <si>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</si>
  <si>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</si>
  <si>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</si>
  <si>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</si>
  <si>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</si>
  <si>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</si>
  <si>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</si>
  <si>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</si>
  <si>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</si>
  <si>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</si>
  <si>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</si>
  <si>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</si>
  <si>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</si>
  <si>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</si>
  <si>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</si>
  <si>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</si>
  <si>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</si>
  <si>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</si>
  <si>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</si>
  <si>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</si>
  <si>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</si>
  <si>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</si>
  <si>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</si>
  <si>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</si>
  <si>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</si>
  <si>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</si>
  <si>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</si>
  <si>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</si>
  <si>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</si>
  <si>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</si>
  <si>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</si>
  <si>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</si>
  <si>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</si>
  <si>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</si>
  <si>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</si>
  <si>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</si>
  <si>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</si>
  <si>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</si>
  <si>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</si>
  <si>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</si>
  <si>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</si>
  <si>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</si>
  <si>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</si>
  <si>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</si>
  <si>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</si>
  <si>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</si>
  <si>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</si>
  <si>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</si>
  <si>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</si>
  <si>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</si>
  <si>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</si>
  <si>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</si>
  <si>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</si>
  <si>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</si>
  <si>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</si>
  <si>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</si>
  <si>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</si>
  <si>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</si>
  <si>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</si>
  <si>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</si>
  <si>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</si>
  <si>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</si>
  <si>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</si>
  <si>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</si>
  <si>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</si>
  <si>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</si>
  <si>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</si>
  <si>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</si>
  <si>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</si>
  <si>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</si>
  <si>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</si>
  <si>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</si>
  <si>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</si>
  <si>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</si>
  <si>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</si>
  <si>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</si>
  <si>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</si>
  <si>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</si>
  <si>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</si>
  <si>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</si>
  <si>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</si>
  <si>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</si>
  <si>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</si>
  <si>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</si>
  <si>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</si>
  <si>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</si>
  <si>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</si>
  <si>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</si>
  <si>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</si>
  <si>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</si>
  <si>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</si>
  <si>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</si>
  <si>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</si>
  <si>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</si>
  <si>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</si>
  <si>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</si>
  <si>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</si>
  <si>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</si>
  <si>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</si>
  <si>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</si>
  <si>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</si>
  <si>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</si>
  <si>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</si>
  <si>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</si>
  <si>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</si>
  <si>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</si>
  <si>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</si>
  <si>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</si>
  <si>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</si>
  <si>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</si>
  <si>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</si>
  <si>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</si>
  <si>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</si>
  <si>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</si>
  <si>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</si>
  <si>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</si>
  <si>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</si>
  <si>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</si>
  <si>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</si>
  <si>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</si>
  <si>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</si>
  <si>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</si>
  <si>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</si>
  <si>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</si>
  <si>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</si>
  <si>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</si>
  <si>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</si>
  <si>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</si>
  <si>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</si>
  <si>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</si>
  <si>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</si>
  <si>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</si>
  <si>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</si>
  <si>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</si>
  <si>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</si>
  <si>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</si>
  <si>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</si>
  <si>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</si>
  <si>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</si>
  <si>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</si>
  <si>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</si>
  <si>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</si>
  <si>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</si>
  <si>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</si>
  <si>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</si>
  <si>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</si>
  <si>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</si>
  <si>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</si>
  <si>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</si>
  <si>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</si>
  <si>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</si>
  <si>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</si>
  <si>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</si>
  <si>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</si>
  <si>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</si>
  <si>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</si>
  <si>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</si>
  <si>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</si>
  <si>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</si>
  <si>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</si>
  <si>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</si>
  <si>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</si>
  <si>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</si>
  <si>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</si>
  <si>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</si>
  <si>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</si>
  <si>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</si>
  <si>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</si>
  <si>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</si>
  <si>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</si>
  <si>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</si>
  <si>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</si>
  <si>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</si>
  <si>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</si>
  <si>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</si>
  <si>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</si>
  <si>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</si>
  <si>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</si>
  <si>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</si>
  <si>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</si>
  <si>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</si>
  <si>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</si>
  <si>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</si>
  <si>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</si>
  <si>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</si>
  <si>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</si>
  <si>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</si>
  <si>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</si>
  <si>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</si>
  <si>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</si>
  <si>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</si>
  <si>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</si>
  <si>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</si>
  <si>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</si>
  <si>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</si>
  <si>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</si>
  <si>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</si>
  <si>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</si>
  <si>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</si>
  <si>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</si>
  <si>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</si>
  <si>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</si>
  <si>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</si>
  <si>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</si>
  <si>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</si>
  <si>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</si>
  <si>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</si>
  <si>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</si>
  <si>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</si>
  <si>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</si>
  <si>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</si>
  <si>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</si>
  <si>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</si>
  <si>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</si>
  <si>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</si>
  <si>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</si>
  <si>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</si>
  <si>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</si>
  <si>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</si>
  <si>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</si>
  <si>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</si>
  <si>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</si>
  <si>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</si>
  <si>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</si>
  <si>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</si>
  <si>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</si>
  <si>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</si>
  <si>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</si>
  <si>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</si>
  <si>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</si>
  <si>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</si>
  <si>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</si>
  <si>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</si>
  <si>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</si>
  <si>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</si>
  <si>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</si>
  <si>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</si>
  <si>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</si>
  <si>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</si>
  <si>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</si>
  <si>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</si>
  <si>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</si>
  <si>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</si>
  <si>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</si>
  <si>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</si>
  <si>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</si>
  <si>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ACCIONES CON RECOMENDACIÓN DE CIERRE POR PARTE DE LA OCI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</si>
  <si>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</si>
  <si>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</si>
  <si>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</si>
  <si>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</si>
  <si>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</si>
  <si>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</si>
  <si>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</si>
  <si>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</si>
  <si>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</si>
  <si>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</si>
  <si>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</si>
  <si>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</si>
  <si>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</si>
  <si>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</si>
  <si>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</si>
  <si>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</si>
  <si>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</si>
  <si>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</si>
  <si>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</si>
  <si>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</si>
  <si>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</si>
  <si>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</si>
  <si>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</si>
  <si>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</si>
  <si>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</si>
  <si>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</si>
  <si>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</si>
  <si>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</si>
  <si>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</si>
  <si>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</si>
  <si>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</si>
  <si>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</si>
  <si>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</si>
  <si>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</si>
  <si>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</si>
  <si>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</si>
  <si>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</si>
  <si>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</si>
  <si>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</si>
  <si>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</si>
  <si>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</si>
  <si>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</si>
  <si>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</si>
  <si>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</si>
  <si>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</si>
  <si>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</si>
  <si>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</si>
  <si>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</si>
  <si>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</si>
  <si>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</si>
  <si>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</si>
  <si>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</si>
  <si>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</si>
  <si>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</si>
  <si>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</si>
  <si>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</si>
  <si>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</si>
  <si>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</si>
  <si>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</si>
  <si>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</si>
  <si>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</si>
  <si>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</si>
  <si>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</si>
  <si>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</si>
  <si>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</si>
  <si>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</si>
  <si>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</si>
  <si>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</si>
  <si>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</si>
  <si>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</si>
  <si>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</si>
  <si>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</si>
  <si>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</si>
  <si>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</si>
  <si>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</si>
  <si>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</si>
  <si>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</si>
  <si>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</si>
  <si>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</si>
  <si>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</si>
  <si>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</si>
  <si>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</si>
  <si>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</si>
  <si>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</si>
  <si>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</si>
  <si>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</si>
  <si>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</si>
  <si>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</si>
  <si>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</si>
  <si>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</si>
  <si>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</si>
  <si>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</si>
  <si>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</si>
  <si>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</si>
  <si>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</si>
  <si>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</si>
  <si>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</si>
  <si>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</si>
  <si>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</si>
  <si>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</si>
  <si>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</si>
  <si>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</si>
  <si>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</si>
  <si>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</si>
  <si>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</si>
  <si>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</si>
  <si>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</si>
  <si>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</si>
  <si>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</si>
  <si>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</si>
  <si>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</si>
  <si>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</si>
  <si>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</si>
  <si>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</si>
  <si>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</si>
  <si>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</si>
  <si>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</si>
  <si>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</si>
  <si>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</si>
  <si>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</si>
  <si>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</si>
  <si>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</si>
  <si>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</si>
  <si>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</si>
  <si>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</si>
  <si>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</si>
  <si>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</si>
  <si>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</si>
  <si>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</si>
  <si>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</si>
  <si>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</si>
  <si>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</si>
  <si>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</si>
  <si>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</si>
  <si>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</si>
  <si>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</si>
  <si>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</si>
  <si>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</si>
  <si>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</si>
  <si>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</si>
  <si>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</si>
  <si>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</si>
  <si>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</si>
  <si>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</si>
  <si>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</si>
  <si>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</si>
  <si>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</si>
  <si>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</si>
  <si>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</si>
  <si>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</si>
  <si>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</si>
  <si>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</si>
  <si>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</si>
  <si>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</si>
  <si>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</si>
  <si>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</si>
  <si>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</si>
  <si>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</si>
  <si>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</si>
  <si>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</si>
  <si>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</si>
  <si>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</si>
  <si>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</si>
  <si>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</si>
  <si>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</si>
  <si>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</si>
  <si>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</si>
  <si>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</si>
  <si>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</si>
  <si>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</si>
  <si>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</si>
  <si>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</si>
  <si>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</si>
  <si>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</si>
  <si>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</si>
  <si>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</si>
  <si>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</si>
  <si>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</si>
  <si>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VENCIMIENTOS ACCIONES ABIERTAS PMI (INCLUIDAS LAS FORMULADAS EN DESARROLLO DE LA AUDITORIA DE REGULARIDAD Y AUDITORIAS DE DESEMPEÑO PAD 2019 Y NO INCLUYE LAS EVALUADAS POR EL EQUIPO AUDITOR DE LA OCI CON RECOMENDACIÓN DE CIERRE AL ENTE DE CONTROL)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</si>
  <si>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</si>
  <si>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</si>
  <si>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</si>
  <si>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</si>
  <si>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</si>
  <si>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</si>
  <si>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</si>
  <si>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</si>
  <si>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</si>
  <si>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</si>
  <si>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</si>
  <si>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</si>
  <si>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</si>
  <si>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</si>
  <si>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</si>
  <si>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</si>
  <si>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</si>
  <si>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</si>
  <si>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</si>
  <si>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</si>
  <si>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de Resultados</t>
  </si>
  <si>
    <t>Total Control Financiero</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</si>
  <si>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</si>
  <si>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</si>
  <si>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</si>
  <si>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</si>
  <si>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</si>
  <si>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</si>
  <si>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</si>
  <si>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</si>
  <si>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</si>
  <si>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</si>
  <si>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</si>
  <si>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</si>
  <si>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</si>
  <si>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</si>
  <si>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</si>
  <si>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</si>
  <si>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</si>
  <si>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</si>
  <si>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</si>
  <si>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</si>
  <si>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</si>
  <si>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</si>
  <si>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</si>
  <si>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</si>
  <si>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</si>
  <si>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</si>
  <si>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</si>
  <si>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</si>
  <si>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</si>
  <si>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</si>
  <si>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</si>
  <si>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</si>
  <si>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</si>
  <si>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</si>
  <si>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</si>
  <si>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</si>
  <si>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</si>
  <si>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</si>
  <si>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</si>
  <si>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</si>
  <si>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</si>
  <si>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</si>
  <si>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</si>
  <si>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</si>
  <si>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</si>
  <si>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</si>
  <si>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</si>
  <si>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</si>
  <si>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</si>
  <si>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</si>
  <si>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</si>
  <si>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</si>
  <si>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t>
  </si>
  <si>
    <t>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
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</si>
  <si>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 xml:space="preserve">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t>
  </si>
  <si>
    <t>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t>
  </si>
  <si>
    <t xml:space="preserve">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t>
  </si>
  <si>
    <t xml:space="preserve">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t>
  </si>
  <si>
    <t xml:space="preserve">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
</t>
  </si>
  <si>
    <t>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t>
  </si>
  <si>
    <t>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t>
  </si>
  <si>
    <t>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t>
  </si>
  <si>
    <t xml:space="preserve">
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t>
  </si>
  <si>
    <t xml:space="preserve">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t>
  </si>
  <si>
    <t xml:space="preserve">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t>
  </si>
  <si>
    <t xml:space="preserve">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t>
  </si>
  <si>
    <t xml:space="preserve">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t>
  </si>
  <si>
    <t>FECHA TERMINACION</t>
  </si>
  <si>
    <t>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</si>
  <si>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</si>
  <si>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</si>
  <si>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</si>
  <si>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
</t>
  </si>
  <si>
    <t xml:space="preserve">7/04/2020: La DIATT allega la justificación de cumplimiento de la acción y sus archivos de evidencias ( 1. Archivos en Excel con el detalle de las auditorias de los meses de:
AUDITORIAS DIRECCION NO EXISTE NOVIEMBRE A MARZO 2019, Junto con los memorandos remitidos). Se evidencia cumplimiento de la acción.
</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</si>
  <si>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</si>
  <si>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r>
      <t>04/05/2020: No se aporta evidencia adicional a la remitida en el seguimiento realizado al corte del mes de marzo
________________________________________________________________
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</si>
  <si>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05/06/2020: Se encuentra en proceso de gestión, no hay evidencias ni documentos de avance a la fecha
Se encuentra en proceso de gestión, no hay evidencias ni documentos de avance a la fecha</t>
  </si>
  <si>
    <r>
      <rPr>
        <b/>
        <sz val="7"/>
        <color rgb="FF000000"/>
        <rFont val="Arial"/>
        <family val="2"/>
      </rPr>
      <t>8/06/2020</t>
    </r>
    <r>
      <rPr>
        <sz val="7"/>
        <color rgb="FF000000"/>
        <rFont val="Arial"/>
        <family val="2"/>
      </rPr>
      <t xml:space="preserve">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r>
  </si>
  <si>
    <t xml:space="preserve">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</si>
</sst>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25"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sz val="9"/>
      <color indexed="8"/>
      <name val="Arial"/>
    </font>
    <font>
      <b/>
      <sz val="7"/>
      <color rgb="FF000000"/>
      <name val="Arial"/>
      <family val="2"/>
    </font>
    <font>
      <b/>
      <sz val="11"/>
      <color rgb="FFFF0000"/>
      <name val="Calibri"/>
      <family val="2"/>
      <scheme val="minor"/>
    </font>
  </fonts>
  <fills count="13">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32">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0" fillId="0" borderId="0" xfId="0" applyAlignment="1">
      <alignment horizontal="left"/>
    </xf>
    <xf numFmtId="0" fontId="0" fillId="6" borderId="0" xfId="0" applyFill="1" applyAlignment="1">
      <alignment horizontal="left" wrapText="1"/>
    </xf>
    <xf numFmtId="0" fontId="0" fillId="0" borderId="0" xfId="0" applyNumberFormat="1" applyAlignment="1">
      <alignment horizontal="center" vertical="center"/>
    </xf>
    <xf numFmtId="0" fontId="0" fillId="6" borderId="0" xfId="0" applyNumberFormat="1" applyFill="1" applyAlignment="1">
      <alignment horizontal="center" vertical="center"/>
    </xf>
    <xf numFmtId="0" fontId="0" fillId="0" borderId="0" xfId="0" applyNumberFormat="1" applyAlignment="1">
      <alignment horizontal="center"/>
    </xf>
    <xf numFmtId="0" fontId="4" fillId="0"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vertical="top" wrapText="1"/>
    </xf>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5" fillId="0" borderId="20" xfId="0" applyFont="1" applyBorder="1"/>
    <xf numFmtId="0" fontId="15" fillId="0" borderId="0" xfId="0" applyFont="1"/>
    <xf numFmtId="0" fontId="17" fillId="7" borderId="21" xfId="0" applyFont="1" applyFill="1" applyBorder="1"/>
    <xf numFmtId="0" fontId="16" fillId="0" borderId="0" xfId="0" applyFont="1"/>
    <xf numFmtId="0" fontId="17" fillId="0" borderId="22" xfId="0" applyNumberFormat="1" applyFont="1" applyBorder="1"/>
    <xf numFmtId="0" fontId="16" fillId="0" borderId="20" xfId="0" applyNumberFormat="1" applyFont="1" applyBorder="1"/>
    <xf numFmtId="0" fontId="17" fillId="7" borderId="23" xfId="0" applyNumberFormat="1" applyFont="1" applyFill="1" applyBorder="1"/>
    <xf numFmtId="0" fontId="16" fillId="0" borderId="20" xfId="0" applyFont="1" applyBorder="1" applyAlignment="1">
      <alignment horizontal="left"/>
    </xf>
    <xf numFmtId="0" fontId="16" fillId="0" borderId="17" xfId="0" applyNumberFormat="1" applyFont="1" applyBorder="1"/>
    <xf numFmtId="0" fontId="16" fillId="0" borderId="18" xfId="0" applyNumberFormat="1" applyFont="1" applyBorder="1"/>
    <xf numFmtId="0" fontId="17" fillId="7" borderId="19" xfId="0" applyNumberFormat="1" applyFont="1" applyFill="1" applyBorder="1"/>
    <xf numFmtId="0" fontId="16" fillId="0" borderId="0" xfId="0" applyFont="1" applyAlignment="1">
      <alignment horizontal="left"/>
    </xf>
    <xf numFmtId="0" fontId="16" fillId="0" borderId="0" xfId="0" applyNumberFormat="1" applyFont="1"/>
    <xf numFmtId="0" fontId="15" fillId="9" borderId="7" xfId="0" applyFont="1" applyFill="1" applyBorder="1"/>
    <xf numFmtId="0" fontId="16" fillId="9" borderId="11" xfId="0" applyFont="1" applyFill="1" applyBorder="1" applyAlignment="1">
      <alignment horizontal="center"/>
    </xf>
    <xf numFmtId="0" fontId="16" fillId="9" borderId="10" xfId="0" applyFont="1" applyFill="1" applyBorder="1" applyAlignment="1">
      <alignment horizontal="center"/>
    </xf>
    <xf numFmtId="0" fontId="16" fillId="9" borderId="0" xfId="0" applyFont="1" applyFill="1"/>
    <xf numFmtId="0" fontId="17" fillId="7" borderId="28" xfId="0" applyFont="1" applyFill="1" applyBorder="1"/>
    <xf numFmtId="0" fontId="17" fillId="7" borderId="24" xfId="0" applyFont="1" applyFill="1" applyBorder="1"/>
    <xf numFmtId="0" fontId="17" fillId="7" borderId="16" xfId="0" applyFont="1" applyFill="1" applyBorder="1"/>
    <xf numFmtId="0" fontId="17" fillId="10" borderId="25" xfId="0" applyFont="1" applyFill="1" applyBorder="1" applyAlignment="1">
      <alignment horizontal="left"/>
    </xf>
    <xf numFmtId="0" fontId="17" fillId="10" borderId="29" xfId="0" applyNumberFormat="1" applyFont="1" applyFill="1" applyBorder="1"/>
    <xf numFmtId="0" fontId="17" fillId="10" borderId="22" xfId="0" applyNumberFormat="1" applyFont="1" applyFill="1" applyBorder="1"/>
    <xf numFmtId="0" fontId="17" fillId="9" borderId="26" xfId="0" applyFont="1" applyFill="1" applyBorder="1" applyAlignment="1">
      <alignment horizontal="left" indent="1"/>
    </xf>
    <xf numFmtId="0" fontId="17" fillId="9" borderId="30" xfId="0" applyNumberFormat="1" applyFont="1" applyFill="1" applyBorder="1"/>
    <xf numFmtId="0" fontId="17" fillId="9" borderId="27" xfId="0" applyNumberFormat="1" applyFont="1" applyFill="1" applyBorder="1"/>
    <xf numFmtId="0" fontId="18" fillId="9" borderId="26" xfId="0" applyFont="1" applyFill="1" applyBorder="1" applyAlignment="1">
      <alignment horizontal="right"/>
    </xf>
    <xf numFmtId="0" fontId="18" fillId="9" borderId="30" xfId="0" applyNumberFormat="1" applyFont="1" applyFill="1" applyBorder="1"/>
    <xf numFmtId="0" fontId="18" fillId="9" borderId="27" xfId="0" applyNumberFormat="1" applyFont="1" applyFill="1" applyBorder="1"/>
    <xf numFmtId="0" fontId="15" fillId="6" borderId="31"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33" xfId="0" applyFont="1" applyFill="1" applyBorder="1" applyAlignment="1">
      <alignment horizontal="center" vertical="center"/>
    </xf>
    <xf numFmtId="0" fontId="16" fillId="9" borderId="34" xfId="0" applyFont="1" applyFill="1" applyBorder="1"/>
    <xf numFmtId="0" fontId="16" fillId="9" borderId="26" xfId="0" applyFont="1" applyFill="1" applyBorder="1"/>
    <xf numFmtId="0" fontId="16" fillId="9" borderId="36" xfId="0" applyFont="1" applyFill="1" applyBorder="1"/>
    <xf numFmtId="41" fontId="16" fillId="9" borderId="38" xfId="2" applyFont="1" applyFill="1" applyBorder="1" applyAlignment="1">
      <alignment horizontal="center"/>
    </xf>
    <xf numFmtId="0" fontId="16" fillId="9" borderId="30" xfId="0" applyFont="1" applyFill="1" applyBorder="1" applyAlignment="1">
      <alignment horizontal="center"/>
    </xf>
    <xf numFmtId="0" fontId="16" fillId="9" borderId="39" xfId="0" applyFont="1" applyFill="1" applyBorder="1" applyAlignment="1">
      <alignment horizontal="center"/>
    </xf>
    <xf numFmtId="0" fontId="16" fillId="9" borderId="38" xfId="0" applyFont="1" applyFill="1" applyBorder="1" applyAlignment="1">
      <alignment horizontal="center"/>
    </xf>
    <xf numFmtId="0" fontId="16" fillId="6" borderId="31" xfId="0" applyFont="1" applyFill="1" applyBorder="1"/>
    <xf numFmtId="0" fontId="15" fillId="6" borderId="32" xfId="0" applyFont="1" applyFill="1" applyBorder="1" applyAlignment="1">
      <alignment horizontal="center"/>
    </xf>
    <xf numFmtId="0" fontId="15" fillId="6" borderId="33" xfId="0" applyFont="1" applyFill="1" applyBorder="1" applyAlignment="1">
      <alignment horizontal="center"/>
    </xf>
    <xf numFmtId="0" fontId="15" fillId="9" borderId="34" xfId="0" applyFont="1" applyFill="1" applyBorder="1"/>
    <xf numFmtId="41" fontId="16" fillId="9" borderId="35" xfId="2" applyFont="1" applyFill="1" applyBorder="1" applyAlignment="1">
      <alignment horizontal="center" vertical="center"/>
    </xf>
    <xf numFmtId="0" fontId="15" fillId="9" borderId="36" xfId="0" applyFont="1" applyFill="1" applyBorder="1"/>
    <xf numFmtId="0" fontId="16" fillId="9" borderId="37" xfId="0" applyFont="1" applyFill="1" applyBorder="1" applyAlignment="1">
      <alignment horizontal="center"/>
    </xf>
    <xf numFmtId="0" fontId="16" fillId="0" borderId="0" xfId="0" applyFont="1" applyAlignment="1"/>
    <xf numFmtId="9" fontId="16" fillId="0" borderId="2" xfId="1" applyFont="1" applyBorder="1" applyAlignment="1">
      <alignment horizontal="center" vertical="center"/>
    </xf>
    <xf numFmtId="9" fontId="16" fillId="6" borderId="2" xfId="1" applyFont="1" applyFill="1" applyBorder="1" applyAlignment="1">
      <alignment horizontal="center"/>
    </xf>
    <xf numFmtId="14" fontId="16" fillId="9" borderId="35" xfId="0" applyNumberFormat="1" applyFont="1" applyFill="1" applyBorder="1" applyAlignment="1">
      <alignment horizontal="left"/>
    </xf>
    <xf numFmtId="14" fontId="16" fillId="9" borderId="27" xfId="0" applyNumberFormat="1" applyFont="1" applyFill="1" applyBorder="1" applyAlignment="1">
      <alignment horizontal="left"/>
    </xf>
    <xf numFmtId="14" fontId="16" fillId="9" borderId="37" xfId="0" applyNumberFormat="1" applyFont="1" applyFill="1" applyBorder="1" applyAlignment="1">
      <alignment horizontal="left"/>
    </xf>
    <xf numFmtId="0" fontId="18" fillId="9" borderId="26" xfId="0" applyFont="1" applyFill="1" applyBorder="1" applyAlignment="1">
      <alignment horizontal="right" vertical="center"/>
    </xf>
    <xf numFmtId="0" fontId="18" fillId="9" borderId="30" xfId="0" applyNumberFormat="1" applyFont="1" applyFill="1" applyBorder="1" applyAlignment="1">
      <alignment vertical="center"/>
    </xf>
    <xf numFmtId="0" fontId="18" fillId="9" borderId="27" xfId="0" applyNumberFormat="1" applyFont="1" applyFill="1" applyBorder="1" applyAlignment="1">
      <alignment vertical="center"/>
    </xf>
    <xf numFmtId="0" fontId="16" fillId="9" borderId="11" xfId="0" applyFont="1" applyFill="1" applyBorder="1"/>
    <xf numFmtId="0" fontId="16" fillId="9" borderId="27" xfId="0" applyFont="1" applyFill="1" applyBorder="1"/>
    <xf numFmtId="0" fontId="16" fillId="9" borderId="26" xfId="0" applyFont="1" applyFill="1" applyBorder="1" applyAlignment="1">
      <alignment horizontal="center"/>
    </xf>
    <xf numFmtId="41" fontId="16" fillId="9" borderId="30" xfId="2"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41" fontId="16" fillId="9" borderId="24" xfId="2" applyFont="1" applyFill="1" applyBorder="1" applyAlignment="1">
      <alignment horizontal="center"/>
    </xf>
    <xf numFmtId="14" fontId="16" fillId="9" borderId="24" xfId="0" applyNumberFormat="1" applyFont="1" applyFill="1" applyBorder="1"/>
    <xf numFmtId="0" fontId="17" fillId="7" borderId="45" xfId="0" applyFont="1" applyFill="1" applyBorder="1" applyAlignment="1">
      <alignment horizontal="left"/>
    </xf>
    <xf numFmtId="0" fontId="17" fillId="7" borderId="46" xfId="0" applyNumberFormat="1" applyFont="1" applyFill="1" applyBorder="1"/>
    <xf numFmtId="0" fontId="17" fillId="7" borderId="47" xfId="0" applyNumberFormat="1" applyFont="1" applyFill="1" applyBorder="1"/>
    <xf numFmtId="0" fontId="21" fillId="0" borderId="24" xfId="0" applyFont="1" applyBorder="1"/>
    <xf numFmtId="0" fontId="16" fillId="0" borderId="24" xfId="0" applyFont="1" applyBorder="1"/>
    <xf numFmtId="0" fontId="16" fillId="0" borderId="24" xfId="0" applyFont="1" applyBorder="1" applyAlignment="1">
      <alignment horizontal="justify" wrapText="1"/>
    </xf>
    <xf numFmtId="0" fontId="16" fillId="0" borderId="24" xfId="0" applyFont="1" applyBorder="1" applyAlignment="1">
      <alignment horizontal="justify"/>
    </xf>
    <xf numFmtId="0" fontId="16" fillId="0" borderId="24" xfId="0" applyFont="1" applyBorder="1" applyAlignment="1">
      <alignment wrapText="1"/>
    </xf>
    <xf numFmtId="0" fontId="15" fillId="0" borderId="24" xfId="0" applyFont="1" applyBorder="1" applyAlignment="1">
      <alignment horizontal="center"/>
    </xf>
    <xf numFmtId="0" fontId="16" fillId="0" borderId="2" xfId="0" applyFont="1" applyBorder="1" applyAlignment="1">
      <alignment horizontal="center" vertical="center"/>
    </xf>
    <xf numFmtId="0" fontId="14" fillId="0" borderId="1" xfId="0" applyFont="1" applyFill="1" applyBorder="1" applyAlignment="1">
      <alignment horizontal="left" vertical="center"/>
    </xf>
    <xf numFmtId="9" fontId="16" fillId="12" borderId="2" xfId="1" applyFont="1" applyFill="1" applyBorder="1" applyAlignment="1">
      <alignment horizontal="center" vertical="center"/>
    </xf>
    <xf numFmtId="0" fontId="16" fillId="0" borderId="2" xfId="0" applyFont="1" applyBorder="1" applyAlignment="1">
      <alignment horizontal="justify" vertical="center" wrapText="1"/>
    </xf>
    <xf numFmtId="0" fontId="15" fillId="6" borderId="2" xfId="0" applyFont="1" applyFill="1" applyBorder="1" applyAlignment="1">
      <alignment horizontal="center"/>
    </xf>
    <xf numFmtId="0" fontId="16" fillId="6" borderId="2" xfId="0" applyFont="1" applyFill="1" applyBorder="1" applyAlignment="1">
      <alignment horizontal="center"/>
    </xf>
    <xf numFmtId="0" fontId="22" fillId="0" borderId="50" xfId="0" pivotButton="1" applyFont="1" applyBorder="1"/>
    <xf numFmtId="0" fontId="22" fillId="0" borderId="50" xfId="0" applyFont="1" applyBorder="1"/>
    <xf numFmtId="0" fontId="22" fillId="0" borderId="51" xfId="0" applyFont="1" applyBorder="1" applyAlignment="1">
      <alignment horizontal="left"/>
    </xf>
    <xf numFmtId="0" fontId="22" fillId="0" borderId="51" xfId="0" applyNumberFormat="1" applyFont="1" applyBorder="1"/>
    <xf numFmtId="0" fontId="22" fillId="0" borderId="53" xfId="0" applyFont="1" applyBorder="1" applyAlignment="1">
      <alignment horizontal="left"/>
    </xf>
    <xf numFmtId="0" fontId="22" fillId="0" borderId="52" xfId="0" applyNumberFormat="1" applyFont="1" applyBorder="1"/>
    <xf numFmtId="0" fontId="22" fillId="0" borderId="55" xfId="0" applyFont="1" applyBorder="1" applyAlignment="1">
      <alignment horizontal="left"/>
    </xf>
    <xf numFmtId="0" fontId="22" fillId="0" borderId="54" xfId="0" applyNumberFormat="1" applyFont="1" applyBorder="1"/>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8" fillId="0" borderId="2" xfId="0" applyFont="1" applyFill="1" applyBorder="1" applyAlignment="1">
      <alignment horizontal="justify" vertical="center" wrapText="1"/>
    </xf>
    <xf numFmtId="0" fontId="15" fillId="6" borderId="0" xfId="0" applyFont="1" applyFill="1" applyBorder="1" applyAlignment="1">
      <alignment horizontal="center"/>
    </xf>
    <xf numFmtId="41" fontId="16" fillId="9" borderId="0" xfId="2" applyFont="1" applyFill="1" applyBorder="1" applyAlignment="1">
      <alignment horizontal="center" vertical="center"/>
    </xf>
    <xf numFmtId="0" fontId="16" fillId="9" borderId="0" xfId="0" applyFont="1" applyFill="1" applyBorder="1" applyAlignment="1">
      <alignment horizontal="center"/>
    </xf>
    <xf numFmtId="0" fontId="15" fillId="6" borderId="0" xfId="0" applyFont="1" applyFill="1" applyBorder="1" applyAlignment="1">
      <alignment horizontal="center" vertical="center"/>
    </xf>
    <xf numFmtId="14" fontId="16" fillId="9" borderId="0" xfId="0" applyNumberFormat="1" applyFont="1" applyFill="1" applyBorder="1" applyAlignment="1">
      <alignment horizontal="left"/>
    </xf>
    <xf numFmtId="0" fontId="16" fillId="9" borderId="0" xfId="0" applyFont="1" applyFill="1" applyBorder="1"/>
    <xf numFmtId="14" fontId="16" fillId="9" borderId="0" xfId="0" applyNumberFormat="1" applyFont="1" applyFill="1" applyBorder="1"/>
    <xf numFmtId="0" fontId="15" fillId="0" borderId="0" xfId="0" applyFont="1" applyBorder="1" applyAlignment="1">
      <alignment horizontal="center"/>
    </xf>
    <xf numFmtId="0" fontId="16" fillId="0" borderId="0" xfId="0" applyFont="1" applyBorder="1"/>
    <xf numFmtId="0" fontId="16" fillId="0" borderId="0" xfId="0" applyFont="1" applyBorder="1" applyAlignment="1">
      <alignment horizontal="justify" vertical="center" wrapText="1"/>
    </xf>
    <xf numFmtId="0" fontId="16" fillId="0" borderId="0" xfId="0" applyFont="1" applyBorder="1" applyAlignment="1">
      <alignment horizontal="justify"/>
    </xf>
    <xf numFmtId="0" fontId="16" fillId="0" borderId="0" xfId="0" applyFont="1" applyBorder="1" applyAlignment="1">
      <alignment horizontal="left" vertical="center"/>
    </xf>
    <xf numFmtId="0" fontId="16" fillId="0" borderId="0" xfId="0" applyFont="1" applyBorder="1" applyAlignment="1">
      <alignment horizontal="justify" wrapText="1"/>
    </xf>
    <xf numFmtId="0" fontId="16" fillId="0" borderId="0" xfId="0" applyFont="1" applyBorder="1" applyAlignment="1">
      <alignment wrapText="1"/>
    </xf>
    <xf numFmtId="0" fontId="16" fillId="0" borderId="0" xfId="0" applyFont="1" applyBorder="1" applyAlignment="1">
      <alignment horizontal="justify" vertical="top" wrapText="1"/>
    </xf>
    <xf numFmtId="0" fontId="16" fillId="12" borderId="24" xfId="0" applyFont="1" applyFill="1" applyBorder="1"/>
    <xf numFmtId="14" fontId="8" fillId="2" borderId="2" xfId="0" applyNumberFormat="1" applyFont="1" applyFill="1" applyBorder="1" applyAlignment="1" applyProtection="1">
      <alignment horizontal="center" vertical="center" wrapText="1"/>
      <protection locked="0"/>
    </xf>
    <xf numFmtId="14" fontId="8" fillId="0" borderId="2" xfId="0" applyNumberFormat="1" applyFont="1" applyFill="1" applyBorder="1" applyAlignment="1" applyProtection="1">
      <alignment horizontal="center" vertical="center" wrapText="1"/>
      <protection locked="0"/>
    </xf>
    <xf numFmtId="14" fontId="5" fillId="0" borderId="1" xfId="0" applyNumberFormat="1" applyFont="1" applyBorder="1" applyAlignment="1">
      <alignment horizontal="left" vertical="center"/>
    </xf>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5" fillId="0" borderId="56" xfId="0" applyFont="1" applyBorder="1" applyAlignment="1">
      <alignment horizontal="left" vertical="center"/>
    </xf>
    <xf numFmtId="0" fontId="5" fillId="0" borderId="56" xfId="0" applyFont="1" applyFill="1" applyBorder="1" applyAlignment="1">
      <alignment horizontal="left" vertical="center"/>
    </xf>
    <xf numFmtId="0" fontId="14" fillId="0" borderId="56" xfId="0" applyFont="1" applyBorder="1" applyAlignment="1">
      <alignment horizontal="left" vertical="center"/>
    </xf>
    <xf numFmtId="0" fontId="14" fillId="0" borderId="56" xfId="0" applyFont="1" applyFill="1" applyBorder="1" applyAlignment="1">
      <alignment horizontal="left" vertical="center"/>
    </xf>
    <xf numFmtId="0" fontId="5" fillId="0" borderId="57" xfId="0" applyFont="1" applyBorder="1" applyAlignment="1">
      <alignment horizontal="left" vertical="center"/>
    </xf>
    <xf numFmtId="0" fontId="5" fillId="0" borderId="57" xfId="0" applyFont="1" applyFill="1" applyBorder="1" applyAlignment="1">
      <alignment horizontal="left" vertical="center"/>
    </xf>
    <xf numFmtId="0" fontId="14" fillId="0" borderId="57" xfId="0" applyFont="1" applyBorder="1" applyAlignment="1">
      <alignment horizontal="left" vertical="center"/>
    </xf>
    <xf numFmtId="0" fontId="14" fillId="0" borderId="57" xfId="0" applyFont="1" applyFill="1" applyBorder="1" applyAlignment="1">
      <alignment horizontal="left" vertical="center"/>
    </xf>
    <xf numFmtId="0" fontId="3" fillId="3" borderId="58" xfId="0" applyFont="1" applyFill="1" applyBorder="1" applyAlignment="1">
      <alignment horizontal="center" vertical="center"/>
    </xf>
    <xf numFmtId="0" fontId="3" fillId="8" borderId="58" xfId="0" applyFont="1" applyFill="1" applyBorder="1" applyAlignment="1">
      <alignment horizontal="center" vertical="center"/>
    </xf>
    <xf numFmtId="0" fontId="5" fillId="0" borderId="2" xfId="0" applyFont="1" applyBorder="1" applyAlignment="1">
      <alignment horizontal="left" vertical="center"/>
    </xf>
    <xf numFmtId="0" fontId="5" fillId="0" borderId="2" xfId="3" applyFont="1" applyFill="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9" fillId="0" borderId="2" xfId="0" applyFont="1" applyBorder="1" applyAlignment="1">
      <alignment horizontal="left" vertical="center"/>
    </xf>
    <xf numFmtId="0" fontId="4" fillId="0" borderId="2" xfId="0" applyFont="1" applyFill="1" applyBorder="1" applyAlignment="1">
      <alignment horizontal="left" vertical="center"/>
    </xf>
    <xf numFmtId="0" fontId="14" fillId="0" borderId="2" xfId="0" applyFont="1" applyBorder="1" applyAlignment="1">
      <alignment horizontal="left" vertical="center"/>
    </xf>
    <xf numFmtId="0" fontId="14" fillId="0" borderId="2" xfId="3" applyFont="1" applyFill="1" applyBorder="1" applyAlignment="1">
      <alignment horizontal="left" vertical="center"/>
    </xf>
    <xf numFmtId="0" fontId="14" fillId="0" borderId="2" xfId="0" applyFont="1" applyFill="1" applyBorder="1" applyAlignment="1">
      <alignment horizontal="left" vertical="center"/>
    </xf>
    <xf numFmtId="0" fontId="11" fillId="0" borderId="0" xfId="0" applyFont="1" applyAlignment="1">
      <alignment horizontal="left" vertical="center" wrapText="1"/>
    </xf>
    <xf numFmtId="0" fontId="16" fillId="0" borderId="24" xfId="0" applyFont="1" applyBorder="1" applyAlignment="1">
      <alignment horizontal="justify" vertical="top" wrapText="1"/>
    </xf>
    <xf numFmtId="0" fontId="15" fillId="6" borderId="5" xfId="0" applyFont="1" applyFill="1" applyBorder="1" applyAlignment="1">
      <alignment horizontal="center"/>
    </xf>
    <xf numFmtId="0" fontId="15" fillId="6" borderId="6" xfId="0" applyFont="1" applyFill="1" applyBorder="1" applyAlignment="1">
      <alignment horizontal="center"/>
    </xf>
    <xf numFmtId="0" fontId="16" fillId="0" borderId="15" xfId="0" applyFont="1" applyBorder="1" applyAlignment="1">
      <alignment horizontal="justify" wrapText="1"/>
    </xf>
    <xf numFmtId="0" fontId="16" fillId="0" borderId="9" xfId="0" applyFont="1" applyBorder="1" applyAlignment="1">
      <alignment horizontal="justify" wrapText="1"/>
    </xf>
    <xf numFmtId="0" fontId="16" fillId="0" borderId="12" xfId="0" applyFont="1" applyBorder="1" applyAlignment="1">
      <alignment horizontal="justify" wrapText="1"/>
    </xf>
    <xf numFmtId="0" fontId="16" fillId="0" borderId="8" xfId="0" applyFont="1" applyBorder="1" applyAlignment="1">
      <alignment horizontal="justify" wrapText="1"/>
    </xf>
    <xf numFmtId="0" fontId="17" fillId="7" borderId="14" xfId="0" applyFont="1" applyFill="1" applyBorder="1" applyAlignment="1">
      <alignment horizontal="center"/>
    </xf>
    <xf numFmtId="0" fontId="17" fillId="7" borderId="13" xfId="0" applyFont="1" applyFill="1" applyBorder="1" applyAlignment="1">
      <alignment horizontal="center"/>
    </xf>
    <xf numFmtId="9" fontId="16" fillId="12" borderId="41" xfId="1" applyFont="1" applyFill="1" applyBorder="1" applyAlignment="1">
      <alignment horizontal="center" vertical="center"/>
    </xf>
    <xf numFmtId="9" fontId="16" fillId="12" borderId="3" xfId="1" applyFont="1" applyFill="1" applyBorder="1" applyAlignment="1">
      <alignment horizontal="center" vertical="center"/>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4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1" xfId="0" applyFont="1" applyFill="1" applyBorder="1" applyAlignment="1">
      <alignment horizontal="center" wrapText="1"/>
    </xf>
    <xf numFmtId="0" fontId="15" fillId="6" borderId="3" xfId="0" applyFont="1" applyFill="1" applyBorder="1" applyAlignment="1">
      <alignment horizontal="center" wrapText="1"/>
    </xf>
    <xf numFmtId="0" fontId="16" fillId="0" borderId="2" xfId="0" applyFont="1" applyBorder="1" applyAlignment="1">
      <alignment horizontal="justify" vertical="center" wrapText="1"/>
    </xf>
    <xf numFmtId="0" fontId="15" fillId="6" borderId="4" xfId="0" applyFont="1" applyFill="1" applyBorder="1" applyAlignment="1">
      <alignment horizontal="center"/>
    </xf>
    <xf numFmtId="0" fontId="15" fillId="6" borderId="48" xfId="0" applyFont="1" applyFill="1" applyBorder="1" applyAlignment="1">
      <alignment horizontal="center"/>
    </xf>
    <xf numFmtId="0" fontId="15" fillId="6" borderId="49" xfId="0" applyFont="1" applyFill="1" applyBorder="1" applyAlignment="1">
      <alignment horizontal="center"/>
    </xf>
    <xf numFmtId="0" fontId="15" fillId="6" borderId="42" xfId="0" applyFont="1" applyFill="1" applyBorder="1" applyAlignment="1">
      <alignment horizontal="center"/>
    </xf>
    <xf numFmtId="0" fontId="15" fillId="6" borderId="43" xfId="0" applyFont="1" applyFill="1" applyBorder="1" applyAlignment="1">
      <alignment horizontal="center"/>
    </xf>
    <xf numFmtId="0" fontId="15" fillId="6" borderId="44" xfId="0" applyFont="1" applyFill="1" applyBorder="1" applyAlignment="1">
      <alignment horizontal="center"/>
    </xf>
    <xf numFmtId="41" fontId="16" fillId="9" borderId="24" xfId="2" applyFont="1" applyFill="1" applyBorder="1" applyAlignment="1">
      <alignment horizontal="center" vertical="center"/>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38" xfId="0" applyFont="1" applyBorder="1" applyAlignment="1">
      <alignment horizontal="left" vertical="center"/>
    </xf>
    <xf numFmtId="0" fontId="16" fillId="0" borderId="30" xfId="0" applyFont="1" applyBorder="1" applyAlignment="1">
      <alignment horizontal="left" vertical="center"/>
    </xf>
    <xf numFmtId="0" fontId="16" fillId="0" borderId="39" xfId="0" applyFont="1" applyBorder="1" applyAlignment="1">
      <alignment horizontal="left" vertical="center"/>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0" fontId="24" fillId="0" borderId="0" xfId="0" applyNumberFormat="1" applyFont="1" applyAlignment="1">
      <alignment horizontal="center" vertical="center"/>
    </xf>
  </cellXfs>
  <cellStyles count="4">
    <cellStyle name="Millares [0]" xfId="2" builtinId="6"/>
    <cellStyle name="Normal" xfId="0" builtinId="0"/>
    <cellStyle name="Notas" xfId="3" builtinId="10"/>
    <cellStyle name="Porcentaje" xfId="1" builtinId="5"/>
  </cellStyles>
  <dxfs count="229">
    <dxf>
      <font>
        <b/>
      </font>
    </dxf>
    <dxf>
      <font>
        <color rgb="FFFF0000"/>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center" readingOrder="0"/>
    </dxf>
    <dxf>
      <alignment vertical="center"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91.371225115741" createdVersion="6" refreshedVersion="6" minRefreshableVersion="3" recordCount="101">
  <cacheSource type="worksheet">
    <worksheetSource ref="A2:AH103" sheet="ESTADO ACCIONES MAYO"/>
  </cacheSource>
  <cacheFields count="34">
    <cacheField name="FECHA REPORTE DE LA INFORMACIÓN" numFmtId="0">
      <sharedItems containsDate="1" containsMixedTypes="1" minDate="2018-07-26T00:00:00" maxDate="2018-07-27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6">
        <s v="Gestión Contractual"/>
        <s v="Control Fiscal Interno"/>
        <s v="Plan de mejoramiento"/>
        <s v="Gestión Presupuestal"/>
        <s v="Planes, Programas y Proyectos"/>
        <s v="Estados Contables"/>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SemiMixedTypes="0" containsNonDate="0" containsDate="1" containsString="0" minDate="2019-03-29T00:00:00" maxDate="2020-06-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91.371227662035"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s v="2018-12-27"/>
    <s v="MOVILIDAD"/>
    <s v="SECRETARIA DISTRITAL DE MOVILIDAD - SDM"/>
    <s v="113"/>
    <x v="0"/>
    <x v="0"/>
    <x v="0"/>
    <n v="1"/>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x v="0"/>
    <x v="0"/>
    <x v="0"/>
    <n v="2"/>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0"/>
    <n v="3"/>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x v="1"/>
    <x v="1"/>
    <x v="1"/>
    <n v="1"/>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1"/>
    <n v="2"/>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x v="1"/>
    <x v="1"/>
    <x v="2"/>
    <n v="1"/>
    <s v="DIRECCIÓN SECTOR MOVILIDAD"/>
    <s v="01 - AUDITORIA DE REGULARIDAD"/>
    <x v="0"/>
    <x v="1"/>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x v="0"/>
    <x v="0"/>
    <x v="3"/>
    <n v="1"/>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3"/>
    <n v="2"/>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x v="0"/>
    <x v="2"/>
    <x v="4"/>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x v="0"/>
    <x v="2"/>
    <x v="5"/>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2"/>
    <x v="6"/>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2"/>
    <x v="6"/>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x v="1"/>
    <x v="1"/>
    <x v="7"/>
    <n v="1"/>
    <s v="DIRECCIÓN SECTOR MOVILIDAD"/>
    <s v="01 - AUDITORIA DE REGULARIDAD"/>
    <x v="0"/>
    <x v="2"/>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100"/>
    <n v="100"/>
    <x v="0"/>
    <d v="2020-02-05T00:00:00"/>
    <s v="Deicy Beltrán"/>
    <s v="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
  </r>
  <r>
    <s v="2019-06-19"/>
    <s v="MOVILIDAD"/>
    <s v="SECRETARIA DISTRITAL DE MOVILIDAD - SDM"/>
    <s v="113"/>
    <x v="1"/>
    <x v="1"/>
    <x v="8"/>
    <n v="1"/>
    <s v="DIRECCIÓN SECTOR MOVILIDAD"/>
    <s v="01 - AUDITORIA DE REGULARIDAD"/>
    <x v="0"/>
    <x v="2"/>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x v="1"/>
    <x v="1"/>
    <x v="9"/>
    <n v="1"/>
    <s v="DIRECCIÓN SECTOR MOVILIDAD"/>
    <s v="01 - AUDITORIA DE REGULARIDAD"/>
    <x v="0"/>
    <x v="2"/>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x v="0"/>
    <x v="2"/>
    <x v="10"/>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1"/>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100"/>
    <n v="100"/>
    <x v="0"/>
    <d v="2020-01-03T00:00:00"/>
    <s v="Deicy Beltrán"/>
    <s v="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_x000a__x000a__x000a_"/>
  </r>
  <r>
    <s v="2018-07-26"/>
    <s v="MOVILIDAD"/>
    <s v="SECRETARIA DISTRITAL DE MOVILIDAD - SDM"/>
    <s v="113"/>
    <x v="0"/>
    <x v="2"/>
    <x v="12"/>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3"/>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100"/>
    <n v="100"/>
    <x v="0"/>
    <d v="2020-02-05T00:00:00"/>
    <s v="Deicy Beltrán"/>
    <s v="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
  </r>
  <r>
    <s v="2018-12-27"/>
    <s v="MOVILIDAD"/>
    <s v="SECRETARIA DISTRITAL DE MOVILIDAD - SDM"/>
    <s v="113"/>
    <x v="0"/>
    <x v="0"/>
    <x v="14"/>
    <n v="1"/>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14"/>
    <n v="2"/>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x v="0"/>
    <x v="0"/>
    <x v="14"/>
    <n v="3"/>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x v="0"/>
    <x v="2"/>
    <x v="15"/>
    <n v="1"/>
    <s v="DIRECCIÓN SECTOR MOVILIDAD"/>
    <s v="01 - AUDITORIA DE REGULARIDAD"/>
    <x v="0"/>
    <x v="0"/>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x v="1"/>
    <x v="1"/>
    <x v="16"/>
    <n v="1"/>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6"/>
    <n v="2"/>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7"/>
    <n v="1"/>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x v="1"/>
    <x v="1"/>
    <x v="17"/>
    <n v="2"/>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x v="1"/>
    <x v="1"/>
    <x v="18"/>
    <n v="1"/>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8"/>
    <n v="2"/>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9"/>
    <n v="1"/>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9"/>
    <n v="2"/>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0"/>
    <n v="1"/>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20"/>
    <n v="2"/>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1"/>
    <n v="1"/>
    <s v="DIRECCIÓN SECTOR MOVILIDAD"/>
    <s v="01 - AUDITORIA DE REGULARIDAD"/>
    <x v="0"/>
    <x v="0"/>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x v="1"/>
    <x v="1"/>
    <x v="22"/>
    <n v="1"/>
    <s v="DIRECCIÓN SECTOR MOVILIDAD"/>
    <s v="01 - AUDITORIA DE REGULARIDAD"/>
    <x v="0"/>
    <x v="0"/>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x v="0"/>
    <x v="2"/>
    <x v="23"/>
    <n v="1"/>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100"/>
    <n v="100"/>
    <x v="0"/>
    <d v="2020-01-09T00:00:00"/>
    <s v="Deicy Beltrán"/>
    <s v="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_x000a_"/>
  </r>
  <r>
    <s v="2018-07-26"/>
    <s v="MOVILIDAD"/>
    <s v="SECRETARIA DISTRITAL DE MOVILIDAD - SDM"/>
    <s v="113"/>
    <x v="0"/>
    <x v="2"/>
    <x v="23"/>
    <n v="2"/>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x v="0"/>
    <x v="2"/>
    <x v="24"/>
    <n v="1"/>
    <s v="DIRECCIÓN SECTOR MOVILIDAD"/>
    <s v="01 - AUDITORIA DE REGULARIDAD"/>
    <x v="0"/>
    <x v="0"/>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2"/>
    <x v="25"/>
    <n v="1"/>
    <s v="DIRECCIÓN SECTOR MOVILIDAD"/>
    <s v="01 - AUDITORIA DE REGULARIDAD"/>
    <x v="0"/>
    <x v="0"/>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x v="0"/>
    <x v="2"/>
    <x v="26"/>
    <n v="1"/>
    <s v="DIRECCIÓN SECTOR MOVILIDAD"/>
    <s v="01 - AUDITORIA DE REGULARIDAD"/>
    <x v="0"/>
    <x v="0"/>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2"/>
    <x v="27"/>
    <n v="1"/>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100"/>
    <n v="100"/>
    <x v="0"/>
    <d v="2020-01-30T00:00:00"/>
    <s v="Omar Alfredo Sánchez"/>
    <s v="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_x000a__x000a_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x v="0"/>
    <x v="2"/>
    <x v="27"/>
    <n v="2"/>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2"/>
    <x v="28"/>
    <n v="1"/>
    <s v="DIRECCIÓN SECTOR MOVILIDAD"/>
    <s v="01 - AUDITORIA DE REGULARIDAD"/>
    <x v="0"/>
    <x v="0"/>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2"/>
    <x v="29"/>
    <n v="1"/>
    <s v="DIRECCIÓN SECTOR MOVILIDAD"/>
    <s v="01 - AUDITORIA DE REGULARIDAD"/>
    <x v="0"/>
    <x v="0"/>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0"/>
    <n v="1"/>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x v="0"/>
    <x v="2"/>
    <x v="30"/>
    <n v="2"/>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x v="0"/>
    <x v="2"/>
    <x v="31"/>
    <n v="1"/>
    <s v="DIRECCIÓN SECTOR MOVILIDAD"/>
    <s v="01 - AUDITORIA DE REGULARIDAD"/>
    <x v="0"/>
    <x v="0"/>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x v="0"/>
    <x v="2"/>
    <x v="32"/>
    <n v="1"/>
    <s v="DIRECCIÓN SECTOR MOVILIDAD"/>
    <s v="01 - AUDITORIA DE REGULARIDAD"/>
    <x v="0"/>
    <x v="0"/>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1"/>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2"/>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25"/>
    <n v="0"/>
    <x v="1"/>
    <d v="2020-05-04T00:00:00"/>
    <s v="María Janneth Romero M"/>
    <s v="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x v="0"/>
    <x v="2"/>
    <x v="34"/>
    <n v="1"/>
    <s v="DIRECCIÓN SECTOR MOVILIDAD"/>
    <s v="01 - AUDITORIA DE REGULARIDAD"/>
    <x v="0"/>
    <x v="0"/>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x v="1"/>
    <x v="1"/>
    <x v="35"/>
    <n v="1"/>
    <s v="DIRECCIÓN SECTOR MOVILIDAD"/>
    <s v="01 - AUDITORIA DE REGULARIDAD"/>
    <x v="0"/>
    <x v="3"/>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r>
  <r>
    <s v="2019-06-19"/>
    <s v="MOVILIDAD"/>
    <s v="SECRETARIA DISTRITAL DE MOVILIDAD - SDM"/>
    <s v="113"/>
    <x v="1"/>
    <x v="1"/>
    <x v="36"/>
    <n v="1"/>
    <s v="DIRECCIÓN SECTOR MOVILIDAD"/>
    <s v="01 - AUDITORIA DE REGULARIDAD"/>
    <x v="0"/>
    <x v="3"/>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x v="1"/>
    <x v="1"/>
    <x v="37"/>
    <n v="1"/>
    <s v="DIRECCIÓN SECTOR MOVILIDAD"/>
    <s v="01 - AUDITORIA DE REGULARIDAD"/>
    <x v="0"/>
    <x v="3"/>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r>
  <r>
    <s v="2019-06-19"/>
    <s v="MOVILIDAD"/>
    <s v="SECRETARIA DISTRITAL DE MOVILIDAD - SDM"/>
    <s v="113"/>
    <x v="1"/>
    <x v="1"/>
    <x v="38"/>
    <n v="1"/>
    <s v="DIRECCIÓN SECTOR MOVILIDAD"/>
    <s v="01 - AUDITORIA DE REGULARIDAD"/>
    <x v="0"/>
    <x v="3"/>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39"/>
    <n v="1"/>
    <s v="DIRECCIÓN SECTOR MOVILIDAD"/>
    <s v="01 - AUDITORIA DE REGULARIDAD"/>
    <x v="0"/>
    <x v="3"/>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_x000a_"/>
  </r>
  <r>
    <s v="2018-12-27"/>
    <s v="MOVILIDAD"/>
    <s v="SECRETARIA DISTRITAL DE MOVILIDAD - SDM"/>
    <s v="113"/>
    <x v="0"/>
    <x v="3"/>
    <x v="40"/>
    <n v="1"/>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x v="0"/>
    <x v="3"/>
    <x v="40"/>
    <n v="2"/>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x v="0"/>
    <x v="3"/>
    <x v="40"/>
    <n v="3"/>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x v="0"/>
    <x v="4"/>
    <x v="41"/>
    <n v="1"/>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x v="0"/>
    <x v="4"/>
    <x v="41"/>
    <n v="2"/>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x v="0"/>
    <x v="3"/>
    <x v="41"/>
    <n v="1"/>
    <s v="DIRECCIÓN SECTOR MOVILIDAD"/>
    <s v="02 - AUDITORIA DE DESEMPEÑO"/>
    <x v="0"/>
    <x v="0"/>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x v="1"/>
    <x v="1"/>
    <x v="42"/>
    <n v="1"/>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x v="1"/>
    <x v="1"/>
    <x v="42"/>
    <n v="2"/>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x v="1"/>
    <x v="1"/>
    <x v="42"/>
    <n v="3"/>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x v="1"/>
    <x v="1"/>
    <x v="42"/>
    <n v="4"/>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x v="0"/>
    <x v="4"/>
    <x v="43"/>
    <n v="1"/>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x v="0"/>
    <x v="4"/>
    <x v="43"/>
    <n v="2"/>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x v="0"/>
    <x v="4"/>
    <x v="43"/>
    <n v="3"/>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x v="1"/>
    <x v="1"/>
    <x v="44"/>
    <n v="1"/>
    <s v="DIRECCIÓN SECTOR MOVILIDAD"/>
    <s v="01 - AUDITORIA DE REGULARIDAD"/>
    <x v="2"/>
    <x v="5"/>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d v="2019-11-25T00:00:00"/>
    <s v="Deicy Beltrán"/>
    <s v="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
  </r>
  <r>
    <s v="2018-07-26"/>
    <s v="MOVILIDAD"/>
    <s v="SECRETARIA DISTRITAL DE MOVILIDAD - SDM"/>
    <s v="113"/>
    <x v="0"/>
    <x v="2"/>
    <x v="45"/>
    <n v="1"/>
    <s v="DIRECCIÓN SECTOR MOVILIDAD"/>
    <s v="01 - AUDITORIA DE REGULARIDAD"/>
    <x v="2"/>
    <x v="5"/>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
  </r>
  <r>
    <d v="2018-07-26T00:00:00"/>
    <s v="MOVILIDAD"/>
    <s v="SECRETARIA DISTRITAL DE MOVILIDAD - SDM"/>
    <s v="113"/>
    <x v="0"/>
    <x v="2"/>
    <x v="46"/>
    <n v="1"/>
    <s v="DIRECCIÓN SECTOR MOVILIDAD"/>
    <s v="01 - AUDITORIA DE REGULARIDAD"/>
    <x v="2"/>
    <x v="5"/>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7"/>
    <n v="1"/>
    <s v="DIRECCIÓN SECTOR MOVILIDAD"/>
    <s v="01 - AUDITORIA DE REGULARIDAD"/>
    <x v="0"/>
    <x v="0"/>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100"/>
    <n v="100"/>
    <x v="0"/>
    <d v="2020-01-09T00:00:00"/>
    <s v="Deicy Beltrán"/>
    <s v="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
  </r>
  <r>
    <s v="2019-06-19"/>
    <s v="MOVILIDAD"/>
    <s v="SECRETARIA DISTRITAL DE MOVILIDAD - SDM"/>
    <s v="113"/>
    <x v="1"/>
    <x v="1"/>
    <x v="47"/>
    <n v="1"/>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100"/>
    <n v="100"/>
    <x v="0"/>
    <d v="2020-01-10T00:00:00"/>
    <s v="Deicy Beltrán"/>
    <s v="_x000a_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_x000a_"/>
  </r>
  <r>
    <s v="2019-06-19"/>
    <s v="MOVILIDAD"/>
    <s v="SECRETARIA DISTRITAL DE MOVILIDAD - SDM"/>
    <s v="113"/>
    <x v="1"/>
    <x v="1"/>
    <x v="47"/>
    <n v="2"/>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x v="1"/>
    <x v="1"/>
    <x v="47"/>
    <n v="3"/>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x v="0"/>
    <x v="2"/>
    <x v="48"/>
    <n v="1"/>
    <s v="DIRECCIÓN SECTOR MOVILIDAD"/>
    <s v="01 - AUDITORIA DE REGULARIDAD"/>
    <x v="0"/>
    <x v="0"/>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100"/>
    <n v="100"/>
    <x v="0"/>
    <d v="2020-02-10T00:00:00"/>
    <s v="Deicy Beltrán"/>
    <s v="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
  </r>
  <r>
    <s v="2018-10-09"/>
    <s v="MOVILIDAD"/>
    <s v="SECRETARIA DISTRITAL DE MOVILIDAD - SDM"/>
    <s v="113"/>
    <x v="0"/>
    <x v="4"/>
    <x v="49"/>
    <n v="1"/>
    <s v="DIRECCIÓN SECTOR MOVILIDAD"/>
    <s v="02 - AUDITORIA DE DESEMPEÑO"/>
    <x v="0"/>
    <x v="0"/>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x v="0"/>
    <x v="4"/>
    <x v="50"/>
    <n v="1"/>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_x000a_"/>
  </r>
  <r>
    <s v="2018-10-09"/>
    <s v="MOVILIDAD"/>
    <s v="SECRETARIA DISTRITAL DE MOVILIDAD - SDM"/>
    <s v="113"/>
    <x v="0"/>
    <x v="4"/>
    <x v="50"/>
    <n v="2"/>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_x000a__x000a__x000a__x000a__x000a_"/>
  </r>
  <r>
    <s v="2019-09-27"/>
    <s v="MOVILIDAD"/>
    <s v="SECRETARIA DISTRITAL DE MOVILIDAD - SDM"/>
    <s v="113"/>
    <x v="1"/>
    <x v="5"/>
    <x v="14"/>
    <n v="1"/>
    <s v="DIRECCIÓN SECTOR MOVILIDAD"/>
    <s v="02 - AUDITORIA DE DESEMPEÑO"/>
    <x v="0"/>
    <x v="0"/>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100"/>
    <n v="100"/>
    <x v="0"/>
    <d v="2020-01-09T00:00:00"/>
    <s v="Deicy Beltrán"/>
    <s v="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
  </r>
  <r>
    <s v="2019-09-27"/>
    <s v="MOVILIDAD"/>
    <s v="SECRETARIA DISTRITAL DE MOVILIDAD - SDM"/>
    <s v="113"/>
    <x v="1"/>
    <x v="5"/>
    <x v="40"/>
    <n v="1"/>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x v="1"/>
    <x v="5"/>
    <x v="4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d v="2020-06-05T00:00:00"/>
    <s v="Omar Alfredo Sánchez"/>
    <s v="05/06/2020: Se encuentra en proceso de gestión, no hay evidencias ni documentos de avance a la fecha_x000a_Se encuentra en proceso de gestión, no hay evidencias ni documentos de avance a la fecha"/>
  </r>
  <r>
    <s v="2019-09-27"/>
    <s v="MOVILIDAD"/>
    <s v="SECRETARIA DISTRITAL DE MOVILIDAD - SDM"/>
    <s v="113"/>
    <x v="1"/>
    <x v="5"/>
    <x v="42"/>
    <n v="1"/>
    <s v="DIRECCIÓN SECTOR MOVILIDAD"/>
    <s v="02 - AUDITORIA DE DESEMPEÑO"/>
    <x v="0"/>
    <x v="0"/>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100"/>
    <n v="100"/>
    <x v="0"/>
    <d v="2020-04-07T00:00:00"/>
    <s v="Omar Alfredo Sánchez"/>
    <s v="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_x000a_"/>
  </r>
  <r>
    <s v="2019-09-27"/>
    <s v="MOVILIDAD"/>
    <s v="SECRETARIA DISTRITAL DE MOVILIDAD - SDM"/>
    <s v="113"/>
    <x v="1"/>
    <x v="5"/>
    <x v="51"/>
    <n v="1"/>
    <s v="DIRECCIÓN SECTOR MOVILIDAD"/>
    <s v="02 - AUDITORIA DE DESEMPEÑO"/>
    <x v="0"/>
    <x v="0"/>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x v="1"/>
    <x v="5"/>
    <x v="52"/>
    <n v="1"/>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x v="1"/>
    <x v="5"/>
    <x v="52"/>
    <n v="2"/>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x v="1"/>
    <x v="5"/>
    <x v="53"/>
    <n v="1"/>
    <s v="DIRECCIÓN SECTOR MOVILIDAD"/>
    <s v="02 - AUDITORIA DE DESEMPEÑO"/>
    <x v="0"/>
    <x v="0"/>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100"/>
    <n v="100"/>
    <x v="0"/>
    <d v="2020-04-07T00:00:00"/>
    <s v="Omar Alfredo Sánchez"/>
    <s v="7/04/2020: La DIATT allega la justificación de cumplimiento de la acción y sus archivos de evidencias ( 1. Archivos en Excel con el detalle de las auditorias de los meses de:_x000a_AUDITORIAS DIRECCION NO EXISTE NOVIEMBRE A MARZO 2019, Junto con los memorandos remitidos). Se evidencia cumplimiento de la acción._x000a_"/>
  </r>
  <r>
    <s v="2019-12-20"/>
    <s v="MOVILIDAD"/>
    <s v="SECRETARIA DISTRITAL DE MOVILIDAD - SDM"/>
    <s v="113"/>
    <x v="1"/>
    <x v="6"/>
    <x v="0"/>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s v="ABIERTA"/>
    <x v="6"/>
    <s v="DIRECCION DE GESTION DE COBRO"/>
    <n v="0"/>
    <n v="0"/>
    <x v="1"/>
    <d v="2020-06-08T00:00:00"/>
    <s v="Deicy Beltrán"/>
    <s v="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1"/>
    <x v="6"/>
    <x v="3"/>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s v="ABIERTA"/>
    <x v="0"/>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3"/>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s v="ABIERTA"/>
    <x v="0"/>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3"/>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s v="ABIERTA"/>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3"/>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14"/>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5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s v="ABIERTA"/>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5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s v="ABIERTA"/>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5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s v="ABIERTA"/>
    <x v="6"/>
    <s v="DIRECCION DE GESTION DE COBRO"/>
    <n v="0"/>
    <n v="0"/>
    <x v="1"/>
    <d v="2020-06-08T00:00:00"/>
    <s v="Deicy Beltrán"/>
    <s v="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1"/>
    <x v="6"/>
    <x v="5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s v="ABIERTA"/>
    <x v="13"/>
    <s v="DIATT OTIC"/>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4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s v="ABIERTA"/>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6"/>
    <x v="4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s v="ABIERTA"/>
    <x v="0"/>
    <s v="DIRECCIÓN DE ATENCIÓN AL CIUDADANO"/>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41"/>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s v="ABIERTA"/>
    <x v="0"/>
    <s v="DIRECCIÓN DE ATENCIÓN AL CIUDADANO"/>
    <n v="0"/>
    <n v="0"/>
    <x v="1"/>
    <d v="2020-06-05T00:00:00"/>
    <s v="Omar Alfredo Sánchez"/>
    <s v="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4" cacheId="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2:D67" firstHeaderRow="0" firstDataRow="1" firstDataCol="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203">
      <pivotArea dataOnly="0" labelOnly="1" outline="0" fieldPosition="0">
        <references count="1">
          <reference field="4294967294" count="3">
            <x v="0"/>
            <x v="1"/>
            <x v="2"/>
          </reference>
        </references>
      </pivotArea>
    </format>
    <format dxfId="202">
      <pivotArea dataOnly="0" labelOnly="1" fieldPosition="0">
        <references count="1">
          <reference field="26" count="0"/>
        </references>
      </pivotArea>
    </format>
    <format dxfId="201">
      <pivotArea collapsedLevelsAreSubtotals="1" fieldPosition="0">
        <references count="1">
          <reference field="26" count="1">
            <x v="1"/>
          </reference>
        </references>
      </pivotArea>
    </format>
    <format dxfId="200">
      <pivotArea dataOnly="0" labelOnly="1" fieldPosition="0">
        <references count="1">
          <reference field="26" count="1">
            <x v="1"/>
          </reference>
        </references>
      </pivotArea>
    </format>
    <format dxfId="199">
      <pivotArea collapsedLevelsAreSubtotals="1" fieldPosition="0">
        <references count="1">
          <reference field="26" count="1">
            <x v="1"/>
          </reference>
        </references>
      </pivotArea>
    </format>
    <format dxfId="198">
      <pivotArea dataOnly="0" labelOnly="1" fieldPosition="0">
        <references count="1">
          <reference field="26" count="1">
            <x v="1"/>
          </reference>
        </references>
      </pivotArea>
    </format>
    <format dxfId="197">
      <pivotArea collapsedLevelsAreSubtotals="1" fieldPosition="0">
        <references count="1">
          <reference field="26" count="1">
            <x v="1"/>
          </reference>
        </references>
      </pivotArea>
    </format>
    <format dxfId="196">
      <pivotArea dataOnly="0" labelOnly="1" fieldPosition="0">
        <references count="1">
          <reference field="26" count="1">
            <x v="1"/>
          </reference>
        </references>
      </pivotArea>
    </format>
    <format dxfId="195">
      <pivotArea collapsedLevelsAreSubtotals="1" fieldPosition="0">
        <references count="1">
          <reference field="26" count="1">
            <x v="3"/>
          </reference>
        </references>
      </pivotArea>
    </format>
    <format dxfId="194">
      <pivotArea dataOnly="0" labelOnly="1" fieldPosition="0">
        <references count="1">
          <reference field="26" count="1">
            <x v="3"/>
          </reference>
        </references>
      </pivotArea>
    </format>
    <format dxfId="193">
      <pivotArea collapsedLevelsAreSubtotals="1" fieldPosition="0">
        <references count="1">
          <reference field="26" count="1">
            <x v="5"/>
          </reference>
        </references>
      </pivotArea>
    </format>
    <format dxfId="192">
      <pivotArea dataOnly="0" labelOnly="1" fieldPosition="0">
        <references count="1">
          <reference field="26" count="1">
            <x v="5"/>
          </reference>
        </references>
      </pivotArea>
    </format>
    <format dxfId="191">
      <pivotArea collapsedLevelsAreSubtotals="1" fieldPosition="0">
        <references count="1">
          <reference field="26" count="1">
            <x v="7"/>
          </reference>
        </references>
      </pivotArea>
    </format>
    <format dxfId="190">
      <pivotArea dataOnly="0" labelOnly="1" fieldPosition="0">
        <references count="1">
          <reference field="26" count="1">
            <x v="7"/>
          </reference>
        </references>
      </pivotArea>
    </format>
    <format dxfId="189">
      <pivotArea collapsedLevelsAreSubtotals="1" fieldPosition="0">
        <references count="1">
          <reference field="26" count="1">
            <x v="9"/>
          </reference>
        </references>
      </pivotArea>
    </format>
    <format dxfId="188">
      <pivotArea dataOnly="0" labelOnly="1" fieldPosition="0">
        <references count="1">
          <reference field="26" count="1">
            <x v="9"/>
          </reference>
        </references>
      </pivotArea>
    </format>
    <format dxfId="187">
      <pivotArea collapsedLevelsAreSubtotals="1" fieldPosition="0">
        <references count="1">
          <reference field="26" count="1">
            <x v="11"/>
          </reference>
        </references>
      </pivotArea>
    </format>
    <format dxfId="186">
      <pivotArea dataOnly="0" labelOnly="1" fieldPosition="0">
        <references count="1">
          <reference field="26" count="1">
            <x v="11"/>
          </reference>
        </references>
      </pivotArea>
    </format>
    <format dxfId="185">
      <pivotArea collapsedLevelsAreSubtotals="1" fieldPosition="0">
        <references count="1">
          <reference field="26" count="1">
            <x v="13"/>
          </reference>
        </references>
      </pivotArea>
    </format>
    <format dxfId="184">
      <pivotArea dataOnly="0" labelOnly="1" fieldPosition="0">
        <references count="1">
          <reference field="26" count="1">
            <x v="13"/>
          </reference>
        </references>
      </pivotArea>
    </format>
    <format dxfId="183">
      <pivotArea collapsedLevelsAreSubtotals="1" fieldPosition="0">
        <references count="1">
          <reference field="26" count="0"/>
        </references>
      </pivotArea>
    </format>
    <format dxfId="18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3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3:F49" firstHeaderRow="1" firstDataRow="2" firstDataCol="1" rowPageCount="1"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5">
    <i>
      <x v="3"/>
    </i>
    <i>
      <x v="4"/>
    </i>
    <i>
      <x v="6"/>
    </i>
    <i>
      <x v="13"/>
    </i>
    <i t="grand">
      <x/>
    </i>
  </rowItems>
  <colFields count="1">
    <field x="23"/>
  </colFields>
  <colItems count="5">
    <i>
      <x v="1"/>
    </i>
    <i>
      <x v="11"/>
    </i>
    <i>
      <x v="14"/>
    </i>
    <i>
      <x v="15"/>
    </i>
    <i t="grand">
      <x/>
    </i>
  </colItems>
  <pageFields count="1">
    <pageField fld="30" hier="-1"/>
  </pageFields>
  <dataFields count="1">
    <dataField name="Cuenta de CODIGO ACCION" fld="7" subtotal="count" baseField="24" baseItem="0"/>
  </dataFields>
  <formats count="13">
    <format dxfId="216">
      <pivotArea collapsedLevelsAreSubtotals="1" fieldPosition="0">
        <references count="2">
          <reference field="23" count="3" selected="0">
            <x v="0"/>
            <x v="1"/>
            <x v="2"/>
          </reference>
          <reference field="26" count="0"/>
        </references>
      </pivotArea>
    </format>
    <format dxfId="215">
      <pivotArea field="30" type="button" dataOnly="0" labelOnly="1" outline="0" axis="axisPage" fieldPosition="0"/>
    </format>
    <format dxfId="214">
      <pivotArea type="origin" dataOnly="0" labelOnly="1" outline="0" fieldPosition="0"/>
    </format>
    <format dxfId="213">
      <pivotArea field="26" type="button" dataOnly="0" labelOnly="1" outline="0" axis="axisRow" fieldPosition="0"/>
    </format>
    <format dxfId="212">
      <pivotArea dataOnly="0" labelOnly="1" fieldPosition="0">
        <references count="1">
          <reference field="26" count="0"/>
        </references>
      </pivotArea>
    </format>
    <format dxfId="211">
      <pivotArea dataOnly="0" labelOnly="1" grandRow="1" outline="0" fieldPosition="0"/>
    </format>
    <format dxfId="210">
      <pivotArea dataOnly="0" labelOnly="1" fieldPosition="0">
        <references count="1">
          <reference field="26" count="0"/>
        </references>
      </pivotArea>
    </format>
    <format dxfId="209">
      <pivotArea collapsedLevelsAreSubtotals="1" fieldPosition="0">
        <references count="2">
          <reference field="23" count="1" selected="0">
            <x v="3"/>
          </reference>
          <reference field="26" count="8">
            <x v="0"/>
            <x v="2"/>
            <x v="3"/>
            <x v="4"/>
            <x v="5"/>
            <x v="6"/>
            <x v="7"/>
            <x v="8"/>
          </reference>
        </references>
      </pivotArea>
    </format>
    <format dxfId="208">
      <pivotArea collapsedLevelsAreSubtotals="1" fieldPosition="0">
        <references count="2">
          <reference field="23" count="1" selected="0">
            <x v="3"/>
          </reference>
          <reference field="26" count="8">
            <x v="0"/>
            <x v="2"/>
            <x v="3"/>
            <x v="4"/>
            <x v="5"/>
            <x v="6"/>
            <x v="7"/>
            <x v="8"/>
          </reference>
        </references>
      </pivotArea>
    </format>
    <format dxfId="207">
      <pivotArea collapsedLevelsAreSubtotals="1" fieldPosition="0">
        <references count="2">
          <reference field="23" count="1" selected="0">
            <x v="3"/>
          </reference>
          <reference field="26" count="8">
            <x v="0"/>
            <x v="2"/>
            <x v="3"/>
            <x v="4"/>
            <x v="5"/>
            <x v="6"/>
            <x v="7"/>
            <x v="8"/>
          </reference>
        </references>
      </pivotArea>
    </format>
    <format dxfId="206">
      <pivotArea collapsedLevelsAreSubtotals="1" fieldPosition="0">
        <references count="2">
          <reference field="23" count="2" selected="0">
            <x v="4"/>
            <x v="5"/>
          </reference>
          <reference field="26" count="7">
            <x v="0"/>
            <x v="2"/>
            <x v="3"/>
            <x v="4"/>
            <x v="6"/>
            <x v="7"/>
            <x v="8"/>
          </reference>
        </references>
      </pivotArea>
    </format>
    <format dxfId="205">
      <pivotArea collapsedLevelsAreSubtotals="1" fieldPosition="0">
        <references count="2">
          <reference field="23" count="1" selected="0">
            <x v="6"/>
          </reference>
          <reference field="26" count="5">
            <x v="3"/>
            <x v="4"/>
            <x v="6"/>
            <x v="7"/>
            <x v="8"/>
          </reference>
        </references>
      </pivotArea>
    </format>
    <format dxfId="204">
      <pivotArea collapsedLevelsAreSubtotals="1" fieldPosition="0">
        <references count="2">
          <reference field="23" count="2" selected="0">
            <x v="12"/>
            <x v="13"/>
          </reference>
          <reference field="26" count="4">
            <x v="3"/>
            <x v="4"/>
            <x v="6"/>
            <x v="13"/>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32"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2:D3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30"/>
  </colFields>
  <colItems count="3">
    <i>
      <x/>
    </i>
    <i>
      <x v="1"/>
    </i>
    <i t="grand">
      <x/>
    </i>
  </colItems>
  <dataFields count="1">
    <dataField name="Cuenta de No. HALLAZGO" fld="6" subtotal="count" baseField="0" baseItem="0"/>
  </dataFields>
  <formats count="9">
    <format dxfId="223">
      <pivotArea type="origin" dataOnly="0" labelOnly="1" outline="0" fieldPosition="0"/>
    </format>
    <format dxfId="222">
      <pivotArea field="26" type="button" dataOnly="0" labelOnly="1" outline="0" axis="axisRow" fieldPosition="0"/>
    </format>
    <format dxfId="221">
      <pivotArea dataOnly="0" labelOnly="1" fieldPosition="0">
        <references count="1">
          <reference field="26" count="0"/>
        </references>
      </pivotArea>
    </format>
    <format dxfId="220">
      <pivotArea dataOnly="0" labelOnly="1" grandRow="1" outline="0" fieldPosition="0"/>
    </format>
    <format dxfId="219">
      <pivotArea dataOnly="0" labelOnly="1" fieldPosition="0">
        <references count="1">
          <reference field="26" count="1">
            <x v="9"/>
          </reference>
        </references>
      </pivotArea>
    </format>
    <format dxfId="218">
      <pivotArea outline="0" collapsedLevelsAreSubtotals="1" fieldPosition="0"/>
    </format>
    <format dxfId="217">
      <pivotArea outline="0" collapsedLevelsAreSubtotals="1" fieldPosition="0"/>
    </format>
    <format dxfId="1">
      <pivotArea collapsedLevelsAreSubtotals="1" fieldPosition="0">
        <references count="2">
          <reference field="26" count="1">
            <x v="3"/>
          </reference>
          <reference field="30" count="1" selected="0">
            <x v="0"/>
          </reference>
        </references>
      </pivotArea>
    </format>
    <format dxfId="0">
      <pivotArea collapsedLevelsAreSubtotals="1" fieldPosition="0">
        <references count="2">
          <reference field="26" count="1">
            <x v="3"/>
          </reference>
          <reference field="30" count="1" selected="0">
            <x v="0"/>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9"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Items count="1">
    <i/>
  </colItems>
  <dataFields count="1">
    <dataField name="Cuenta de CODIGO ACCION" fld="7" subtotal="count" baseField="24" baseItem="0"/>
  </dataFields>
  <formats count="3">
    <format dxfId="226">
      <pivotArea field="26" type="button" dataOnly="0" labelOnly="1" outline="0" axis="axisRow" fieldPosition="0"/>
    </format>
    <format dxfId="225">
      <pivotArea dataOnly="0" labelOnly="1" fieldPosition="0">
        <references count="1">
          <reference field="26" count="0"/>
        </references>
      </pivotArea>
    </format>
    <format dxfId="224">
      <pivotArea dataOnly="0" labelOnly="1" grandRow="1" outline="0" fieldPosition="0"/>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K171"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Col" showAll="0">
      <items count="4">
        <item x="1"/>
        <item x="2"/>
        <item x="0"/>
        <item t="default"/>
      </items>
    </pivotField>
    <pivotField axis="axisCol"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Fields count="2">
    <field x="10"/>
    <field x="11"/>
  </colFields>
  <colItems count="10">
    <i>
      <x/>
      <x v="5"/>
    </i>
    <i t="default">
      <x/>
    </i>
    <i>
      <x v="1"/>
      <x v="1"/>
    </i>
    <i t="default">
      <x v="1"/>
    </i>
    <i>
      <x v="2"/>
      <x/>
    </i>
    <i r="1">
      <x v="2"/>
    </i>
    <i r="1">
      <x v="3"/>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8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Row" showAll="0">
      <items count="4">
        <item x="1"/>
        <item x="2"/>
        <item x="0"/>
        <item t="default"/>
      </items>
    </pivotField>
    <pivotField axis="axisRow"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84">
    <i>
      <x/>
    </i>
    <i r="1">
      <x v="5"/>
    </i>
    <i r="2">
      <x v="1"/>
    </i>
    <i r="3">
      <x v="45"/>
    </i>
    <i>
      <x v="1"/>
    </i>
    <i r="1">
      <x v="1"/>
    </i>
    <i r="2">
      <x/>
    </i>
    <i r="3">
      <x v="49"/>
    </i>
    <i r="3">
      <x v="50"/>
    </i>
    <i r="2">
      <x v="1"/>
    </i>
    <i r="3">
      <x v="48"/>
    </i>
    <i>
      <x v="2"/>
    </i>
    <i r="1">
      <x/>
    </i>
    <i r="2">
      <x v="1"/>
    </i>
    <i r="3">
      <x/>
    </i>
    <i r="3">
      <x v="1"/>
    </i>
    <i r="3">
      <x v="2"/>
    </i>
    <i r="3">
      <x v="3"/>
    </i>
    <i r="3">
      <x v="14"/>
    </i>
    <i r="3">
      <x v="35"/>
    </i>
    <i r="3">
      <x v="41"/>
    </i>
    <i r="3">
      <x v="42"/>
    </i>
    <i r="1">
      <x v="2"/>
    </i>
    <i r="2">
      <x/>
    </i>
    <i r="3">
      <x/>
    </i>
    <i r="3">
      <x v="3"/>
    </i>
    <i r="3">
      <x v="14"/>
    </i>
    <i r="3">
      <x v="15"/>
    </i>
    <i r="3">
      <x v="23"/>
    </i>
    <i r="3">
      <x v="24"/>
    </i>
    <i r="3">
      <x v="25"/>
    </i>
    <i r="3">
      <x v="26"/>
    </i>
    <i r="3">
      <x v="27"/>
    </i>
    <i r="3">
      <x v="28"/>
    </i>
    <i r="3">
      <x v="29"/>
    </i>
    <i r="3">
      <x v="30"/>
    </i>
    <i r="3">
      <x v="31"/>
    </i>
    <i r="3">
      <x v="32"/>
    </i>
    <i r="3">
      <x v="33"/>
    </i>
    <i r="3">
      <x v="34"/>
    </i>
    <i r="3">
      <x v="43"/>
    </i>
    <i r="3">
      <x v="44"/>
    </i>
    <i r="3">
      <x v="47"/>
    </i>
    <i r="3">
      <x v="51"/>
    </i>
    <i r="3">
      <x v="53"/>
    </i>
    <i r="3">
      <x v="55"/>
    </i>
    <i r="3">
      <x v="56"/>
    </i>
    <i r="2">
      <x v="1"/>
    </i>
    <i r="3">
      <x v="14"/>
    </i>
    <i r="3">
      <x v="16"/>
    </i>
    <i r="3">
      <x v="17"/>
    </i>
    <i r="3">
      <x v="18"/>
    </i>
    <i r="3">
      <x v="19"/>
    </i>
    <i r="3">
      <x v="20"/>
    </i>
    <i r="3">
      <x v="21"/>
    </i>
    <i r="3">
      <x v="22"/>
    </i>
    <i r="3">
      <x v="43"/>
    </i>
    <i r="3">
      <x v="44"/>
    </i>
    <i r="3">
      <x v="45"/>
    </i>
    <i r="3">
      <x v="46"/>
    </i>
    <i r="3">
      <x v="51"/>
    </i>
    <i r="3">
      <x v="52"/>
    </i>
    <i r="3">
      <x v="54"/>
    </i>
    <i r="1">
      <x v="3"/>
    </i>
    <i r="2">
      <x v="1"/>
    </i>
    <i r="3">
      <x v="36"/>
    </i>
    <i r="3">
      <x v="37"/>
    </i>
    <i r="3">
      <x v="38"/>
    </i>
    <i r="3">
      <x v="39"/>
    </i>
    <i r="3">
      <x v="40"/>
    </i>
    <i r="1">
      <x v="4"/>
    </i>
    <i r="2">
      <x/>
    </i>
    <i r="3">
      <x v="4"/>
    </i>
    <i r="3">
      <x v="5"/>
    </i>
    <i r="3">
      <x v="6"/>
    </i>
    <i r="3">
      <x v="10"/>
    </i>
    <i r="3">
      <x v="11"/>
    </i>
    <i r="3">
      <x v="12"/>
    </i>
    <i r="3">
      <x v="13"/>
    </i>
    <i r="2">
      <x v="1"/>
    </i>
    <i r="3">
      <x v="7"/>
    </i>
    <i r="3">
      <x v="8"/>
    </i>
    <i r="3">
      <x v="9"/>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3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181">
      <pivotArea type="all" dataOnly="0" outline="0" fieldPosition="0"/>
    </format>
    <format dxfId="180">
      <pivotArea outline="0" collapsedLevelsAreSubtotals="1" fieldPosition="0"/>
    </format>
    <format dxfId="179">
      <pivotArea field="4" type="button" dataOnly="0" labelOnly="1" outline="0" axis="axisRow" fieldPosition="0"/>
    </format>
    <format dxfId="178">
      <pivotArea dataOnly="0" labelOnly="1" outline="0" axis="axisValues" fieldPosition="0"/>
    </format>
    <format dxfId="177">
      <pivotArea dataOnly="0" labelOnly="1" fieldPosition="0">
        <references count="1">
          <reference field="4" count="0"/>
        </references>
      </pivotArea>
    </format>
    <format dxfId="176">
      <pivotArea dataOnly="0" labelOnly="1" grandRow="1" outline="0" fieldPosition="0"/>
    </format>
    <format dxfId="175">
      <pivotArea dataOnly="0" labelOnly="1" outline="0" axis="axisValues" fieldPosition="0"/>
    </format>
    <format dxfId="174">
      <pivotArea grandRow="1" outline="0" collapsedLevelsAreSubtotals="1" fieldPosition="0"/>
    </format>
    <format dxfId="173">
      <pivotArea dataOnly="0" labelOnly="1" grandRow="1" outline="0" fieldPosition="0"/>
    </format>
    <format dxfId="172">
      <pivotArea type="all" dataOnly="0" outline="0" fieldPosition="0"/>
    </format>
    <format dxfId="171">
      <pivotArea outline="0" collapsedLevelsAreSubtotals="1" fieldPosition="0"/>
    </format>
    <format dxfId="170">
      <pivotArea field="4" type="button" dataOnly="0" labelOnly="1" outline="0" axis="axisRow" fieldPosition="0"/>
    </format>
    <format dxfId="169">
      <pivotArea dataOnly="0" labelOnly="1" outline="0" axis="axisValues" fieldPosition="0"/>
    </format>
    <format dxfId="168">
      <pivotArea dataOnly="0" labelOnly="1" fieldPosition="0">
        <references count="1">
          <reference field="4" count="0"/>
        </references>
      </pivotArea>
    </format>
    <format dxfId="167">
      <pivotArea dataOnly="0" labelOnly="1" grandRow="1" outline="0" fieldPosition="0"/>
    </format>
    <format dxfId="166">
      <pivotArea dataOnly="0" labelOnly="1" outline="0" axis="axisValues" fieldPosition="0"/>
    </format>
    <format dxfId="165">
      <pivotArea type="all" dataOnly="0" outline="0" fieldPosition="0"/>
    </format>
    <format dxfId="164">
      <pivotArea outline="0" collapsedLevelsAreSubtotals="1" fieldPosition="0"/>
    </format>
    <format dxfId="163">
      <pivotArea field="4" type="button" dataOnly="0" labelOnly="1" outline="0" axis="axisRow" fieldPosition="0"/>
    </format>
    <format dxfId="162">
      <pivotArea dataOnly="0" labelOnly="1" outline="0" axis="axisValues" fieldPosition="0"/>
    </format>
    <format dxfId="161">
      <pivotArea dataOnly="0" labelOnly="1" fieldPosition="0">
        <references count="1">
          <reference field="4" count="0"/>
        </references>
      </pivotArea>
    </format>
    <format dxfId="160">
      <pivotArea dataOnly="0" labelOnly="1" grandRow="1" outline="0" fieldPosition="0"/>
    </format>
    <format dxfId="159">
      <pivotArea dataOnly="0" labelOnly="1" outline="0" axis="axisValues" fieldPosition="0"/>
    </format>
    <format dxfId="158">
      <pivotArea type="all" dataOnly="0" outline="0" fieldPosition="0"/>
    </format>
    <format dxfId="157">
      <pivotArea outline="0" collapsedLevelsAreSubtotals="1" fieldPosition="0"/>
    </format>
    <format dxfId="156">
      <pivotArea field="4" type="button" dataOnly="0" labelOnly="1" outline="0" axis="axisRow" fieldPosition="0"/>
    </format>
    <format dxfId="155">
      <pivotArea dataOnly="0" labelOnly="1" outline="0" axis="axisValues" fieldPosition="0"/>
    </format>
    <format dxfId="154">
      <pivotArea dataOnly="0" labelOnly="1" fieldPosition="0">
        <references count="1">
          <reference field="4" count="0"/>
        </references>
      </pivotArea>
    </format>
    <format dxfId="153">
      <pivotArea dataOnly="0" labelOnly="1" grandRow="1" outline="0" fieldPosition="0"/>
    </format>
    <format dxfId="15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228"/>
    <tableColumn id="33" name="NOMBRE AUDITOR"/>
    <tableColumn id="34" name="ANÁLISIS SEGUIMIENTO ENTIDAD" dataDxfId="2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2989</v>
      </c>
      <c r="O1" t="s">
        <v>2990</v>
      </c>
      <c r="P1" t="s">
        <v>2991</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2992</v>
      </c>
      <c r="O2" t="s">
        <v>2992</v>
      </c>
      <c r="P2" t="s">
        <v>2992</v>
      </c>
      <c r="Q2" t="s">
        <v>2105</v>
      </c>
      <c r="R2" t="s">
        <v>2117</v>
      </c>
      <c r="S2" t="s">
        <v>2118</v>
      </c>
      <c r="T2" t="s">
        <v>2118</v>
      </c>
      <c r="U2">
        <v>1</v>
      </c>
      <c r="V2" t="s">
        <v>1851</v>
      </c>
      <c r="W2" t="s">
        <v>2072</v>
      </c>
      <c r="X2" t="s">
        <v>1845</v>
      </c>
      <c r="Y2" t="s">
        <v>42</v>
      </c>
      <c r="Z2" t="s">
        <v>1743</v>
      </c>
      <c r="AA2" t="s">
        <v>2005</v>
      </c>
      <c r="AB2" t="s">
        <v>1984</v>
      </c>
      <c r="AC2">
        <v>0</v>
      </c>
      <c r="AD2">
        <v>0</v>
      </c>
      <c r="AE2" t="s">
        <v>1743</v>
      </c>
      <c r="AF2" s="59">
        <v>43838</v>
      </c>
      <c r="AG2" t="s">
        <v>2829</v>
      </c>
      <c r="AH2" s="35" t="s">
        <v>3015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2992</v>
      </c>
      <c r="O3" t="s">
        <v>2992</v>
      </c>
      <c r="Q3" t="s">
        <v>2743</v>
      </c>
      <c r="R3" t="s">
        <v>2744</v>
      </c>
      <c r="S3" t="s">
        <v>2745</v>
      </c>
      <c r="T3" t="s">
        <v>2746</v>
      </c>
      <c r="U3">
        <v>1</v>
      </c>
      <c r="V3" t="s">
        <v>1943</v>
      </c>
      <c r="W3" t="s">
        <v>1838</v>
      </c>
      <c r="X3" t="s">
        <v>1845</v>
      </c>
      <c r="Y3" t="s">
        <v>42</v>
      </c>
      <c r="Z3" t="s">
        <v>1743</v>
      </c>
      <c r="AA3" t="s">
        <v>2824</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2992</v>
      </c>
      <c r="O4" t="s">
        <v>2992</v>
      </c>
      <c r="Q4" t="s">
        <v>1977</v>
      </c>
      <c r="R4" t="s">
        <v>1978</v>
      </c>
      <c r="S4" t="s">
        <v>967</v>
      </c>
      <c r="T4" t="s">
        <v>1843</v>
      </c>
      <c r="U4">
        <v>1</v>
      </c>
      <c r="V4" t="s">
        <v>1621</v>
      </c>
      <c r="W4" t="s">
        <v>1844</v>
      </c>
      <c r="X4" t="s">
        <v>1845</v>
      </c>
      <c r="Y4" t="s">
        <v>42</v>
      </c>
      <c r="Z4" t="s">
        <v>1743</v>
      </c>
      <c r="AA4" t="s">
        <v>2806</v>
      </c>
      <c r="AB4" t="s">
        <v>2740</v>
      </c>
      <c r="AC4">
        <v>0</v>
      </c>
      <c r="AD4">
        <v>0</v>
      </c>
      <c r="AE4" t="s">
        <v>1743</v>
      </c>
      <c r="AF4" s="59">
        <v>43794</v>
      </c>
      <c r="AG4" t="s">
        <v>2915</v>
      </c>
      <c r="AH4" s="35" t="s">
        <v>2906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2992</v>
      </c>
      <c r="O5" t="s">
        <v>2992</v>
      </c>
      <c r="Q5" t="s">
        <v>1977</v>
      </c>
      <c r="R5" t="s">
        <v>1978</v>
      </c>
      <c r="S5" t="s">
        <v>967</v>
      </c>
      <c r="T5" t="s">
        <v>1843</v>
      </c>
      <c r="U5">
        <v>1</v>
      </c>
      <c r="V5" t="s">
        <v>1621</v>
      </c>
      <c r="W5" t="s">
        <v>1844</v>
      </c>
      <c r="X5" t="s">
        <v>1845</v>
      </c>
      <c r="Y5" t="s">
        <v>42</v>
      </c>
      <c r="Z5" t="s">
        <v>1743</v>
      </c>
      <c r="AA5" t="s">
        <v>2806</v>
      </c>
      <c r="AB5" t="s">
        <v>2740</v>
      </c>
      <c r="AC5">
        <v>0</v>
      </c>
      <c r="AD5">
        <v>0</v>
      </c>
      <c r="AE5" t="s">
        <v>1743</v>
      </c>
      <c r="AF5" s="59">
        <v>43794</v>
      </c>
      <c r="AG5" t="s">
        <v>2915</v>
      </c>
      <c r="AH5" s="35" t="s">
        <v>2905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2992</v>
      </c>
      <c r="O6" t="s">
        <v>2992</v>
      </c>
      <c r="Q6" t="s">
        <v>1977</v>
      </c>
      <c r="R6" t="s">
        <v>2069</v>
      </c>
      <c r="S6" t="s">
        <v>2070</v>
      </c>
      <c r="T6" t="s">
        <v>2071</v>
      </c>
      <c r="U6">
        <v>1</v>
      </c>
      <c r="V6" t="s">
        <v>1621</v>
      </c>
      <c r="W6" t="s">
        <v>2072</v>
      </c>
      <c r="X6" t="s">
        <v>1845</v>
      </c>
      <c r="Y6" t="s">
        <v>42</v>
      </c>
      <c r="Z6" t="s">
        <v>1743</v>
      </c>
      <c r="AA6" t="s">
        <v>2806</v>
      </c>
      <c r="AB6" t="s">
        <v>2740</v>
      </c>
      <c r="AC6">
        <v>0</v>
      </c>
      <c r="AD6">
        <v>0</v>
      </c>
      <c r="AE6" t="s">
        <v>1743</v>
      </c>
      <c r="AF6" s="59">
        <v>43725</v>
      </c>
      <c r="AG6" t="s">
        <v>2915</v>
      </c>
      <c r="AH6" s="35" t="s">
        <v>2845</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2992</v>
      </c>
      <c r="O7" t="s">
        <v>2992</v>
      </c>
      <c r="Q7" t="s">
        <v>1977</v>
      </c>
      <c r="R7" t="s">
        <v>1978</v>
      </c>
      <c r="S7" t="s">
        <v>967</v>
      </c>
      <c r="T7" t="s">
        <v>1843</v>
      </c>
      <c r="U7">
        <v>1</v>
      </c>
      <c r="V7" t="s">
        <v>1621</v>
      </c>
      <c r="W7" t="s">
        <v>1844</v>
      </c>
      <c r="X7" t="s">
        <v>1845</v>
      </c>
      <c r="Y7" t="s">
        <v>42</v>
      </c>
      <c r="Z7" t="s">
        <v>1743</v>
      </c>
      <c r="AA7" t="s">
        <v>2806</v>
      </c>
      <c r="AB7" t="s">
        <v>2740</v>
      </c>
      <c r="AC7">
        <v>0</v>
      </c>
      <c r="AD7">
        <v>0</v>
      </c>
      <c r="AE7" t="s">
        <v>1743</v>
      </c>
      <c r="AF7" s="59">
        <v>43794</v>
      </c>
      <c r="AG7" t="s">
        <v>2915</v>
      </c>
      <c r="AH7" s="35" t="s">
        <v>2904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2992</v>
      </c>
      <c r="O8" t="s">
        <v>2992</v>
      </c>
      <c r="Q8" t="s">
        <v>1977</v>
      </c>
      <c r="R8" t="s">
        <v>1978</v>
      </c>
      <c r="S8" t="s">
        <v>967</v>
      </c>
      <c r="T8" t="s">
        <v>1843</v>
      </c>
      <c r="U8">
        <v>1</v>
      </c>
      <c r="V8" t="s">
        <v>1621</v>
      </c>
      <c r="W8" t="s">
        <v>1844</v>
      </c>
      <c r="X8" t="s">
        <v>1845</v>
      </c>
      <c r="Y8" t="s">
        <v>42</v>
      </c>
      <c r="Z8" t="s">
        <v>1743</v>
      </c>
      <c r="AA8" t="s">
        <v>2806</v>
      </c>
      <c r="AB8" t="s">
        <v>2740</v>
      </c>
      <c r="AC8">
        <v>0</v>
      </c>
      <c r="AD8">
        <v>0</v>
      </c>
      <c r="AE8" t="s">
        <v>1743</v>
      </c>
      <c r="AF8" s="59">
        <v>43794</v>
      </c>
      <c r="AG8" t="s">
        <v>2915</v>
      </c>
      <c r="AH8" s="35" t="s">
        <v>2903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topLeftCell="A64" workbookViewId="0">
      <selection activeCell="F24" sqref="F24"/>
    </sheetView>
  </sheetViews>
  <sheetFormatPr baseColWidth="10" defaultRowHeight="15" x14ac:dyDescent="0.25"/>
  <cols>
    <col min="1" max="1" width="62.85546875" style="35" customWidth="1"/>
    <col min="2" max="2" width="25.42578125" customWidth="1"/>
    <col min="3" max="3" width="9.28515625" customWidth="1"/>
    <col min="4" max="4" width="12.5703125" customWidth="1"/>
    <col min="5" max="5" width="10.42578125" customWidth="1"/>
    <col min="6" max="6" width="12.5703125" customWidth="1"/>
    <col min="7"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2" t="s">
        <v>2838</v>
      </c>
    </row>
    <row r="2" spans="1:2" ht="35.25" customHeight="1" x14ac:dyDescent="0.25">
      <c r="A2" s="197" t="s">
        <v>2912</v>
      </c>
      <c r="B2" s="197"/>
    </row>
    <row r="3" spans="1:2" ht="18" customHeight="1" x14ac:dyDescent="0.25">
      <c r="A3" s="47"/>
      <c r="B3" s="47"/>
    </row>
    <row r="4" spans="1:2" x14ac:dyDescent="0.25">
      <c r="A4" s="33" t="s">
        <v>2850</v>
      </c>
      <c r="B4" t="s">
        <v>2828</v>
      </c>
    </row>
    <row r="5" spans="1:2" x14ac:dyDescent="0.25">
      <c r="A5" s="34" t="s">
        <v>2822</v>
      </c>
      <c r="B5" s="22">
        <v>1</v>
      </c>
    </row>
    <row r="6" spans="1:2" x14ac:dyDescent="0.25">
      <c r="A6" s="34" t="s">
        <v>1787</v>
      </c>
      <c r="B6" s="22">
        <v>2</v>
      </c>
    </row>
    <row r="7" spans="1:2" x14ac:dyDescent="0.25">
      <c r="A7" s="34" t="s">
        <v>2825</v>
      </c>
      <c r="B7" s="22">
        <v>3</v>
      </c>
    </row>
    <row r="8" spans="1:2" x14ac:dyDescent="0.25">
      <c r="A8" s="34" t="s">
        <v>2005</v>
      </c>
      <c r="B8" s="22">
        <v>31</v>
      </c>
    </row>
    <row r="9" spans="1:2" x14ac:dyDescent="0.25">
      <c r="A9" s="34" t="s">
        <v>2824</v>
      </c>
      <c r="B9" s="22">
        <v>15</v>
      </c>
    </row>
    <row r="10" spans="1:2" x14ac:dyDescent="0.25">
      <c r="A10" s="34" t="s">
        <v>2818</v>
      </c>
      <c r="B10" s="22">
        <v>2</v>
      </c>
    </row>
    <row r="11" spans="1:2" x14ac:dyDescent="0.25">
      <c r="A11" s="34" t="s">
        <v>2806</v>
      </c>
      <c r="B11" s="22">
        <v>37</v>
      </c>
    </row>
    <row r="12" spans="1:2" x14ac:dyDescent="0.25">
      <c r="A12" s="34" t="s">
        <v>2820</v>
      </c>
      <c r="B12" s="22">
        <v>2</v>
      </c>
    </row>
    <row r="13" spans="1:2" x14ac:dyDescent="0.25">
      <c r="A13" s="34" t="s">
        <v>421</v>
      </c>
      <c r="B13" s="22">
        <v>2</v>
      </c>
    </row>
    <row r="14" spans="1:2" ht="30" x14ac:dyDescent="0.25">
      <c r="A14" s="34" t="s">
        <v>2997</v>
      </c>
      <c r="B14" s="22">
        <v>1</v>
      </c>
    </row>
    <row r="15" spans="1:2" x14ac:dyDescent="0.25">
      <c r="A15" s="34" t="s">
        <v>2985</v>
      </c>
      <c r="B15" s="22">
        <v>2</v>
      </c>
    </row>
    <row r="16" spans="1:2" x14ac:dyDescent="0.25">
      <c r="A16" s="34" t="s">
        <v>2986</v>
      </c>
      <c r="B16" s="22">
        <v>1</v>
      </c>
    </row>
    <row r="17" spans="1:4" x14ac:dyDescent="0.25">
      <c r="A17" s="34" t="s">
        <v>2988</v>
      </c>
      <c r="B17" s="22">
        <v>1</v>
      </c>
    </row>
    <row r="18" spans="1:4" x14ac:dyDescent="0.25">
      <c r="A18" s="34" t="s">
        <v>2984</v>
      </c>
      <c r="B18" s="22">
        <v>1</v>
      </c>
    </row>
    <row r="19" spans="1:4" x14ac:dyDescent="0.25">
      <c r="A19" s="34" t="s">
        <v>2827</v>
      </c>
      <c r="B19" s="22">
        <v>101</v>
      </c>
    </row>
    <row r="20" spans="1:4" x14ac:dyDescent="0.25">
      <c r="A20" s="34"/>
      <c r="B20" s="22"/>
    </row>
    <row r="21" spans="1:4" ht="37.5" x14ac:dyDescent="0.3">
      <c r="A21" s="32" t="s">
        <v>2837</v>
      </c>
    </row>
    <row r="22" spans="1:4" x14ac:dyDescent="0.25">
      <c r="A22" s="33" t="s">
        <v>2836</v>
      </c>
      <c r="B22" s="21" t="s">
        <v>2849</v>
      </c>
    </row>
    <row r="23" spans="1:4" x14ac:dyDescent="0.25">
      <c r="A23" s="33" t="s">
        <v>3017</v>
      </c>
      <c r="B23" t="s">
        <v>1743</v>
      </c>
      <c r="C23" t="s">
        <v>43</v>
      </c>
      <c r="D23" t="s">
        <v>2827</v>
      </c>
    </row>
    <row r="24" spans="1:4" x14ac:dyDescent="0.25">
      <c r="A24" s="34" t="s">
        <v>2822</v>
      </c>
      <c r="B24" s="54"/>
      <c r="C24" s="54">
        <v>1</v>
      </c>
      <c r="D24" s="54">
        <v>1</v>
      </c>
    </row>
    <row r="25" spans="1:4" x14ac:dyDescent="0.25">
      <c r="A25" s="34" t="s">
        <v>1787</v>
      </c>
      <c r="B25" s="54"/>
      <c r="C25" s="54">
        <v>2</v>
      </c>
      <c r="D25" s="54">
        <v>2</v>
      </c>
    </row>
    <row r="26" spans="1:4" x14ac:dyDescent="0.25">
      <c r="A26" s="34" t="s">
        <v>2825</v>
      </c>
      <c r="B26" s="54"/>
      <c r="C26" s="54">
        <v>3</v>
      </c>
      <c r="D26" s="54">
        <v>3</v>
      </c>
    </row>
    <row r="27" spans="1:4" x14ac:dyDescent="0.25">
      <c r="A27" s="34" t="s">
        <v>2005</v>
      </c>
      <c r="B27" s="231">
        <v>1</v>
      </c>
      <c r="C27" s="54">
        <v>30</v>
      </c>
      <c r="D27" s="54">
        <v>31</v>
      </c>
    </row>
    <row r="28" spans="1:4" x14ac:dyDescent="0.25">
      <c r="A28" s="34" t="s">
        <v>2824</v>
      </c>
      <c r="B28" s="54">
        <v>2</v>
      </c>
      <c r="C28" s="54">
        <v>13</v>
      </c>
      <c r="D28" s="54">
        <v>15</v>
      </c>
    </row>
    <row r="29" spans="1:4" x14ac:dyDescent="0.25">
      <c r="A29" s="34" t="s">
        <v>2818</v>
      </c>
      <c r="B29" s="54"/>
      <c r="C29" s="54">
        <v>2</v>
      </c>
      <c r="D29" s="54">
        <v>2</v>
      </c>
    </row>
    <row r="30" spans="1:4" x14ac:dyDescent="0.25">
      <c r="A30" s="34" t="s">
        <v>2806</v>
      </c>
      <c r="B30" s="54">
        <v>10</v>
      </c>
      <c r="C30" s="54">
        <v>27</v>
      </c>
      <c r="D30" s="54">
        <v>37</v>
      </c>
    </row>
    <row r="31" spans="1:4" x14ac:dyDescent="0.25">
      <c r="A31" s="34" t="s">
        <v>2820</v>
      </c>
      <c r="B31" s="54"/>
      <c r="C31" s="54">
        <v>2</v>
      </c>
      <c r="D31" s="54">
        <v>2</v>
      </c>
    </row>
    <row r="32" spans="1:4" x14ac:dyDescent="0.25">
      <c r="A32" s="34" t="s">
        <v>421</v>
      </c>
      <c r="B32" s="54"/>
      <c r="C32" s="54">
        <v>2</v>
      </c>
      <c r="D32" s="54">
        <v>2</v>
      </c>
    </row>
    <row r="33" spans="1:6" ht="17.25" customHeight="1" x14ac:dyDescent="0.25">
      <c r="A33" s="60" t="s">
        <v>2987</v>
      </c>
      <c r="B33" s="54"/>
      <c r="C33" s="54">
        <v>1</v>
      </c>
      <c r="D33" s="54">
        <v>1</v>
      </c>
    </row>
    <row r="34" spans="1:6" x14ac:dyDescent="0.25">
      <c r="A34" s="34" t="s">
        <v>2985</v>
      </c>
      <c r="B34" s="54"/>
      <c r="C34" s="54">
        <v>2</v>
      </c>
      <c r="D34" s="54">
        <v>2</v>
      </c>
    </row>
    <row r="35" spans="1:6" x14ac:dyDescent="0.25">
      <c r="A35" s="34" t="s">
        <v>2986</v>
      </c>
      <c r="B35" s="54"/>
      <c r="C35" s="54">
        <v>1</v>
      </c>
      <c r="D35" s="54">
        <v>1</v>
      </c>
    </row>
    <row r="36" spans="1:6" x14ac:dyDescent="0.25">
      <c r="A36" s="34" t="s">
        <v>2988</v>
      </c>
      <c r="B36" s="54"/>
      <c r="C36" s="54">
        <v>1</v>
      </c>
      <c r="D36" s="54">
        <v>1</v>
      </c>
    </row>
    <row r="37" spans="1:6" x14ac:dyDescent="0.25">
      <c r="A37" s="34" t="s">
        <v>2984</v>
      </c>
      <c r="B37" s="54">
        <v>1</v>
      </c>
      <c r="C37" s="54"/>
      <c r="D37" s="54">
        <v>1</v>
      </c>
    </row>
    <row r="38" spans="1:6" x14ac:dyDescent="0.25">
      <c r="A38" s="34" t="s">
        <v>2827</v>
      </c>
      <c r="B38" s="54">
        <v>14</v>
      </c>
      <c r="C38" s="54">
        <v>87</v>
      </c>
      <c r="D38" s="54">
        <v>101</v>
      </c>
    </row>
    <row r="41" spans="1:6" ht="30" x14ac:dyDescent="0.25">
      <c r="A41" s="33" t="s">
        <v>2802</v>
      </c>
      <c r="B41" t="s">
        <v>1743</v>
      </c>
    </row>
    <row r="42" spans="1:6" ht="60.75" customHeight="1" x14ac:dyDescent="0.3">
      <c r="A42" s="32" t="s">
        <v>3016</v>
      </c>
    </row>
    <row r="43" spans="1:6" x14ac:dyDescent="0.25">
      <c r="A43" s="33" t="s">
        <v>2828</v>
      </c>
      <c r="B43" s="21" t="s">
        <v>2849</v>
      </c>
    </row>
    <row r="44" spans="1:6" x14ac:dyDescent="0.25">
      <c r="A44" s="33" t="s">
        <v>2850</v>
      </c>
      <c r="B44" t="s">
        <v>1845</v>
      </c>
      <c r="C44" t="s">
        <v>2864</v>
      </c>
      <c r="D44" t="s">
        <v>2926</v>
      </c>
      <c r="E44" t="s">
        <v>2956</v>
      </c>
      <c r="F44" t="s">
        <v>2827</v>
      </c>
    </row>
    <row r="45" spans="1:6" x14ac:dyDescent="0.25">
      <c r="A45" s="34" t="s">
        <v>2005</v>
      </c>
      <c r="B45" s="31">
        <v>1</v>
      </c>
      <c r="C45" s="22"/>
      <c r="D45" s="22"/>
      <c r="E45" s="22"/>
      <c r="F45" s="22">
        <v>1</v>
      </c>
    </row>
    <row r="46" spans="1:6" x14ac:dyDescent="0.25">
      <c r="A46" s="34" t="s">
        <v>2824</v>
      </c>
      <c r="B46" s="31"/>
      <c r="C46" s="22"/>
      <c r="D46" s="22">
        <v>2</v>
      </c>
      <c r="E46" s="22"/>
      <c r="F46" s="22">
        <v>2</v>
      </c>
    </row>
    <row r="47" spans="1:6" x14ac:dyDescent="0.25">
      <c r="A47" s="34" t="s">
        <v>2806</v>
      </c>
      <c r="B47" s="31"/>
      <c r="C47" s="22">
        <v>1</v>
      </c>
      <c r="D47" s="22">
        <v>6</v>
      </c>
      <c r="E47" s="22">
        <v>3</v>
      </c>
      <c r="F47" s="22">
        <v>10</v>
      </c>
    </row>
    <row r="48" spans="1:6" ht="30" x14ac:dyDescent="0.25">
      <c r="A48" s="34" t="s">
        <v>2984</v>
      </c>
      <c r="B48" s="31"/>
      <c r="C48" s="22"/>
      <c r="D48" s="22">
        <v>1</v>
      </c>
      <c r="E48" s="22"/>
      <c r="F48" s="22">
        <v>1</v>
      </c>
    </row>
    <row r="49" spans="1:6" x14ac:dyDescent="0.25">
      <c r="A49" s="34" t="s">
        <v>2827</v>
      </c>
      <c r="B49" s="22">
        <v>1</v>
      </c>
      <c r="C49" s="22">
        <v>1</v>
      </c>
      <c r="D49" s="22">
        <v>9</v>
      </c>
      <c r="E49" s="22">
        <v>3</v>
      </c>
      <c r="F49" s="22">
        <v>14</v>
      </c>
    </row>
    <row r="50" spans="1:6" x14ac:dyDescent="0.25">
      <c r="A50"/>
    </row>
    <row r="52" spans="1:6" ht="48.75" customHeight="1" x14ac:dyDescent="0.25">
      <c r="A52" s="21" t="s">
        <v>2993</v>
      </c>
      <c r="B52" s="35" t="s">
        <v>2994</v>
      </c>
      <c r="C52" s="35" t="s">
        <v>2995</v>
      </c>
      <c r="D52" s="35" t="s">
        <v>2996</v>
      </c>
    </row>
    <row r="53" spans="1:6" x14ac:dyDescent="0.25">
      <c r="A53" s="34" t="s">
        <v>2822</v>
      </c>
      <c r="B53" s="54">
        <v>1</v>
      </c>
      <c r="C53" s="54"/>
      <c r="D53" s="54"/>
    </row>
    <row r="54" spans="1:6" x14ac:dyDescent="0.25">
      <c r="A54" s="229" t="s">
        <v>1787</v>
      </c>
      <c r="B54" s="230">
        <v>2</v>
      </c>
      <c r="C54" s="230">
        <v>1</v>
      </c>
      <c r="D54" s="230"/>
    </row>
    <row r="55" spans="1:6" x14ac:dyDescent="0.25">
      <c r="A55" s="34" t="s">
        <v>2825</v>
      </c>
      <c r="B55" s="54">
        <v>3</v>
      </c>
      <c r="C55" s="54">
        <v>2</v>
      </c>
      <c r="D55" s="54"/>
    </row>
    <row r="56" spans="1:6" x14ac:dyDescent="0.25">
      <c r="A56" s="53" t="s">
        <v>2005</v>
      </c>
      <c r="B56" s="55">
        <v>31</v>
      </c>
      <c r="C56" s="55">
        <v>29</v>
      </c>
      <c r="D56" s="55">
        <v>3</v>
      </c>
    </row>
    <row r="57" spans="1:6" x14ac:dyDescent="0.25">
      <c r="A57" s="34" t="s">
        <v>2824</v>
      </c>
      <c r="B57" s="54">
        <v>15</v>
      </c>
      <c r="C57" s="54">
        <v>15</v>
      </c>
      <c r="D57" s="54">
        <v>5</v>
      </c>
    </row>
    <row r="58" spans="1:6" ht="30" x14ac:dyDescent="0.25">
      <c r="A58" s="53" t="s">
        <v>2985</v>
      </c>
      <c r="B58" s="55">
        <v>2</v>
      </c>
      <c r="C58" s="55">
        <v>2</v>
      </c>
      <c r="D58" s="55"/>
    </row>
    <row r="59" spans="1:6" ht="30" x14ac:dyDescent="0.25">
      <c r="A59" s="34" t="s">
        <v>2988</v>
      </c>
      <c r="B59" s="54">
        <v>1</v>
      </c>
      <c r="C59" s="54">
        <v>1</v>
      </c>
      <c r="D59" s="54"/>
    </row>
    <row r="60" spans="1:6" x14ac:dyDescent="0.25">
      <c r="A60" s="53" t="s">
        <v>2818</v>
      </c>
      <c r="B60" s="55">
        <v>2</v>
      </c>
      <c r="C60" s="55">
        <v>1</v>
      </c>
      <c r="D60" s="55">
        <v>1</v>
      </c>
    </row>
    <row r="61" spans="1:6" x14ac:dyDescent="0.25">
      <c r="A61" s="34" t="s">
        <v>2806</v>
      </c>
      <c r="B61" s="54">
        <v>37</v>
      </c>
      <c r="C61" s="54">
        <v>35</v>
      </c>
      <c r="D61" s="54">
        <v>17</v>
      </c>
    </row>
    <row r="62" spans="1:6" x14ac:dyDescent="0.25">
      <c r="A62" s="53" t="s">
        <v>2820</v>
      </c>
      <c r="B62" s="55">
        <v>2</v>
      </c>
      <c r="C62" s="55">
        <v>2</v>
      </c>
      <c r="D62" s="55">
        <v>1</v>
      </c>
    </row>
    <row r="63" spans="1:6" ht="30" x14ac:dyDescent="0.25">
      <c r="A63" s="34" t="s">
        <v>2984</v>
      </c>
      <c r="B63" s="54">
        <v>1</v>
      </c>
      <c r="C63" s="54">
        <v>1</v>
      </c>
      <c r="D63" s="54"/>
    </row>
    <row r="64" spans="1:6" ht="30" x14ac:dyDescent="0.25">
      <c r="A64" s="53" t="s">
        <v>2986</v>
      </c>
      <c r="B64" s="55">
        <v>1</v>
      </c>
      <c r="C64" s="55">
        <v>1</v>
      </c>
      <c r="D64" s="55">
        <v>1</v>
      </c>
    </row>
    <row r="65" spans="1:4" ht="30" x14ac:dyDescent="0.25">
      <c r="A65" s="34" t="s">
        <v>2997</v>
      </c>
      <c r="B65" s="54">
        <v>1</v>
      </c>
      <c r="C65" s="54">
        <v>1</v>
      </c>
      <c r="D65" s="54"/>
    </row>
    <row r="66" spans="1:4" x14ac:dyDescent="0.25">
      <c r="A66" s="53" t="s">
        <v>421</v>
      </c>
      <c r="B66" s="55">
        <v>2</v>
      </c>
      <c r="C66" s="55">
        <v>2</v>
      </c>
      <c r="D66" s="55"/>
    </row>
    <row r="67" spans="1:4" x14ac:dyDescent="0.25">
      <c r="A67" s="52" t="s">
        <v>2827</v>
      </c>
      <c r="B67" s="56">
        <v>101</v>
      </c>
      <c r="C67" s="56">
        <v>93</v>
      </c>
      <c r="D67" s="56">
        <v>28</v>
      </c>
    </row>
    <row r="68" spans="1:4" x14ac:dyDescent="0.25">
      <c r="A68"/>
    </row>
    <row r="69" spans="1:4" x14ac:dyDescent="0.25">
      <c r="A69"/>
    </row>
    <row r="70" spans="1:4" x14ac:dyDescent="0.25">
      <c r="A70"/>
    </row>
    <row r="71" spans="1:4" x14ac:dyDescent="0.25">
      <c r="A71"/>
    </row>
    <row r="72" spans="1:4" x14ac:dyDescent="0.25">
      <c r="A72"/>
    </row>
    <row r="73" spans="1:4" x14ac:dyDescent="0.25">
      <c r="A73"/>
    </row>
    <row r="74" spans="1:4" x14ac:dyDescent="0.25">
      <c r="A74"/>
    </row>
    <row r="75" spans="1:4" x14ac:dyDescent="0.25">
      <c r="A75"/>
    </row>
    <row r="76" spans="1:4" x14ac:dyDescent="0.25">
      <c r="A76"/>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mergeCells count="1">
    <mergeCell ref="A2:B2"/>
  </mergeCell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topLeftCell="A26" workbookViewId="0">
      <selection activeCell="F174" sqref="F174"/>
    </sheetView>
  </sheetViews>
  <sheetFormatPr baseColWidth="10" defaultRowHeight="15" x14ac:dyDescent="0.25"/>
  <cols>
    <col min="1" max="1" width="44.140625" customWidth="1"/>
    <col min="2" max="2" width="10.28515625" customWidth="1"/>
    <col min="3" max="3" width="25.5703125" customWidth="1"/>
    <col min="4" max="4" width="19.28515625" customWidth="1"/>
    <col min="5" max="5" width="22.42578125" customWidth="1"/>
    <col min="6" max="6" width="20"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21" t="s">
        <v>7</v>
      </c>
      <c r="B1" t="s">
        <v>3036</v>
      </c>
    </row>
    <row r="3" spans="1:2" x14ac:dyDescent="0.25">
      <c r="A3" s="21" t="s">
        <v>2850</v>
      </c>
      <c r="B3" t="s">
        <v>3033</v>
      </c>
    </row>
    <row r="4" spans="1:2" x14ac:dyDescent="0.25">
      <c r="A4" s="52" t="s">
        <v>1017</v>
      </c>
      <c r="B4" s="22">
        <v>4</v>
      </c>
    </row>
    <row r="5" spans="1:2" x14ac:dyDescent="0.25">
      <c r="A5" s="61" t="s">
        <v>1018</v>
      </c>
      <c r="B5" s="22">
        <v>4</v>
      </c>
    </row>
    <row r="6" spans="1:2" x14ac:dyDescent="0.25">
      <c r="A6" s="62">
        <v>2019</v>
      </c>
      <c r="B6" s="22">
        <v>4</v>
      </c>
    </row>
    <row r="7" spans="1:2" x14ac:dyDescent="0.25">
      <c r="A7" s="64" t="s">
        <v>2415</v>
      </c>
      <c r="B7" s="22">
        <v>4</v>
      </c>
    </row>
    <row r="8" spans="1:2" x14ac:dyDescent="0.25">
      <c r="A8" s="52" t="s">
        <v>1286</v>
      </c>
      <c r="B8" s="22">
        <v>3</v>
      </c>
    </row>
    <row r="9" spans="1:2" x14ac:dyDescent="0.25">
      <c r="A9" s="61" t="s">
        <v>1287</v>
      </c>
      <c r="B9" s="22">
        <v>3</v>
      </c>
    </row>
    <row r="10" spans="1:2" x14ac:dyDescent="0.25">
      <c r="A10" s="62">
        <v>2018</v>
      </c>
      <c r="B10" s="22">
        <v>2</v>
      </c>
    </row>
    <row r="11" spans="1:2" x14ac:dyDescent="0.25">
      <c r="A11" s="64" t="s">
        <v>2528</v>
      </c>
      <c r="B11" s="22">
        <v>1</v>
      </c>
    </row>
    <row r="12" spans="1:2" x14ac:dyDescent="0.25">
      <c r="A12" s="64" t="s">
        <v>2533</v>
      </c>
      <c r="B12" s="22">
        <v>1</v>
      </c>
    </row>
    <row r="13" spans="1:2" x14ac:dyDescent="0.25">
      <c r="A13" s="62">
        <v>2019</v>
      </c>
      <c r="B13" s="22">
        <v>1</v>
      </c>
    </row>
    <row r="14" spans="1:2" x14ac:dyDescent="0.25">
      <c r="A14" s="64" t="s">
        <v>2522</v>
      </c>
      <c r="B14" s="22">
        <v>1</v>
      </c>
    </row>
    <row r="15" spans="1:2" x14ac:dyDescent="0.25">
      <c r="A15" s="52" t="s">
        <v>32</v>
      </c>
      <c r="B15" s="22">
        <v>94</v>
      </c>
    </row>
    <row r="16" spans="1:2" x14ac:dyDescent="0.25">
      <c r="A16" s="61" t="s">
        <v>68</v>
      </c>
      <c r="B16" s="22">
        <v>13</v>
      </c>
    </row>
    <row r="17" spans="1:2" x14ac:dyDescent="0.25">
      <c r="A17" s="62">
        <v>2019</v>
      </c>
      <c r="B17" s="22">
        <v>13</v>
      </c>
    </row>
    <row r="18" spans="1:2" x14ac:dyDescent="0.25">
      <c r="A18" s="64" t="s">
        <v>1722</v>
      </c>
      <c r="B18" s="22">
        <v>1</v>
      </c>
    </row>
    <row r="19" spans="1:2" x14ac:dyDescent="0.25">
      <c r="A19" s="64" t="s">
        <v>1760</v>
      </c>
      <c r="B19" s="22">
        <v>2</v>
      </c>
    </row>
    <row r="20" spans="1:2" x14ac:dyDescent="0.25">
      <c r="A20" s="64" t="s">
        <v>1794</v>
      </c>
      <c r="B20" s="22">
        <v>1</v>
      </c>
    </row>
    <row r="21" spans="1:2" x14ac:dyDescent="0.25">
      <c r="A21" s="64" t="s">
        <v>1802</v>
      </c>
      <c r="B21" s="22">
        <v>4</v>
      </c>
    </row>
    <row r="22" spans="1:2" x14ac:dyDescent="0.25">
      <c r="A22" s="64" t="s">
        <v>1968</v>
      </c>
      <c r="B22" s="22">
        <v>1</v>
      </c>
    </row>
    <row r="23" spans="1:2" x14ac:dyDescent="0.25">
      <c r="A23" s="64" t="s">
        <v>2946</v>
      </c>
      <c r="B23" s="22">
        <v>2</v>
      </c>
    </row>
    <row r="24" spans="1:2" x14ac:dyDescent="0.25">
      <c r="A24" s="64" t="s">
        <v>2957</v>
      </c>
      <c r="B24" s="22">
        <v>1</v>
      </c>
    </row>
    <row r="25" spans="1:2" x14ac:dyDescent="0.25">
      <c r="A25" s="64" t="s">
        <v>2963</v>
      </c>
      <c r="B25" s="22">
        <v>1</v>
      </c>
    </row>
    <row r="26" spans="1:2" x14ac:dyDescent="0.25">
      <c r="A26" s="61" t="s">
        <v>424</v>
      </c>
      <c r="B26" s="22">
        <v>65</v>
      </c>
    </row>
    <row r="27" spans="1:2" x14ac:dyDescent="0.25">
      <c r="A27" s="62">
        <v>2018</v>
      </c>
      <c r="B27" s="22">
        <v>39</v>
      </c>
    </row>
    <row r="28" spans="1:2" x14ac:dyDescent="0.25">
      <c r="A28" s="64" t="s">
        <v>1722</v>
      </c>
      <c r="B28" s="22">
        <v>3</v>
      </c>
    </row>
    <row r="29" spans="1:2" x14ac:dyDescent="0.25">
      <c r="A29" s="64" t="s">
        <v>1802</v>
      </c>
      <c r="B29" s="22">
        <v>2</v>
      </c>
    </row>
    <row r="30" spans="1:2" x14ac:dyDescent="0.25">
      <c r="A30" s="64" t="s">
        <v>1968</v>
      </c>
      <c r="B30" s="22">
        <v>3</v>
      </c>
    </row>
    <row r="31" spans="1:2" x14ac:dyDescent="0.25">
      <c r="A31" s="64" t="s">
        <v>1975</v>
      </c>
      <c r="B31" s="22">
        <v>1</v>
      </c>
    </row>
    <row r="32" spans="1:2" x14ac:dyDescent="0.25">
      <c r="A32" s="64" t="s">
        <v>2008</v>
      </c>
      <c r="B32" s="22">
        <v>2</v>
      </c>
    </row>
    <row r="33" spans="1:2" x14ac:dyDescent="0.25">
      <c r="A33" s="64" t="s">
        <v>2032</v>
      </c>
      <c r="B33" s="22">
        <v>1</v>
      </c>
    </row>
    <row r="34" spans="1:2" x14ac:dyDescent="0.25">
      <c r="A34" s="64" t="s">
        <v>2034</v>
      </c>
      <c r="B34" s="22">
        <v>1</v>
      </c>
    </row>
    <row r="35" spans="1:2" x14ac:dyDescent="0.25">
      <c r="A35" s="64" t="s">
        <v>2046</v>
      </c>
      <c r="B35" s="22">
        <v>1</v>
      </c>
    </row>
    <row r="36" spans="1:2" x14ac:dyDescent="0.25">
      <c r="A36" s="64" t="s">
        <v>2067</v>
      </c>
      <c r="B36" s="22">
        <v>2</v>
      </c>
    </row>
    <row r="37" spans="1:2" x14ac:dyDescent="0.25">
      <c r="A37" s="64" t="s">
        <v>2080</v>
      </c>
      <c r="B37" s="22">
        <v>1</v>
      </c>
    </row>
    <row r="38" spans="1:2" x14ac:dyDescent="0.25">
      <c r="A38" s="64" t="s">
        <v>2085</v>
      </c>
      <c r="B38" s="22">
        <v>1</v>
      </c>
    </row>
    <row r="39" spans="1:2" x14ac:dyDescent="0.25">
      <c r="A39" s="64" t="s">
        <v>2096</v>
      </c>
      <c r="B39" s="22">
        <v>2</v>
      </c>
    </row>
    <row r="40" spans="1:2" x14ac:dyDescent="0.25">
      <c r="A40" s="64" t="s">
        <v>2103</v>
      </c>
      <c r="B40" s="22">
        <v>1</v>
      </c>
    </row>
    <row r="41" spans="1:2" x14ac:dyDescent="0.25">
      <c r="A41" s="64" t="s">
        <v>2109</v>
      </c>
      <c r="B41" s="22">
        <v>1</v>
      </c>
    </row>
    <row r="42" spans="1:2" x14ac:dyDescent="0.25">
      <c r="A42" s="64" t="s">
        <v>2113</v>
      </c>
      <c r="B42" s="22">
        <v>2</v>
      </c>
    </row>
    <row r="43" spans="1:2" x14ac:dyDescent="0.25">
      <c r="A43" s="64" t="s">
        <v>2119</v>
      </c>
      <c r="B43" s="22">
        <v>1</v>
      </c>
    </row>
    <row r="44" spans="1:2" x14ac:dyDescent="0.25">
      <c r="A44" s="64" t="s">
        <v>2246</v>
      </c>
      <c r="B44" s="22">
        <v>3</v>
      </c>
    </row>
    <row r="45" spans="1:2" x14ac:dyDescent="0.25">
      <c r="A45" s="64" t="s">
        <v>2368</v>
      </c>
      <c r="B45" s="22">
        <v>3</v>
      </c>
    </row>
    <row r="46" spans="1:2" x14ac:dyDescent="0.25">
      <c r="A46" s="64" t="s">
        <v>2429</v>
      </c>
      <c r="B46" s="22">
        <v>3</v>
      </c>
    </row>
    <row r="47" spans="1:2" x14ac:dyDescent="0.25">
      <c r="A47" s="64" t="s">
        <v>2717</v>
      </c>
      <c r="B47" s="22">
        <v>1</v>
      </c>
    </row>
    <row r="48" spans="1:2" x14ac:dyDescent="0.25">
      <c r="A48" s="64" t="s">
        <v>2741</v>
      </c>
      <c r="B48" s="22">
        <v>1</v>
      </c>
    </row>
    <row r="49" spans="1:2" x14ac:dyDescent="0.25">
      <c r="A49" s="64" t="s">
        <v>2781</v>
      </c>
      <c r="B49" s="22">
        <v>1</v>
      </c>
    </row>
    <row r="50" spans="1:2" x14ac:dyDescent="0.25">
      <c r="A50" s="64" t="s">
        <v>2789</v>
      </c>
      <c r="B50" s="22">
        <v>2</v>
      </c>
    </row>
    <row r="51" spans="1:2" x14ac:dyDescent="0.25">
      <c r="A51" s="62">
        <v>2019</v>
      </c>
      <c r="B51" s="22">
        <v>26</v>
      </c>
    </row>
    <row r="52" spans="1:2" x14ac:dyDescent="0.25">
      <c r="A52" s="64" t="s">
        <v>1968</v>
      </c>
      <c r="B52" s="22">
        <v>1</v>
      </c>
    </row>
    <row r="53" spans="1:2" x14ac:dyDescent="0.25">
      <c r="A53" s="64" t="s">
        <v>1979</v>
      </c>
      <c r="B53" s="22">
        <v>2</v>
      </c>
    </row>
    <row r="54" spans="1:2" x14ac:dyDescent="0.25">
      <c r="A54" s="64" t="s">
        <v>1985</v>
      </c>
      <c r="B54" s="22">
        <v>2</v>
      </c>
    </row>
    <row r="55" spans="1:2" x14ac:dyDescent="0.25">
      <c r="A55" s="64" t="s">
        <v>1994</v>
      </c>
      <c r="B55" s="22">
        <v>2</v>
      </c>
    </row>
    <row r="56" spans="1:2" x14ac:dyDescent="0.25">
      <c r="A56" s="64" t="s">
        <v>1996</v>
      </c>
      <c r="B56" s="22">
        <v>2</v>
      </c>
    </row>
    <row r="57" spans="1:2" x14ac:dyDescent="0.25">
      <c r="A57" s="64" t="s">
        <v>1998</v>
      </c>
      <c r="B57" s="22">
        <v>2</v>
      </c>
    </row>
    <row r="58" spans="1:2" x14ac:dyDescent="0.25">
      <c r="A58" s="64" t="s">
        <v>2000</v>
      </c>
      <c r="B58" s="22">
        <v>1</v>
      </c>
    </row>
    <row r="59" spans="1:2" x14ac:dyDescent="0.25">
      <c r="A59" s="64" t="s">
        <v>2006</v>
      </c>
      <c r="B59" s="22">
        <v>1</v>
      </c>
    </row>
    <row r="60" spans="1:2" x14ac:dyDescent="0.25">
      <c r="A60" s="64" t="s">
        <v>2246</v>
      </c>
      <c r="B60" s="22">
        <v>4</v>
      </c>
    </row>
    <row r="61" spans="1:2" x14ac:dyDescent="0.25">
      <c r="A61" s="64" t="s">
        <v>2368</v>
      </c>
      <c r="B61" s="22">
        <v>1</v>
      </c>
    </row>
    <row r="62" spans="1:2" x14ac:dyDescent="0.25">
      <c r="A62" s="64" t="s">
        <v>2415</v>
      </c>
      <c r="B62" s="22">
        <v>1</v>
      </c>
    </row>
    <row r="63" spans="1:2" x14ac:dyDescent="0.25">
      <c r="A63" s="64" t="s">
        <v>2871</v>
      </c>
      <c r="B63" s="22">
        <v>1</v>
      </c>
    </row>
    <row r="64" spans="1:2" x14ac:dyDescent="0.25">
      <c r="A64" s="64" t="s">
        <v>2717</v>
      </c>
      <c r="B64" s="22">
        <v>3</v>
      </c>
    </row>
    <row r="65" spans="1:2" x14ac:dyDescent="0.25">
      <c r="A65" s="64" t="s">
        <v>2877</v>
      </c>
      <c r="B65" s="22">
        <v>2</v>
      </c>
    </row>
    <row r="66" spans="1:2" x14ac:dyDescent="0.25">
      <c r="A66" s="64" t="s">
        <v>2886</v>
      </c>
      <c r="B66" s="22">
        <v>1</v>
      </c>
    </row>
    <row r="67" spans="1:2" x14ac:dyDescent="0.25">
      <c r="A67" s="61" t="s">
        <v>926</v>
      </c>
      <c r="B67" s="22">
        <v>5</v>
      </c>
    </row>
    <row r="68" spans="1:2" x14ac:dyDescent="0.25">
      <c r="A68" s="62">
        <v>2019</v>
      </c>
      <c r="B68" s="22">
        <v>5</v>
      </c>
    </row>
    <row r="69" spans="1:2" x14ac:dyDescent="0.25">
      <c r="A69" s="64" t="s">
        <v>2155</v>
      </c>
      <c r="B69" s="22">
        <v>1</v>
      </c>
    </row>
    <row r="70" spans="1:2" x14ac:dyDescent="0.25">
      <c r="A70" s="64" t="s">
        <v>2162</v>
      </c>
      <c r="B70" s="22">
        <v>1</v>
      </c>
    </row>
    <row r="71" spans="1:2" x14ac:dyDescent="0.25">
      <c r="A71" s="64" t="s">
        <v>2169</v>
      </c>
      <c r="B71" s="22">
        <v>1</v>
      </c>
    </row>
    <row r="72" spans="1:2" x14ac:dyDescent="0.25">
      <c r="A72" s="64" t="s">
        <v>2176</v>
      </c>
      <c r="B72" s="22">
        <v>1</v>
      </c>
    </row>
    <row r="73" spans="1:2" x14ac:dyDescent="0.25">
      <c r="A73" s="64" t="s">
        <v>2180</v>
      </c>
      <c r="B73" s="22">
        <v>1</v>
      </c>
    </row>
    <row r="74" spans="1:2" x14ac:dyDescent="0.25">
      <c r="A74" s="61" t="s">
        <v>283</v>
      </c>
      <c r="B74" s="22">
        <v>11</v>
      </c>
    </row>
    <row r="75" spans="1:2" x14ac:dyDescent="0.25">
      <c r="A75" s="62">
        <v>2018</v>
      </c>
      <c r="B75" s="22">
        <v>8</v>
      </c>
    </row>
    <row r="76" spans="1:2" x14ac:dyDescent="0.25">
      <c r="A76" s="64" t="s">
        <v>1840</v>
      </c>
      <c r="B76" s="22">
        <v>1</v>
      </c>
    </row>
    <row r="77" spans="1:2" x14ac:dyDescent="0.25">
      <c r="A77" s="64" t="s">
        <v>1846</v>
      </c>
      <c r="B77" s="22">
        <v>1</v>
      </c>
    </row>
    <row r="78" spans="1:2" x14ac:dyDescent="0.25">
      <c r="A78" s="64" t="s">
        <v>1878</v>
      </c>
      <c r="B78" s="22">
        <v>2</v>
      </c>
    </row>
    <row r="79" spans="1:2" x14ac:dyDescent="0.25">
      <c r="A79" s="64" t="s">
        <v>1938</v>
      </c>
      <c r="B79" s="22">
        <v>1</v>
      </c>
    </row>
    <row r="80" spans="1:2" x14ac:dyDescent="0.25">
      <c r="A80" s="64" t="s">
        <v>1944</v>
      </c>
      <c r="B80" s="22">
        <v>1</v>
      </c>
    </row>
    <row r="81" spans="1:11" x14ac:dyDescent="0.25">
      <c r="A81" s="64" t="s">
        <v>1957</v>
      </c>
      <c r="B81" s="22">
        <v>1</v>
      </c>
    </row>
    <row r="82" spans="1:11" x14ac:dyDescent="0.25">
      <c r="A82" s="64" t="s">
        <v>1959</v>
      </c>
      <c r="B82" s="22">
        <v>1</v>
      </c>
    </row>
    <row r="83" spans="1:11" x14ac:dyDescent="0.25">
      <c r="A83" s="62">
        <v>2019</v>
      </c>
      <c r="B83" s="22">
        <v>3</v>
      </c>
    </row>
    <row r="84" spans="1:11" x14ac:dyDescent="0.25">
      <c r="A84" s="64" t="s">
        <v>1896</v>
      </c>
      <c r="B84" s="22">
        <v>1</v>
      </c>
    </row>
    <row r="85" spans="1:11" x14ac:dyDescent="0.25">
      <c r="A85" s="64" t="s">
        <v>1904</v>
      </c>
      <c r="B85" s="22">
        <v>1</v>
      </c>
    </row>
    <row r="86" spans="1:11" x14ac:dyDescent="0.25">
      <c r="A86" s="64" t="s">
        <v>1911</v>
      </c>
      <c r="B86" s="22">
        <v>1</v>
      </c>
    </row>
    <row r="87" spans="1:11" x14ac:dyDescent="0.25">
      <c r="A87" s="52" t="s">
        <v>2827</v>
      </c>
      <c r="B87" s="22">
        <v>101</v>
      </c>
    </row>
    <row r="92" spans="1:11" x14ac:dyDescent="0.25">
      <c r="A92" s="21" t="s">
        <v>2828</v>
      </c>
      <c r="B92" s="21" t="s">
        <v>2849</v>
      </c>
    </row>
    <row r="93" spans="1:11" x14ac:dyDescent="0.25">
      <c r="B93" t="s">
        <v>1017</v>
      </c>
      <c r="C93" t="s">
        <v>3037</v>
      </c>
      <c r="D93" t="s">
        <v>1286</v>
      </c>
      <c r="E93" t="s">
        <v>3038</v>
      </c>
      <c r="F93" t="s">
        <v>32</v>
      </c>
      <c r="J93" t="s">
        <v>3039</v>
      </c>
      <c r="K93" t="s">
        <v>2827</v>
      </c>
    </row>
    <row r="94" spans="1:11" x14ac:dyDescent="0.25">
      <c r="A94" s="21" t="s">
        <v>2850</v>
      </c>
      <c r="B94" t="s">
        <v>1018</v>
      </c>
      <c r="D94" t="s">
        <v>1287</v>
      </c>
      <c r="F94" t="s">
        <v>68</v>
      </c>
      <c r="G94" t="s">
        <v>424</v>
      </c>
      <c r="H94" t="s">
        <v>926</v>
      </c>
      <c r="I94" t="s">
        <v>283</v>
      </c>
    </row>
    <row r="95" spans="1:11" x14ac:dyDescent="0.25">
      <c r="A95" s="52">
        <v>2018</v>
      </c>
      <c r="B95" s="22"/>
      <c r="C95" s="22"/>
      <c r="D95" s="22">
        <v>2</v>
      </c>
      <c r="E95" s="22">
        <v>2</v>
      </c>
      <c r="F95" s="22"/>
      <c r="G95" s="22">
        <v>39</v>
      </c>
      <c r="H95" s="22"/>
      <c r="I95" s="22">
        <v>8</v>
      </c>
      <c r="J95" s="22">
        <v>47</v>
      </c>
      <c r="K95" s="22">
        <v>49</v>
      </c>
    </row>
    <row r="96" spans="1:11" x14ac:dyDescent="0.25">
      <c r="A96" s="61">
        <v>85</v>
      </c>
      <c r="B96" s="22"/>
      <c r="C96" s="22"/>
      <c r="D96" s="22">
        <v>2</v>
      </c>
      <c r="E96" s="22">
        <v>2</v>
      </c>
      <c r="F96" s="22"/>
      <c r="G96" s="22">
        <v>19</v>
      </c>
      <c r="H96" s="22"/>
      <c r="I96" s="22">
        <v>8</v>
      </c>
      <c r="J96" s="22">
        <v>27</v>
      </c>
      <c r="K96" s="22">
        <v>29</v>
      </c>
    </row>
    <row r="97" spans="1:11" x14ac:dyDescent="0.25">
      <c r="A97" s="62" t="s">
        <v>1840</v>
      </c>
      <c r="B97" s="22"/>
      <c r="C97" s="22"/>
      <c r="D97" s="22"/>
      <c r="E97" s="22"/>
      <c r="F97" s="22"/>
      <c r="G97" s="22"/>
      <c r="H97" s="22"/>
      <c r="I97" s="22">
        <v>1</v>
      </c>
      <c r="J97" s="22">
        <v>1</v>
      </c>
      <c r="K97" s="22">
        <v>1</v>
      </c>
    </row>
    <row r="98" spans="1:11" x14ac:dyDescent="0.25">
      <c r="A98" s="62" t="s">
        <v>1846</v>
      </c>
      <c r="B98" s="22"/>
      <c r="C98" s="22"/>
      <c r="D98" s="22"/>
      <c r="E98" s="22"/>
      <c r="F98" s="22"/>
      <c r="G98" s="22"/>
      <c r="H98" s="22"/>
      <c r="I98" s="22">
        <v>1</v>
      </c>
      <c r="J98" s="22">
        <v>1</v>
      </c>
      <c r="K98" s="22">
        <v>1</v>
      </c>
    </row>
    <row r="99" spans="1:11" x14ac:dyDescent="0.25">
      <c r="A99" s="62" t="s">
        <v>1878</v>
      </c>
      <c r="B99" s="22"/>
      <c r="C99" s="22"/>
      <c r="D99" s="22"/>
      <c r="E99" s="22"/>
      <c r="F99" s="22"/>
      <c r="G99" s="22"/>
      <c r="H99" s="22"/>
      <c r="I99" s="22">
        <v>2</v>
      </c>
      <c r="J99" s="22">
        <v>2</v>
      </c>
      <c r="K99" s="22">
        <v>2</v>
      </c>
    </row>
    <row r="100" spans="1:11" x14ac:dyDescent="0.25">
      <c r="A100" s="62" t="s">
        <v>1938</v>
      </c>
      <c r="B100" s="22"/>
      <c r="C100" s="22"/>
      <c r="D100" s="22"/>
      <c r="E100" s="22"/>
      <c r="F100" s="22"/>
      <c r="G100" s="22"/>
      <c r="H100" s="22"/>
      <c r="I100" s="22">
        <v>1</v>
      </c>
      <c r="J100" s="22">
        <v>1</v>
      </c>
      <c r="K100" s="22">
        <v>1</v>
      </c>
    </row>
    <row r="101" spans="1:11" x14ac:dyDescent="0.25">
      <c r="A101" s="62" t="s">
        <v>1944</v>
      </c>
      <c r="B101" s="22"/>
      <c r="C101" s="22"/>
      <c r="D101" s="22"/>
      <c r="E101" s="22"/>
      <c r="F101" s="22"/>
      <c r="G101" s="22"/>
      <c r="H101" s="22"/>
      <c r="I101" s="22">
        <v>1</v>
      </c>
      <c r="J101" s="22">
        <v>1</v>
      </c>
      <c r="K101" s="22">
        <v>1</v>
      </c>
    </row>
    <row r="102" spans="1:11" x14ac:dyDescent="0.25">
      <c r="A102" s="62" t="s">
        <v>1957</v>
      </c>
      <c r="B102" s="22"/>
      <c r="C102" s="22"/>
      <c r="D102" s="22"/>
      <c r="E102" s="22"/>
      <c r="F102" s="22"/>
      <c r="G102" s="22"/>
      <c r="H102" s="22"/>
      <c r="I102" s="22">
        <v>1</v>
      </c>
      <c r="J102" s="22">
        <v>1</v>
      </c>
      <c r="K102" s="22">
        <v>1</v>
      </c>
    </row>
    <row r="103" spans="1:11" x14ac:dyDescent="0.25">
      <c r="A103" s="62" t="s">
        <v>1959</v>
      </c>
      <c r="B103" s="22"/>
      <c r="C103" s="22"/>
      <c r="D103" s="22"/>
      <c r="E103" s="22"/>
      <c r="F103" s="22"/>
      <c r="G103" s="22"/>
      <c r="H103" s="22"/>
      <c r="I103" s="22">
        <v>1</v>
      </c>
      <c r="J103" s="22">
        <v>1</v>
      </c>
      <c r="K103" s="22">
        <v>1</v>
      </c>
    </row>
    <row r="104" spans="1:11" x14ac:dyDescent="0.25">
      <c r="A104" s="62" t="s">
        <v>1975</v>
      </c>
      <c r="B104" s="22"/>
      <c r="C104" s="22"/>
      <c r="D104" s="22"/>
      <c r="E104" s="22"/>
      <c r="F104" s="22"/>
      <c r="G104" s="22">
        <v>1</v>
      </c>
      <c r="H104" s="22"/>
      <c r="I104" s="22"/>
      <c r="J104" s="22">
        <v>1</v>
      </c>
      <c r="K104" s="22">
        <v>1</v>
      </c>
    </row>
    <row r="105" spans="1:11" x14ac:dyDescent="0.25">
      <c r="A105" s="62" t="s">
        <v>2008</v>
      </c>
      <c r="B105" s="22"/>
      <c r="C105" s="22"/>
      <c r="D105" s="22"/>
      <c r="E105" s="22"/>
      <c r="F105" s="22"/>
      <c r="G105" s="22">
        <v>2</v>
      </c>
      <c r="H105" s="22"/>
      <c r="I105" s="22"/>
      <c r="J105" s="22">
        <v>2</v>
      </c>
      <c r="K105" s="22">
        <v>2</v>
      </c>
    </row>
    <row r="106" spans="1:11" x14ac:dyDescent="0.25">
      <c r="A106" s="62" t="s">
        <v>2032</v>
      </c>
      <c r="B106" s="22"/>
      <c r="C106" s="22"/>
      <c r="D106" s="22"/>
      <c r="E106" s="22"/>
      <c r="F106" s="22"/>
      <c r="G106" s="22">
        <v>1</v>
      </c>
      <c r="H106" s="22"/>
      <c r="I106" s="22"/>
      <c r="J106" s="22">
        <v>1</v>
      </c>
      <c r="K106" s="22">
        <v>1</v>
      </c>
    </row>
    <row r="107" spans="1:11" x14ac:dyDescent="0.25">
      <c r="A107" s="62" t="s">
        <v>2034</v>
      </c>
      <c r="B107" s="22"/>
      <c r="C107" s="22"/>
      <c r="D107" s="22"/>
      <c r="E107" s="22"/>
      <c r="F107" s="22"/>
      <c r="G107" s="22">
        <v>1</v>
      </c>
      <c r="H107" s="22"/>
      <c r="I107" s="22"/>
      <c r="J107" s="22">
        <v>1</v>
      </c>
      <c r="K107" s="22">
        <v>1</v>
      </c>
    </row>
    <row r="108" spans="1:11" x14ac:dyDescent="0.25">
      <c r="A108" s="62" t="s">
        <v>2046</v>
      </c>
      <c r="B108" s="22"/>
      <c r="C108" s="22"/>
      <c r="D108" s="22"/>
      <c r="E108" s="22"/>
      <c r="F108" s="22"/>
      <c r="G108" s="22">
        <v>1</v>
      </c>
      <c r="H108" s="22"/>
      <c r="I108" s="22"/>
      <c r="J108" s="22">
        <v>1</v>
      </c>
      <c r="K108" s="22">
        <v>1</v>
      </c>
    </row>
    <row r="109" spans="1:11" x14ac:dyDescent="0.25">
      <c r="A109" s="62" t="s">
        <v>2067</v>
      </c>
      <c r="B109" s="22"/>
      <c r="C109" s="22"/>
      <c r="D109" s="22"/>
      <c r="E109" s="22"/>
      <c r="F109" s="22"/>
      <c r="G109" s="22">
        <v>2</v>
      </c>
      <c r="H109" s="22"/>
      <c r="I109" s="22"/>
      <c r="J109" s="22">
        <v>2</v>
      </c>
      <c r="K109" s="22">
        <v>2</v>
      </c>
    </row>
    <row r="110" spans="1:11" x14ac:dyDescent="0.25">
      <c r="A110" s="62" t="s">
        <v>2080</v>
      </c>
      <c r="B110" s="22"/>
      <c r="C110" s="22"/>
      <c r="D110" s="22"/>
      <c r="E110" s="22"/>
      <c r="F110" s="22"/>
      <c r="G110" s="22">
        <v>1</v>
      </c>
      <c r="H110" s="22"/>
      <c r="I110" s="22"/>
      <c r="J110" s="22">
        <v>1</v>
      </c>
      <c r="K110" s="22">
        <v>1</v>
      </c>
    </row>
    <row r="111" spans="1:11" x14ac:dyDescent="0.25">
      <c r="A111" s="62" t="s">
        <v>2085</v>
      </c>
      <c r="B111" s="22"/>
      <c r="C111" s="22"/>
      <c r="D111" s="22"/>
      <c r="E111" s="22"/>
      <c r="F111" s="22"/>
      <c r="G111" s="22">
        <v>1</v>
      </c>
      <c r="H111" s="22"/>
      <c r="I111" s="22"/>
      <c r="J111" s="22">
        <v>1</v>
      </c>
      <c r="K111" s="22">
        <v>1</v>
      </c>
    </row>
    <row r="112" spans="1:11" x14ac:dyDescent="0.25">
      <c r="A112" s="62" t="s">
        <v>2096</v>
      </c>
      <c r="B112" s="22"/>
      <c r="C112" s="22"/>
      <c r="D112" s="22"/>
      <c r="E112" s="22"/>
      <c r="F112" s="22"/>
      <c r="G112" s="22">
        <v>2</v>
      </c>
      <c r="H112" s="22"/>
      <c r="I112" s="22"/>
      <c r="J112" s="22">
        <v>2</v>
      </c>
      <c r="K112" s="22">
        <v>2</v>
      </c>
    </row>
    <row r="113" spans="1:11" x14ac:dyDescent="0.25">
      <c r="A113" s="62" t="s">
        <v>2103</v>
      </c>
      <c r="B113" s="22"/>
      <c r="C113" s="22"/>
      <c r="D113" s="22"/>
      <c r="E113" s="22"/>
      <c r="F113" s="22"/>
      <c r="G113" s="22">
        <v>1</v>
      </c>
      <c r="H113" s="22"/>
      <c r="I113" s="22"/>
      <c r="J113" s="22">
        <v>1</v>
      </c>
      <c r="K113" s="22">
        <v>1</v>
      </c>
    </row>
    <row r="114" spans="1:11" x14ac:dyDescent="0.25">
      <c r="A114" s="62" t="s">
        <v>2109</v>
      </c>
      <c r="B114" s="22"/>
      <c r="C114" s="22"/>
      <c r="D114" s="22"/>
      <c r="E114" s="22"/>
      <c r="F114" s="22"/>
      <c r="G114" s="22">
        <v>1</v>
      </c>
      <c r="H114" s="22"/>
      <c r="I114" s="22"/>
      <c r="J114" s="22">
        <v>1</v>
      </c>
      <c r="K114" s="22">
        <v>1</v>
      </c>
    </row>
    <row r="115" spans="1:11" x14ac:dyDescent="0.25">
      <c r="A115" s="62" t="s">
        <v>2113</v>
      </c>
      <c r="B115" s="22"/>
      <c r="C115" s="22"/>
      <c r="D115" s="22"/>
      <c r="E115" s="22"/>
      <c r="F115" s="22"/>
      <c r="G115" s="22">
        <v>2</v>
      </c>
      <c r="H115" s="22"/>
      <c r="I115" s="22"/>
      <c r="J115" s="22">
        <v>2</v>
      </c>
      <c r="K115" s="22">
        <v>2</v>
      </c>
    </row>
    <row r="116" spans="1:11" x14ac:dyDescent="0.25">
      <c r="A116" s="62" t="s">
        <v>2119</v>
      </c>
      <c r="B116" s="22"/>
      <c r="C116" s="22"/>
      <c r="D116" s="22"/>
      <c r="E116" s="22"/>
      <c r="F116" s="22"/>
      <c r="G116" s="22">
        <v>1</v>
      </c>
      <c r="H116" s="22"/>
      <c r="I116" s="22"/>
      <c r="J116" s="22">
        <v>1</v>
      </c>
      <c r="K116" s="22">
        <v>1</v>
      </c>
    </row>
    <row r="117" spans="1:11" x14ac:dyDescent="0.25">
      <c r="A117" s="62" t="s">
        <v>2528</v>
      </c>
      <c r="B117" s="22"/>
      <c r="C117" s="22"/>
      <c r="D117" s="22">
        <v>1</v>
      </c>
      <c r="E117" s="22">
        <v>1</v>
      </c>
      <c r="F117" s="22"/>
      <c r="G117" s="22"/>
      <c r="H117" s="22"/>
      <c r="I117" s="22"/>
      <c r="J117" s="22"/>
      <c r="K117" s="22">
        <v>1</v>
      </c>
    </row>
    <row r="118" spans="1:11" x14ac:dyDescent="0.25">
      <c r="A118" s="62" t="s">
        <v>2533</v>
      </c>
      <c r="B118" s="22"/>
      <c r="C118" s="22"/>
      <c r="D118" s="22">
        <v>1</v>
      </c>
      <c r="E118" s="22">
        <v>1</v>
      </c>
      <c r="F118" s="22"/>
      <c r="G118" s="22"/>
      <c r="H118" s="22"/>
      <c r="I118" s="22"/>
      <c r="J118" s="22"/>
      <c r="K118" s="22">
        <v>1</v>
      </c>
    </row>
    <row r="119" spans="1:11" x14ac:dyDescent="0.25">
      <c r="A119" s="62" t="s">
        <v>2717</v>
      </c>
      <c r="B119" s="22"/>
      <c r="C119" s="22"/>
      <c r="D119" s="22"/>
      <c r="E119" s="22"/>
      <c r="F119" s="22"/>
      <c r="G119" s="22">
        <v>1</v>
      </c>
      <c r="H119" s="22"/>
      <c r="I119" s="22"/>
      <c r="J119" s="22">
        <v>1</v>
      </c>
      <c r="K119" s="22">
        <v>1</v>
      </c>
    </row>
    <row r="120" spans="1:11" x14ac:dyDescent="0.25">
      <c r="A120" s="62" t="s">
        <v>2741</v>
      </c>
      <c r="B120" s="22"/>
      <c r="C120" s="22"/>
      <c r="D120" s="22"/>
      <c r="E120" s="22"/>
      <c r="F120" s="22"/>
      <c r="G120" s="22">
        <v>1</v>
      </c>
      <c r="H120" s="22"/>
      <c r="I120" s="22"/>
      <c r="J120" s="22">
        <v>1</v>
      </c>
      <c r="K120" s="22">
        <v>1</v>
      </c>
    </row>
    <row r="121" spans="1:11" x14ac:dyDescent="0.25">
      <c r="A121" s="61">
        <v>91</v>
      </c>
      <c r="B121" s="22"/>
      <c r="C121" s="22"/>
      <c r="D121" s="22"/>
      <c r="E121" s="22"/>
      <c r="F121" s="22"/>
      <c r="G121" s="22">
        <v>8</v>
      </c>
      <c r="H121" s="22"/>
      <c r="I121" s="22"/>
      <c r="J121" s="22">
        <v>8</v>
      </c>
      <c r="K121" s="22">
        <v>8</v>
      </c>
    </row>
    <row r="122" spans="1:11" x14ac:dyDescent="0.25">
      <c r="A122" s="62" t="s">
        <v>2368</v>
      </c>
      <c r="B122" s="22"/>
      <c r="C122" s="22"/>
      <c r="D122" s="22"/>
      <c r="E122" s="22"/>
      <c r="F122" s="22"/>
      <c r="G122" s="22">
        <v>2</v>
      </c>
      <c r="H122" s="22"/>
      <c r="I122" s="22"/>
      <c r="J122" s="22">
        <v>2</v>
      </c>
      <c r="K122" s="22">
        <v>2</v>
      </c>
    </row>
    <row r="123" spans="1:11" x14ac:dyDescent="0.25">
      <c r="A123" s="62" t="s">
        <v>2429</v>
      </c>
      <c r="B123" s="22"/>
      <c r="C123" s="22"/>
      <c r="D123" s="22"/>
      <c r="E123" s="22"/>
      <c r="F123" s="22"/>
      <c r="G123" s="22">
        <v>3</v>
      </c>
      <c r="H123" s="22"/>
      <c r="I123" s="22"/>
      <c r="J123" s="22">
        <v>3</v>
      </c>
      <c r="K123" s="22">
        <v>3</v>
      </c>
    </row>
    <row r="124" spans="1:11" x14ac:dyDescent="0.25">
      <c r="A124" s="62" t="s">
        <v>2781</v>
      </c>
      <c r="B124" s="22"/>
      <c r="C124" s="22"/>
      <c r="D124" s="22"/>
      <c r="E124" s="22"/>
      <c r="F124" s="22"/>
      <c r="G124" s="22">
        <v>1</v>
      </c>
      <c r="H124" s="22"/>
      <c r="I124" s="22"/>
      <c r="J124" s="22">
        <v>1</v>
      </c>
      <c r="K124" s="22">
        <v>1</v>
      </c>
    </row>
    <row r="125" spans="1:11" x14ac:dyDescent="0.25">
      <c r="A125" s="62" t="s">
        <v>2789</v>
      </c>
      <c r="B125" s="22"/>
      <c r="C125" s="22"/>
      <c r="D125" s="22"/>
      <c r="E125" s="22"/>
      <c r="F125" s="22"/>
      <c r="G125" s="22">
        <v>2</v>
      </c>
      <c r="H125" s="22"/>
      <c r="I125" s="22"/>
      <c r="J125" s="22">
        <v>2</v>
      </c>
      <c r="K125" s="22">
        <v>2</v>
      </c>
    </row>
    <row r="126" spans="1:11" x14ac:dyDescent="0.25">
      <c r="A126" s="61">
        <v>94</v>
      </c>
      <c r="B126" s="22"/>
      <c r="C126" s="22"/>
      <c r="D126" s="22"/>
      <c r="E126" s="22"/>
      <c r="F126" s="22"/>
      <c r="G126" s="22">
        <v>8</v>
      </c>
      <c r="H126" s="22"/>
      <c r="I126" s="22"/>
      <c r="J126" s="22">
        <v>8</v>
      </c>
      <c r="K126" s="22">
        <v>8</v>
      </c>
    </row>
    <row r="127" spans="1:11" x14ac:dyDescent="0.25">
      <c r="A127" s="62" t="s">
        <v>1722</v>
      </c>
      <c r="B127" s="22"/>
      <c r="C127" s="22"/>
      <c r="D127" s="22"/>
      <c r="E127" s="22"/>
      <c r="F127" s="22"/>
      <c r="G127" s="22">
        <v>3</v>
      </c>
      <c r="H127" s="22"/>
      <c r="I127" s="22"/>
      <c r="J127" s="22">
        <v>3</v>
      </c>
      <c r="K127" s="22">
        <v>3</v>
      </c>
    </row>
    <row r="128" spans="1:11" x14ac:dyDescent="0.25">
      <c r="A128" s="62" t="s">
        <v>1802</v>
      </c>
      <c r="B128" s="22"/>
      <c r="C128" s="22"/>
      <c r="D128" s="22"/>
      <c r="E128" s="22"/>
      <c r="F128" s="22"/>
      <c r="G128" s="22">
        <v>2</v>
      </c>
      <c r="H128" s="22"/>
      <c r="I128" s="22"/>
      <c r="J128" s="22">
        <v>2</v>
      </c>
      <c r="K128" s="22">
        <v>2</v>
      </c>
    </row>
    <row r="129" spans="1:11" x14ac:dyDescent="0.25">
      <c r="A129" s="62" t="s">
        <v>1968</v>
      </c>
      <c r="B129" s="22"/>
      <c r="C129" s="22"/>
      <c r="D129" s="22"/>
      <c r="E129" s="22"/>
      <c r="F129" s="22"/>
      <c r="G129" s="22">
        <v>3</v>
      </c>
      <c r="H129" s="22"/>
      <c r="I129" s="22"/>
      <c r="J129" s="22">
        <v>3</v>
      </c>
      <c r="K129" s="22">
        <v>3</v>
      </c>
    </row>
    <row r="130" spans="1:11" x14ac:dyDescent="0.25">
      <c r="A130" s="61">
        <v>203</v>
      </c>
      <c r="B130" s="22"/>
      <c r="C130" s="22"/>
      <c r="D130" s="22"/>
      <c r="E130" s="22"/>
      <c r="F130" s="22"/>
      <c r="G130" s="22">
        <v>4</v>
      </c>
      <c r="H130" s="22"/>
      <c r="I130" s="22"/>
      <c r="J130" s="22">
        <v>4</v>
      </c>
      <c r="K130" s="22">
        <v>4</v>
      </c>
    </row>
    <row r="131" spans="1:11" x14ac:dyDescent="0.25">
      <c r="A131" s="62" t="s">
        <v>2246</v>
      </c>
      <c r="B131" s="22"/>
      <c r="C131" s="22"/>
      <c r="D131" s="22"/>
      <c r="E131" s="22"/>
      <c r="F131" s="22"/>
      <c r="G131" s="22">
        <v>3</v>
      </c>
      <c r="H131" s="22"/>
      <c r="I131" s="22"/>
      <c r="J131" s="22">
        <v>3</v>
      </c>
      <c r="K131" s="22">
        <v>3</v>
      </c>
    </row>
    <row r="132" spans="1:11" x14ac:dyDescent="0.25">
      <c r="A132" s="62" t="s">
        <v>2368</v>
      </c>
      <c r="B132" s="22"/>
      <c r="C132" s="22"/>
      <c r="D132" s="22"/>
      <c r="E132" s="22"/>
      <c r="F132" s="22"/>
      <c r="G132" s="22">
        <v>1</v>
      </c>
      <c r="H132" s="22"/>
      <c r="I132" s="22"/>
      <c r="J132" s="22">
        <v>1</v>
      </c>
      <c r="K132" s="22">
        <v>1</v>
      </c>
    </row>
    <row r="133" spans="1:11" x14ac:dyDescent="0.25">
      <c r="A133" s="52">
        <v>2019</v>
      </c>
      <c r="B133" s="22">
        <v>4</v>
      </c>
      <c r="C133" s="22">
        <v>4</v>
      </c>
      <c r="D133" s="22">
        <v>1</v>
      </c>
      <c r="E133" s="22">
        <v>1</v>
      </c>
      <c r="F133" s="22">
        <v>13</v>
      </c>
      <c r="G133" s="22">
        <v>26</v>
      </c>
      <c r="H133" s="22">
        <v>5</v>
      </c>
      <c r="I133" s="22">
        <v>3</v>
      </c>
      <c r="J133" s="22">
        <v>47</v>
      </c>
      <c r="K133" s="22">
        <v>52</v>
      </c>
    </row>
    <row r="134" spans="1:11" x14ac:dyDescent="0.25">
      <c r="A134" s="61">
        <v>65</v>
      </c>
      <c r="B134" s="22">
        <v>4</v>
      </c>
      <c r="C134" s="22">
        <v>4</v>
      </c>
      <c r="D134" s="22">
        <v>1</v>
      </c>
      <c r="E134" s="22">
        <v>1</v>
      </c>
      <c r="F134" s="22">
        <v>3</v>
      </c>
      <c r="G134" s="22">
        <v>15</v>
      </c>
      <c r="H134" s="22">
        <v>5</v>
      </c>
      <c r="I134" s="22">
        <v>3</v>
      </c>
      <c r="J134" s="22">
        <v>26</v>
      </c>
      <c r="K134" s="22">
        <v>31</v>
      </c>
    </row>
    <row r="135" spans="1:11" x14ac:dyDescent="0.25">
      <c r="A135" s="62" t="s">
        <v>1760</v>
      </c>
      <c r="B135" s="22"/>
      <c r="C135" s="22"/>
      <c r="D135" s="22"/>
      <c r="E135" s="22"/>
      <c r="F135" s="22">
        <v>2</v>
      </c>
      <c r="G135" s="22"/>
      <c r="H135" s="22"/>
      <c r="I135" s="22"/>
      <c r="J135" s="22">
        <v>2</v>
      </c>
      <c r="K135" s="22">
        <v>2</v>
      </c>
    </row>
    <row r="136" spans="1:11" x14ac:dyDescent="0.25">
      <c r="A136" s="62" t="s">
        <v>1794</v>
      </c>
      <c r="B136" s="22"/>
      <c r="C136" s="22"/>
      <c r="D136" s="22"/>
      <c r="E136" s="22"/>
      <c r="F136" s="22">
        <v>1</v>
      </c>
      <c r="G136" s="22"/>
      <c r="H136" s="22"/>
      <c r="I136" s="22"/>
      <c r="J136" s="22">
        <v>1</v>
      </c>
      <c r="K136" s="22">
        <v>1</v>
      </c>
    </row>
    <row r="137" spans="1:11" x14ac:dyDescent="0.25">
      <c r="A137" s="62" t="s">
        <v>1896</v>
      </c>
      <c r="B137" s="22"/>
      <c r="C137" s="22"/>
      <c r="D137" s="22"/>
      <c r="E137" s="22"/>
      <c r="F137" s="22"/>
      <c r="G137" s="22"/>
      <c r="H137" s="22"/>
      <c r="I137" s="22">
        <v>1</v>
      </c>
      <c r="J137" s="22">
        <v>1</v>
      </c>
      <c r="K137" s="22">
        <v>1</v>
      </c>
    </row>
    <row r="138" spans="1:11" x14ac:dyDescent="0.25">
      <c r="A138" s="62" t="s">
        <v>1904</v>
      </c>
      <c r="B138" s="22"/>
      <c r="C138" s="22"/>
      <c r="D138" s="22"/>
      <c r="E138" s="22"/>
      <c r="F138" s="22"/>
      <c r="G138" s="22"/>
      <c r="H138" s="22"/>
      <c r="I138" s="22">
        <v>1</v>
      </c>
      <c r="J138" s="22">
        <v>1</v>
      </c>
      <c r="K138" s="22">
        <v>1</v>
      </c>
    </row>
    <row r="139" spans="1:11" x14ac:dyDescent="0.25">
      <c r="A139" s="62" t="s">
        <v>1911</v>
      </c>
      <c r="B139" s="22"/>
      <c r="C139" s="22"/>
      <c r="D139" s="22"/>
      <c r="E139" s="22"/>
      <c r="F139" s="22"/>
      <c r="G139" s="22"/>
      <c r="H139" s="22"/>
      <c r="I139" s="22">
        <v>1</v>
      </c>
      <c r="J139" s="22">
        <v>1</v>
      </c>
      <c r="K139" s="22">
        <v>1</v>
      </c>
    </row>
    <row r="140" spans="1:11" x14ac:dyDescent="0.25">
      <c r="A140" s="62" t="s">
        <v>1979</v>
      </c>
      <c r="B140" s="22"/>
      <c r="C140" s="22"/>
      <c r="D140" s="22"/>
      <c r="E140" s="22"/>
      <c r="F140" s="22"/>
      <c r="G140" s="22">
        <v>2</v>
      </c>
      <c r="H140" s="22"/>
      <c r="I140" s="22"/>
      <c r="J140" s="22">
        <v>2</v>
      </c>
      <c r="K140" s="22">
        <v>2</v>
      </c>
    </row>
    <row r="141" spans="1:11" x14ac:dyDescent="0.25">
      <c r="A141" s="62" t="s">
        <v>1985</v>
      </c>
      <c r="B141" s="22"/>
      <c r="C141" s="22"/>
      <c r="D141" s="22"/>
      <c r="E141" s="22"/>
      <c r="F141" s="22"/>
      <c r="G141" s="22">
        <v>2</v>
      </c>
      <c r="H141" s="22"/>
      <c r="I141" s="22"/>
      <c r="J141" s="22">
        <v>2</v>
      </c>
      <c r="K141" s="22">
        <v>2</v>
      </c>
    </row>
    <row r="142" spans="1:11" x14ac:dyDescent="0.25">
      <c r="A142" s="62" t="s">
        <v>1994</v>
      </c>
      <c r="B142" s="22"/>
      <c r="C142" s="22"/>
      <c r="D142" s="22"/>
      <c r="E142" s="22"/>
      <c r="F142" s="22"/>
      <c r="G142" s="22">
        <v>2</v>
      </c>
      <c r="H142" s="22"/>
      <c r="I142" s="22"/>
      <c r="J142" s="22">
        <v>2</v>
      </c>
      <c r="K142" s="22">
        <v>2</v>
      </c>
    </row>
    <row r="143" spans="1:11" x14ac:dyDescent="0.25">
      <c r="A143" s="62" t="s">
        <v>1996</v>
      </c>
      <c r="B143" s="22"/>
      <c r="C143" s="22"/>
      <c r="D143" s="22"/>
      <c r="E143" s="22"/>
      <c r="F143" s="22"/>
      <c r="G143" s="22">
        <v>2</v>
      </c>
      <c r="H143" s="22"/>
      <c r="I143" s="22"/>
      <c r="J143" s="22">
        <v>2</v>
      </c>
      <c r="K143" s="22">
        <v>2</v>
      </c>
    </row>
    <row r="144" spans="1:11" x14ac:dyDescent="0.25">
      <c r="A144" s="62" t="s">
        <v>1998</v>
      </c>
      <c r="B144" s="22"/>
      <c r="C144" s="22"/>
      <c r="D144" s="22"/>
      <c r="E144" s="22"/>
      <c r="F144" s="22"/>
      <c r="G144" s="22">
        <v>2</v>
      </c>
      <c r="H144" s="22"/>
      <c r="I144" s="22"/>
      <c r="J144" s="22">
        <v>2</v>
      </c>
      <c r="K144" s="22">
        <v>2</v>
      </c>
    </row>
    <row r="145" spans="1:11" x14ac:dyDescent="0.25">
      <c r="A145" s="62" t="s">
        <v>2000</v>
      </c>
      <c r="B145" s="22"/>
      <c r="C145" s="22"/>
      <c r="D145" s="22"/>
      <c r="E145" s="22"/>
      <c r="F145" s="22"/>
      <c r="G145" s="22">
        <v>1</v>
      </c>
      <c r="H145" s="22"/>
      <c r="I145" s="22"/>
      <c r="J145" s="22">
        <v>1</v>
      </c>
      <c r="K145" s="22">
        <v>1</v>
      </c>
    </row>
    <row r="146" spans="1:11" x14ac:dyDescent="0.25">
      <c r="A146" s="62" t="s">
        <v>2006</v>
      </c>
      <c r="B146" s="22"/>
      <c r="C146" s="22"/>
      <c r="D146" s="22"/>
      <c r="E146" s="22"/>
      <c r="F146" s="22"/>
      <c r="G146" s="22">
        <v>1</v>
      </c>
      <c r="H146" s="22"/>
      <c r="I146" s="22"/>
      <c r="J146" s="22">
        <v>1</v>
      </c>
      <c r="K146" s="22">
        <v>1</v>
      </c>
    </row>
    <row r="147" spans="1:11" x14ac:dyDescent="0.25">
      <c r="A147" s="62" t="s">
        <v>2155</v>
      </c>
      <c r="B147" s="22"/>
      <c r="C147" s="22"/>
      <c r="D147" s="22"/>
      <c r="E147" s="22"/>
      <c r="F147" s="22"/>
      <c r="G147" s="22"/>
      <c r="H147" s="22">
        <v>1</v>
      </c>
      <c r="I147" s="22"/>
      <c r="J147" s="22">
        <v>1</v>
      </c>
      <c r="K147" s="22">
        <v>1</v>
      </c>
    </row>
    <row r="148" spans="1:11" x14ac:dyDescent="0.25">
      <c r="A148" s="62" t="s">
        <v>2162</v>
      </c>
      <c r="B148" s="22"/>
      <c r="C148" s="22"/>
      <c r="D148" s="22"/>
      <c r="E148" s="22"/>
      <c r="F148" s="22"/>
      <c r="G148" s="22"/>
      <c r="H148" s="22">
        <v>1</v>
      </c>
      <c r="I148" s="22"/>
      <c r="J148" s="22">
        <v>1</v>
      </c>
      <c r="K148" s="22">
        <v>1</v>
      </c>
    </row>
    <row r="149" spans="1:11" x14ac:dyDescent="0.25">
      <c r="A149" s="62" t="s">
        <v>2169</v>
      </c>
      <c r="B149" s="22"/>
      <c r="C149" s="22"/>
      <c r="D149" s="22"/>
      <c r="E149" s="22"/>
      <c r="F149" s="22"/>
      <c r="G149" s="22"/>
      <c r="H149" s="22">
        <v>1</v>
      </c>
      <c r="I149" s="22"/>
      <c r="J149" s="22">
        <v>1</v>
      </c>
      <c r="K149" s="22">
        <v>1</v>
      </c>
    </row>
    <row r="150" spans="1:11" x14ac:dyDescent="0.25">
      <c r="A150" s="62" t="s">
        <v>2176</v>
      </c>
      <c r="B150" s="22"/>
      <c r="C150" s="22"/>
      <c r="D150" s="22"/>
      <c r="E150" s="22"/>
      <c r="F150" s="22"/>
      <c r="G150" s="22"/>
      <c r="H150" s="22">
        <v>1</v>
      </c>
      <c r="I150" s="22"/>
      <c r="J150" s="22">
        <v>1</v>
      </c>
      <c r="K150" s="22">
        <v>1</v>
      </c>
    </row>
    <row r="151" spans="1:11" x14ac:dyDescent="0.25">
      <c r="A151" s="62" t="s">
        <v>2180</v>
      </c>
      <c r="B151" s="22"/>
      <c r="C151" s="22"/>
      <c r="D151" s="22"/>
      <c r="E151" s="22"/>
      <c r="F151" s="22"/>
      <c r="G151" s="22"/>
      <c r="H151" s="22">
        <v>1</v>
      </c>
      <c r="I151" s="22"/>
      <c r="J151" s="22">
        <v>1</v>
      </c>
      <c r="K151" s="22">
        <v>1</v>
      </c>
    </row>
    <row r="152" spans="1:11" x14ac:dyDescent="0.25">
      <c r="A152" s="62" t="s">
        <v>2415</v>
      </c>
      <c r="B152" s="22">
        <v>4</v>
      </c>
      <c r="C152" s="22">
        <v>4</v>
      </c>
      <c r="D152" s="22"/>
      <c r="E152" s="22"/>
      <c r="F152" s="22"/>
      <c r="G152" s="22"/>
      <c r="H152" s="22"/>
      <c r="I152" s="22"/>
      <c r="J152" s="22"/>
      <c r="K152" s="22">
        <v>4</v>
      </c>
    </row>
    <row r="153" spans="1:11" x14ac:dyDescent="0.25">
      <c r="A153" s="62" t="s">
        <v>2522</v>
      </c>
      <c r="B153" s="22"/>
      <c r="C153" s="22"/>
      <c r="D153" s="22">
        <v>1</v>
      </c>
      <c r="E153" s="22">
        <v>1</v>
      </c>
      <c r="F153" s="22"/>
      <c r="G153" s="22"/>
      <c r="H153" s="22"/>
      <c r="I153" s="22"/>
      <c r="J153" s="22"/>
      <c r="K153" s="22">
        <v>1</v>
      </c>
    </row>
    <row r="154" spans="1:11" x14ac:dyDescent="0.25">
      <c r="A154" s="62" t="s">
        <v>2717</v>
      </c>
      <c r="B154" s="22"/>
      <c r="C154" s="22"/>
      <c r="D154" s="22"/>
      <c r="E154" s="22"/>
      <c r="F154" s="22"/>
      <c r="G154" s="22">
        <v>3</v>
      </c>
      <c r="H154" s="22"/>
      <c r="I154" s="22"/>
      <c r="J154" s="22">
        <v>3</v>
      </c>
      <c r="K154" s="22">
        <v>3</v>
      </c>
    </row>
    <row r="155" spans="1:11" x14ac:dyDescent="0.25">
      <c r="A155" s="61">
        <v>69</v>
      </c>
      <c r="B155" s="22"/>
      <c r="C155" s="22"/>
      <c r="D155" s="22"/>
      <c r="E155" s="22"/>
      <c r="F155" s="22"/>
      <c r="G155" s="22">
        <v>8</v>
      </c>
      <c r="H155" s="22"/>
      <c r="I155" s="22"/>
      <c r="J155" s="22">
        <v>8</v>
      </c>
      <c r="K155" s="22">
        <v>8</v>
      </c>
    </row>
    <row r="156" spans="1:11" x14ac:dyDescent="0.25">
      <c r="A156" s="62" t="s">
        <v>1968</v>
      </c>
      <c r="B156" s="22"/>
      <c r="C156" s="22"/>
      <c r="D156" s="22"/>
      <c r="E156" s="22"/>
      <c r="F156" s="22"/>
      <c r="G156" s="22">
        <v>1</v>
      </c>
      <c r="H156" s="22"/>
      <c r="I156" s="22"/>
      <c r="J156" s="22">
        <v>1</v>
      </c>
      <c r="K156" s="22">
        <v>1</v>
      </c>
    </row>
    <row r="157" spans="1:11" x14ac:dyDescent="0.25">
      <c r="A157" s="62" t="s">
        <v>2246</v>
      </c>
      <c r="B157" s="22"/>
      <c r="C157" s="22"/>
      <c r="D157" s="22"/>
      <c r="E157" s="22"/>
      <c r="F157" s="22"/>
      <c r="G157" s="22">
        <v>2</v>
      </c>
      <c r="H157" s="22"/>
      <c r="I157" s="22"/>
      <c r="J157" s="22">
        <v>2</v>
      </c>
      <c r="K157" s="22">
        <v>2</v>
      </c>
    </row>
    <row r="158" spans="1:11" x14ac:dyDescent="0.25">
      <c r="A158" s="62" t="s">
        <v>2415</v>
      </c>
      <c r="B158" s="22"/>
      <c r="C158" s="22"/>
      <c r="D158" s="22"/>
      <c r="E158" s="22"/>
      <c r="F158" s="22"/>
      <c r="G158" s="22">
        <v>1</v>
      </c>
      <c r="H158" s="22"/>
      <c r="I158" s="22"/>
      <c r="J158" s="22">
        <v>1</v>
      </c>
      <c r="K158" s="22">
        <v>1</v>
      </c>
    </row>
    <row r="159" spans="1:11" x14ac:dyDescent="0.25">
      <c r="A159" s="62" t="s">
        <v>2871</v>
      </c>
      <c r="B159" s="22"/>
      <c r="C159" s="22"/>
      <c r="D159" s="22"/>
      <c r="E159" s="22"/>
      <c r="F159" s="22"/>
      <c r="G159" s="22">
        <v>1</v>
      </c>
      <c r="H159" s="22"/>
      <c r="I159" s="22"/>
      <c r="J159" s="22">
        <v>1</v>
      </c>
      <c r="K159" s="22">
        <v>1</v>
      </c>
    </row>
    <row r="160" spans="1:11" x14ac:dyDescent="0.25">
      <c r="A160" s="62" t="s">
        <v>2877</v>
      </c>
      <c r="B160" s="22"/>
      <c r="C160" s="22"/>
      <c r="D160" s="22"/>
      <c r="E160" s="22"/>
      <c r="F160" s="22"/>
      <c r="G160" s="22">
        <v>2</v>
      </c>
      <c r="H160" s="22"/>
      <c r="I160" s="22"/>
      <c r="J160" s="22">
        <v>2</v>
      </c>
      <c r="K160" s="22">
        <v>2</v>
      </c>
    </row>
    <row r="161" spans="1:11" x14ac:dyDescent="0.25">
      <c r="A161" s="62" t="s">
        <v>2886</v>
      </c>
      <c r="B161" s="22"/>
      <c r="C161" s="22"/>
      <c r="D161" s="22"/>
      <c r="E161" s="22"/>
      <c r="F161" s="22"/>
      <c r="G161" s="22">
        <v>1</v>
      </c>
      <c r="H161" s="22"/>
      <c r="I161" s="22"/>
      <c r="J161" s="22">
        <v>1</v>
      </c>
      <c r="K161" s="22">
        <v>1</v>
      </c>
    </row>
    <row r="162" spans="1:11" x14ac:dyDescent="0.25">
      <c r="A162" s="61">
        <v>74</v>
      </c>
      <c r="B162" s="22"/>
      <c r="C162" s="22"/>
      <c r="D162" s="22"/>
      <c r="E162" s="22"/>
      <c r="F162" s="22">
        <v>10</v>
      </c>
      <c r="G162" s="22">
        <v>3</v>
      </c>
      <c r="H162" s="22"/>
      <c r="I162" s="22"/>
      <c r="J162" s="22">
        <v>13</v>
      </c>
      <c r="K162" s="22">
        <v>13</v>
      </c>
    </row>
    <row r="163" spans="1:11" x14ac:dyDescent="0.25">
      <c r="A163" s="62" t="s">
        <v>1722</v>
      </c>
      <c r="B163" s="22"/>
      <c r="C163" s="22"/>
      <c r="D163" s="22"/>
      <c r="E163" s="22"/>
      <c r="F163" s="22">
        <v>1</v>
      </c>
      <c r="G163" s="22"/>
      <c r="H163" s="22"/>
      <c r="I163" s="22"/>
      <c r="J163" s="22">
        <v>1</v>
      </c>
      <c r="K163" s="22">
        <v>1</v>
      </c>
    </row>
    <row r="164" spans="1:11" x14ac:dyDescent="0.25">
      <c r="A164" s="62" t="s">
        <v>1802</v>
      </c>
      <c r="B164" s="22"/>
      <c r="C164" s="22"/>
      <c r="D164" s="22"/>
      <c r="E164" s="22"/>
      <c r="F164" s="22">
        <v>4</v>
      </c>
      <c r="G164" s="22"/>
      <c r="H164" s="22"/>
      <c r="I164" s="22"/>
      <c r="J164" s="22">
        <v>4</v>
      </c>
      <c r="K164" s="22">
        <v>4</v>
      </c>
    </row>
    <row r="165" spans="1:11" x14ac:dyDescent="0.25">
      <c r="A165" s="62" t="s">
        <v>1968</v>
      </c>
      <c r="B165" s="22"/>
      <c r="C165" s="22"/>
      <c r="D165" s="22"/>
      <c r="E165" s="22"/>
      <c r="F165" s="22">
        <v>1</v>
      </c>
      <c r="G165" s="22"/>
      <c r="H165" s="22"/>
      <c r="I165" s="22"/>
      <c r="J165" s="22">
        <v>1</v>
      </c>
      <c r="K165" s="22">
        <v>1</v>
      </c>
    </row>
    <row r="166" spans="1:11" x14ac:dyDescent="0.25">
      <c r="A166" s="62" t="s">
        <v>2946</v>
      </c>
      <c r="B166" s="22"/>
      <c r="C166" s="22"/>
      <c r="D166" s="22"/>
      <c r="E166" s="22"/>
      <c r="F166" s="22">
        <v>2</v>
      </c>
      <c r="G166" s="22"/>
      <c r="H166" s="22"/>
      <c r="I166" s="22"/>
      <c r="J166" s="22">
        <v>2</v>
      </c>
      <c r="K166" s="22">
        <v>2</v>
      </c>
    </row>
    <row r="167" spans="1:11" x14ac:dyDescent="0.25">
      <c r="A167" s="62" t="s">
        <v>2957</v>
      </c>
      <c r="B167" s="22"/>
      <c r="C167" s="22"/>
      <c r="D167" s="22"/>
      <c r="E167" s="22"/>
      <c r="F167" s="22">
        <v>1</v>
      </c>
      <c r="G167" s="22"/>
      <c r="H167" s="22"/>
      <c r="I167" s="22"/>
      <c r="J167" s="22">
        <v>1</v>
      </c>
      <c r="K167" s="22">
        <v>1</v>
      </c>
    </row>
    <row r="168" spans="1:11" x14ac:dyDescent="0.25">
      <c r="A168" s="62" t="s">
        <v>2963</v>
      </c>
      <c r="B168" s="22"/>
      <c r="C168" s="22"/>
      <c r="D168" s="22"/>
      <c r="E168" s="22"/>
      <c r="F168" s="22">
        <v>1</v>
      </c>
      <c r="G168" s="22"/>
      <c r="H168" s="22"/>
      <c r="I168" s="22"/>
      <c r="J168" s="22">
        <v>1</v>
      </c>
      <c r="K168" s="22">
        <v>1</v>
      </c>
    </row>
    <row r="169" spans="1:11" x14ac:dyDescent="0.25">
      <c r="A169" s="62" t="s">
        <v>2246</v>
      </c>
      <c r="B169" s="22"/>
      <c r="C169" s="22"/>
      <c r="D169" s="22"/>
      <c r="E169" s="22"/>
      <c r="F169" s="22"/>
      <c r="G169" s="22">
        <v>2</v>
      </c>
      <c r="H169" s="22"/>
      <c r="I169" s="22"/>
      <c r="J169" s="22">
        <v>2</v>
      </c>
      <c r="K169" s="22">
        <v>2</v>
      </c>
    </row>
    <row r="170" spans="1:11" x14ac:dyDescent="0.25">
      <c r="A170" s="62" t="s">
        <v>2368</v>
      </c>
      <c r="B170" s="22"/>
      <c r="C170" s="22"/>
      <c r="D170" s="22"/>
      <c r="E170" s="22"/>
      <c r="F170" s="22"/>
      <c r="G170" s="22">
        <v>1</v>
      </c>
      <c r="H170" s="22"/>
      <c r="I170" s="22"/>
      <c r="J170" s="22">
        <v>1</v>
      </c>
      <c r="K170" s="22">
        <v>1</v>
      </c>
    </row>
    <row r="171" spans="1:11" x14ac:dyDescent="0.25">
      <c r="A171" s="52" t="s">
        <v>2827</v>
      </c>
      <c r="B171" s="22">
        <v>4</v>
      </c>
      <c r="C171" s="22">
        <v>4</v>
      </c>
      <c r="D171" s="22">
        <v>3</v>
      </c>
      <c r="E171" s="22">
        <v>3</v>
      </c>
      <c r="F171" s="22">
        <v>13</v>
      </c>
      <c r="G171" s="22">
        <v>65</v>
      </c>
      <c r="H171" s="22">
        <v>5</v>
      </c>
      <c r="I171" s="22">
        <v>11</v>
      </c>
      <c r="J171" s="22">
        <v>94</v>
      </c>
      <c r="K171" s="22">
        <v>101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tabSelected="1" zoomScaleNormal="100" workbookViewId="0">
      <selection activeCell="C4" sqref="C4"/>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26" customWidth="1"/>
    <col min="33" max="33" width="18.140625" customWidth="1"/>
    <col min="34" max="34" width="69.28515625" customWidth="1"/>
  </cols>
  <sheetData>
    <row r="1" spans="1:34" ht="15.75" x14ac:dyDescent="0.25">
      <c r="A1" s="174" t="s">
        <v>0</v>
      </c>
    </row>
    <row r="2" spans="1:34" ht="42.75" customHeight="1" x14ac:dyDescent="0.25">
      <c r="A2" s="43" t="s">
        <v>2</v>
      </c>
      <c r="B2" s="2" t="s">
        <v>3</v>
      </c>
      <c r="C2" s="2" t="s">
        <v>4</v>
      </c>
      <c r="D2" s="2" t="s">
        <v>5</v>
      </c>
      <c r="E2" s="2" t="s">
        <v>6</v>
      </c>
      <c r="F2" s="2" t="s">
        <v>7</v>
      </c>
      <c r="G2" s="2" t="s">
        <v>8</v>
      </c>
      <c r="H2" s="2" t="s">
        <v>9</v>
      </c>
      <c r="I2" s="2" t="s">
        <v>10</v>
      </c>
      <c r="J2" s="2" t="s">
        <v>11</v>
      </c>
      <c r="K2" s="186" t="s">
        <v>12</v>
      </c>
      <c r="L2" s="186" t="s">
        <v>13</v>
      </c>
      <c r="M2" s="186" t="s">
        <v>14</v>
      </c>
      <c r="N2" s="187" t="s">
        <v>2989</v>
      </c>
      <c r="O2" s="187" t="s">
        <v>2990</v>
      </c>
      <c r="P2" s="187" t="s">
        <v>2991</v>
      </c>
      <c r="Q2" s="186" t="s">
        <v>15</v>
      </c>
      <c r="R2" s="186" t="s">
        <v>16</v>
      </c>
      <c r="S2" s="186" t="s">
        <v>17</v>
      </c>
      <c r="T2" s="186" t="s">
        <v>18</v>
      </c>
      <c r="U2" s="186"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customHeight="1" x14ac:dyDescent="0.25">
      <c r="A3" s="4" t="s">
        <v>1734</v>
      </c>
      <c r="B3" s="4" t="s">
        <v>26</v>
      </c>
      <c r="C3" s="4" t="s">
        <v>27</v>
      </c>
      <c r="D3" s="4" t="s">
        <v>28</v>
      </c>
      <c r="E3" s="4">
        <v>2018</v>
      </c>
      <c r="F3" s="4">
        <v>94</v>
      </c>
      <c r="G3" s="36" t="s">
        <v>1722</v>
      </c>
      <c r="H3" s="4">
        <v>1</v>
      </c>
      <c r="I3" s="4" t="s">
        <v>30</v>
      </c>
      <c r="J3" s="178" t="s">
        <v>1723</v>
      </c>
      <c r="K3" s="188" t="s">
        <v>32</v>
      </c>
      <c r="L3" s="188" t="s">
        <v>424</v>
      </c>
      <c r="M3" s="189" t="s">
        <v>1735</v>
      </c>
      <c r="N3" s="190" t="s">
        <v>2992</v>
      </c>
      <c r="O3" s="190" t="s">
        <v>2992</v>
      </c>
      <c r="P3" s="190" t="s">
        <v>2992</v>
      </c>
      <c r="Q3" s="188" t="s">
        <v>1736</v>
      </c>
      <c r="R3" s="188" t="s">
        <v>1737</v>
      </c>
      <c r="S3" s="188" t="s">
        <v>1738</v>
      </c>
      <c r="T3" s="188" t="s">
        <v>1739</v>
      </c>
      <c r="U3" s="188">
        <v>1</v>
      </c>
      <c r="V3" s="182" t="s">
        <v>1740</v>
      </c>
      <c r="W3" s="4" t="s">
        <v>1741</v>
      </c>
      <c r="X3" s="4" t="s">
        <v>1742</v>
      </c>
      <c r="Y3" s="4" t="s">
        <v>42</v>
      </c>
      <c r="Z3" s="4" t="s">
        <v>1743</v>
      </c>
      <c r="AA3" s="8" t="s">
        <v>2806</v>
      </c>
      <c r="AB3" s="8" t="s">
        <v>2806</v>
      </c>
      <c r="AC3" s="44">
        <v>100</v>
      </c>
      <c r="AD3" s="44">
        <v>100</v>
      </c>
      <c r="AE3" s="16" t="s">
        <v>43</v>
      </c>
      <c r="AF3" s="27">
        <v>43794</v>
      </c>
      <c r="AG3" s="20" t="s">
        <v>2915</v>
      </c>
      <c r="AH3" s="25" t="s">
        <v>2902</v>
      </c>
    </row>
    <row r="4" spans="1:34" ht="18" customHeight="1" x14ac:dyDescent="0.25">
      <c r="A4" s="4" t="s">
        <v>1734</v>
      </c>
      <c r="B4" s="4" t="s">
        <v>26</v>
      </c>
      <c r="C4" s="4" t="s">
        <v>27</v>
      </c>
      <c r="D4" s="4" t="s">
        <v>28</v>
      </c>
      <c r="E4" s="4">
        <v>2018</v>
      </c>
      <c r="F4" s="4">
        <v>94</v>
      </c>
      <c r="G4" s="36" t="s">
        <v>1722</v>
      </c>
      <c r="H4" s="4">
        <v>2</v>
      </c>
      <c r="I4" s="4" t="s">
        <v>30</v>
      </c>
      <c r="J4" s="178" t="s">
        <v>1723</v>
      </c>
      <c r="K4" s="188" t="s">
        <v>32</v>
      </c>
      <c r="L4" s="188" t="s">
        <v>424</v>
      </c>
      <c r="M4" s="189" t="s">
        <v>1735</v>
      </c>
      <c r="N4" s="190" t="s">
        <v>2992</v>
      </c>
      <c r="O4" s="190" t="s">
        <v>2992</v>
      </c>
      <c r="P4" s="190" t="s">
        <v>2992</v>
      </c>
      <c r="Q4" s="188" t="s">
        <v>1736</v>
      </c>
      <c r="R4" s="188" t="s">
        <v>1744</v>
      </c>
      <c r="S4" s="188" t="s">
        <v>1745</v>
      </c>
      <c r="T4" s="188" t="s">
        <v>1746</v>
      </c>
      <c r="U4" s="188">
        <v>1</v>
      </c>
      <c r="V4" s="182" t="s">
        <v>1747</v>
      </c>
      <c r="W4" s="4" t="s">
        <v>1741</v>
      </c>
      <c r="X4" s="4" t="s">
        <v>1742</v>
      </c>
      <c r="Y4" s="4" t="s">
        <v>42</v>
      </c>
      <c r="Z4" s="4" t="s">
        <v>1743</v>
      </c>
      <c r="AA4" s="8" t="s">
        <v>2806</v>
      </c>
      <c r="AB4" s="8" t="s">
        <v>2806</v>
      </c>
      <c r="AC4" s="44">
        <v>100</v>
      </c>
      <c r="AD4" s="44">
        <v>100</v>
      </c>
      <c r="AE4" s="16" t="s">
        <v>43</v>
      </c>
      <c r="AF4" s="27">
        <v>43826</v>
      </c>
      <c r="AG4" s="4" t="s">
        <v>2915</v>
      </c>
      <c r="AH4" s="29" t="s">
        <v>3005</v>
      </c>
    </row>
    <row r="5" spans="1:34" ht="54" customHeight="1" x14ac:dyDescent="0.25">
      <c r="A5" s="4" t="s">
        <v>1734</v>
      </c>
      <c r="B5" s="4" t="s">
        <v>26</v>
      </c>
      <c r="C5" s="4" t="s">
        <v>27</v>
      </c>
      <c r="D5" s="4" t="s">
        <v>28</v>
      </c>
      <c r="E5" s="4">
        <v>2018</v>
      </c>
      <c r="F5" s="4">
        <v>94</v>
      </c>
      <c r="G5" s="36" t="s">
        <v>1722</v>
      </c>
      <c r="H5" s="4">
        <v>3</v>
      </c>
      <c r="I5" s="4" t="s">
        <v>30</v>
      </c>
      <c r="J5" s="178" t="s">
        <v>1723</v>
      </c>
      <c r="K5" s="188" t="s">
        <v>32</v>
      </c>
      <c r="L5" s="188" t="s">
        <v>424</v>
      </c>
      <c r="M5" s="189" t="s">
        <v>1735</v>
      </c>
      <c r="N5" s="190" t="s">
        <v>2992</v>
      </c>
      <c r="O5" s="190" t="s">
        <v>2992</v>
      </c>
      <c r="P5" s="190" t="s">
        <v>2992</v>
      </c>
      <c r="Q5" s="188" t="s">
        <v>1736</v>
      </c>
      <c r="R5" s="188" t="s">
        <v>1748</v>
      </c>
      <c r="S5" s="188" t="s">
        <v>1749</v>
      </c>
      <c r="T5" s="188" t="s">
        <v>1750</v>
      </c>
      <c r="U5" s="188">
        <v>1</v>
      </c>
      <c r="V5" s="182" t="s">
        <v>1740</v>
      </c>
      <c r="W5" s="4" t="s">
        <v>1741</v>
      </c>
      <c r="X5" s="4" t="s">
        <v>1742</v>
      </c>
      <c r="Y5" s="4" t="s">
        <v>42</v>
      </c>
      <c r="Z5" s="4" t="s">
        <v>1743</v>
      </c>
      <c r="AA5" s="8" t="s">
        <v>2806</v>
      </c>
      <c r="AB5" s="8" t="s">
        <v>2806</v>
      </c>
      <c r="AC5" s="44">
        <v>100</v>
      </c>
      <c r="AD5" s="44">
        <v>100</v>
      </c>
      <c r="AE5" s="16" t="s">
        <v>43</v>
      </c>
      <c r="AF5" s="27">
        <v>43826</v>
      </c>
      <c r="AG5" s="4" t="s">
        <v>2915</v>
      </c>
      <c r="AH5" s="29" t="s">
        <v>3006</v>
      </c>
    </row>
    <row r="6" spans="1:34" ht="153" customHeight="1" x14ac:dyDescent="0.25">
      <c r="A6" s="4" t="s">
        <v>1782</v>
      </c>
      <c r="B6" s="4" t="s">
        <v>26</v>
      </c>
      <c r="C6" s="4" t="s">
        <v>27</v>
      </c>
      <c r="D6" s="4" t="s">
        <v>28</v>
      </c>
      <c r="E6" s="4">
        <v>2019</v>
      </c>
      <c r="F6" s="4">
        <v>65</v>
      </c>
      <c r="G6" s="36" t="s">
        <v>1760</v>
      </c>
      <c r="H6" s="4">
        <v>1</v>
      </c>
      <c r="I6" s="4" t="s">
        <v>30</v>
      </c>
      <c r="J6" s="178" t="s">
        <v>67</v>
      </c>
      <c r="K6" s="188" t="s">
        <v>32</v>
      </c>
      <c r="L6" s="188" t="s">
        <v>68</v>
      </c>
      <c r="M6" s="191" t="s">
        <v>1783</v>
      </c>
      <c r="N6" s="190" t="s">
        <v>2992</v>
      </c>
      <c r="O6" s="188"/>
      <c r="P6" s="188"/>
      <c r="Q6" s="188" t="s">
        <v>1784</v>
      </c>
      <c r="R6" s="188" t="s">
        <v>1785</v>
      </c>
      <c r="S6" s="188" t="s">
        <v>912</v>
      </c>
      <c r="T6" s="188" t="s">
        <v>1786</v>
      </c>
      <c r="U6" s="188">
        <v>1</v>
      </c>
      <c r="V6" s="182" t="s">
        <v>1787</v>
      </c>
      <c r="W6" s="4" t="s">
        <v>1788</v>
      </c>
      <c r="X6" s="4" t="s">
        <v>1789</v>
      </c>
      <c r="Y6" s="4" t="s">
        <v>42</v>
      </c>
      <c r="Z6" s="20" t="s">
        <v>1743</v>
      </c>
      <c r="AA6" s="4" t="s">
        <v>1787</v>
      </c>
      <c r="AB6" s="4" t="s">
        <v>1787</v>
      </c>
      <c r="AC6" s="44">
        <v>100</v>
      </c>
      <c r="AD6" s="44">
        <v>100</v>
      </c>
      <c r="AE6" s="16" t="s">
        <v>43</v>
      </c>
      <c r="AF6" s="27">
        <v>43717</v>
      </c>
      <c r="AG6" s="4" t="s">
        <v>2846</v>
      </c>
      <c r="AH6" s="28" t="s">
        <v>2848</v>
      </c>
    </row>
    <row r="7" spans="1:34" ht="72" customHeight="1" x14ac:dyDescent="0.25">
      <c r="A7" s="4" t="s">
        <v>1782</v>
      </c>
      <c r="B7" s="4" t="s">
        <v>26</v>
      </c>
      <c r="C7" s="4" t="s">
        <v>27</v>
      </c>
      <c r="D7" s="4" t="s">
        <v>28</v>
      </c>
      <c r="E7" s="4">
        <v>2019</v>
      </c>
      <c r="F7" s="4">
        <v>65</v>
      </c>
      <c r="G7" s="36" t="s">
        <v>1760</v>
      </c>
      <c r="H7" s="4">
        <v>2</v>
      </c>
      <c r="I7" s="4" t="s">
        <v>30</v>
      </c>
      <c r="J7" s="178" t="s">
        <v>67</v>
      </c>
      <c r="K7" s="188" t="s">
        <v>32</v>
      </c>
      <c r="L7" s="188" t="s">
        <v>68</v>
      </c>
      <c r="M7" s="191" t="s">
        <v>1783</v>
      </c>
      <c r="N7" s="190" t="s">
        <v>2992</v>
      </c>
      <c r="O7" s="188"/>
      <c r="P7" s="188"/>
      <c r="Q7" s="188" t="s">
        <v>1784</v>
      </c>
      <c r="R7" s="188" t="s">
        <v>1790</v>
      </c>
      <c r="S7" s="188" t="s">
        <v>1791</v>
      </c>
      <c r="T7" s="188" t="s">
        <v>1792</v>
      </c>
      <c r="U7" s="188">
        <v>1</v>
      </c>
      <c r="V7" s="182" t="s">
        <v>1793</v>
      </c>
      <c r="W7" s="4" t="s">
        <v>1788</v>
      </c>
      <c r="X7" s="4" t="s">
        <v>1789</v>
      </c>
      <c r="Y7" s="4" t="s">
        <v>42</v>
      </c>
      <c r="Z7" s="4" t="s">
        <v>1743</v>
      </c>
      <c r="AA7" s="20" t="s">
        <v>2818</v>
      </c>
      <c r="AB7" s="4" t="s">
        <v>1793</v>
      </c>
      <c r="AC7" s="44">
        <v>100</v>
      </c>
      <c r="AD7" s="44">
        <v>100</v>
      </c>
      <c r="AE7" s="16" t="s">
        <v>43</v>
      </c>
      <c r="AF7" s="27">
        <v>43766</v>
      </c>
      <c r="AG7" s="20" t="s">
        <v>2917</v>
      </c>
      <c r="AH7" s="29" t="s">
        <v>2898</v>
      </c>
    </row>
    <row r="8" spans="1:34" ht="72" customHeight="1" x14ac:dyDescent="0.25">
      <c r="A8" s="4" t="s">
        <v>1782</v>
      </c>
      <c r="B8" s="4" t="s">
        <v>26</v>
      </c>
      <c r="C8" s="4" t="s">
        <v>27</v>
      </c>
      <c r="D8" s="4" t="s">
        <v>28</v>
      </c>
      <c r="E8" s="4">
        <v>2019</v>
      </c>
      <c r="F8" s="4">
        <v>65</v>
      </c>
      <c r="G8" s="36" t="s">
        <v>1794</v>
      </c>
      <c r="H8" s="4">
        <v>1</v>
      </c>
      <c r="I8" s="4" t="s">
        <v>30</v>
      </c>
      <c r="J8" s="178" t="s">
        <v>67</v>
      </c>
      <c r="K8" s="188" t="s">
        <v>32</v>
      </c>
      <c r="L8" s="188" t="s">
        <v>68</v>
      </c>
      <c r="M8" s="191" t="s">
        <v>1795</v>
      </c>
      <c r="N8" s="190" t="s">
        <v>2992</v>
      </c>
      <c r="O8" s="190" t="s">
        <v>2992</v>
      </c>
      <c r="P8" s="188"/>
      <c r="Q8" s="188" t="s">
        <v>1796</v>
      </c>
      <c r="R8" s="188" t="s">
        <v>1797</v>
      </c>
      <c r="S8" s="188" t="s">
        <v>1798</v>
      </c>
      <c r="T8" s="188" t="s">
        <v>1799</v>
      </c>
      <c r="U8" s="188">
        <v>1</v>
      </c>
      <c r="V8" s="182" t="s">
        <v>1800</v>
      </c>
      <c r="W8" s="4" t="s">
        <v>1788</v>
      </c>
      <c r="X8" s="4" t="s">
        <v>1801</v>
      </c>
      <c r="Y8" s="4" t="s">
        <v>42</v>
      </c>
      <c r="Z8" s="4" t="s">
        <v>1743</v>
      </c>
      <c r="AA8" s="20" t="s">
        <v>421</v>
      </c>
      <c r="AB8" s="4" t="s">
        <v>1800</v>
      </c>
      <c r="AC8" s="44">
        <v>100</v>
      </c>
      <c r="AD8" s="44">
        <v>100</v>
      </c>
      <c r="AE8" s="16" t="s">
        <v>43</v>
      </c>
      <c r="AF8" s="27">
        <v>43811</v>
      </c>
      <c r="AG8" s="4" t="s">
        <v>3000</v>
      </c>
      <c r="AH8" s="29" t="s">
        <v>3001</v>
      </c>
    </row>
    <row r="9" spans="1:34" ht="18" customHeight="1" x14ac:dyDescent="0.25">
      <c r="A9" s="4" t="s">
        <v>1734</v>
      </c>
      <c r="B9" s="4" t="s">
        <v>26</v>
      </c>
      <c r="C9" s="4" t="s">
        <v>27</v>
      </c>
      <c r="D9" s="4" t="s">
        <v>28</v>
      </c>
      <c r="E9" s="4">
        <v>2018</v>
      </c>
      <c r="F9" s="4">
        <v>94</v>
      </c>
      <c r="G9" s="36" t="s">
        <v>1802</v>
      </c>
      <c r="H9" s="4">
        <v>1</v>
      </c>
      <c r="I9" s="4" t="s">
        <v>30</v>
      </c>
      <c r="J9" s="178" t="s">
        <v>1723</v>
      </c>
      <c r="K9" s="188" t="s">
        <v>32</v>
      </c>
      <c r="L9" s="188" t="s">
        <v>424</v>
      </c>
      <c r="M9" s="189" t="s">
        <v>1803</v>
      </c>
      <c r="N9" s="190" t="s">
        <v>2992</v>
      </c>
      <c r="O9" s="190" t="s">
        <v>2992</v>
      </c>
      <c r="P9" s="190" t="s">
        <v>2992</v>
      </c>
      <c r="Q9" s="188" t="s">
        <v>1804</v>
      </c>
      <c r="R9" s="188" t="s">
        <v>1744</v>
      </c>
      <c r="S9" s="188" t="s">
        <v>1745</v>
      </c>
      <c r="T9" s="188" t="s">
        <v>1746</v>
      </c>
      <c r="U9" s="188">
        <v>1</v>
      </c>
      <c r="V9" s="182" t="s">
        <v>1747</v>
      </c>
      <c r="W9" s="4" t="s">
        <v>1741</v>
      </c>
      <c r="X9" s="4" t="s">
        <v>1742</v>
      </c>
      <c r="Y9" s="4" t="s">
        <v>42</v>
      </c>
      <c r="Z9" s="4" t="s">
        <v>1743</v>
      </c>
      <c r="AA9" s="8" t="s">
        <v>2806</v>
      </c>
      <c r="AB9" s="8" t="s">
        <v>2806</v>
      </c>
      <c r="AC9" s="44">
        <v>100</v>
      </c>
      <c r="AD9" s="44">
        <v>100</v>
      </c>
      <c r="AE9" s="16" t="s">
        <v>43</v>
      </c>
      <c r="AF9" s="27">
        <v>43826</v>
      </c>
      <c r="AG9" s="4" t="s">
        <v>2915</v>
      </c>
      <c r="AH9" s="29" t="s">
        <v>3005</v>
      </c>
    </row>
    <row r="10" spans="1:34" ht="54" customHeight="1" x14ac:dyDescent="0.25">
      <c r="A10" s="4" t="s">
        <v>1734</v>
      </c>
      <c r="B10" s="4" t="s">
        <v>26</v>
      </c>
      <c r="C10" s="4" t="s">
        <v>27</v>
      </c>
      <c r="D10" s="4" t="s">
        <v>28</v>
      </c>
      <c r="E10" s="4">
        <v>2018</v>
      </c>
      <c r="F10" s="4">
        <v>94</v>
      </c>
      <c r="G10" s="36" t="s">
        <v>1802</v>
      </c>
      <c r="H10" s="4">
        <v>2</v>
      </c>
      <c r="I10" s="4" t="s">
        <v>30</v>
      </c>
      <c r="J10" s="178" t="s">
        <v>1723</v>
      </c>
      <c r="K10" s="188" t="s">
        <v>32</v>
      </c>
      <c r="L10" s="188" t="s">
        <v>424</v>
      </c>
      <c r="M10" s="189" t="s">
        <v>1803</v>
      </c>
      <c r="N10" s="190" t="s">
        <v>2992</v>
      </c>
      <c r="O10" s="190" t="s">
        <v>2992</v>
      </c>
      <c r="P10" s="190" t="s">
        <v>2992</v>
      </c>
      <c r="Q10" s="188" t="s">
        <v>1804</v>
      </c>
      <c r="R10" s="188" t="s">
        <v>1748</v>
      </c>
      <c r="S10" s="188" t="s">
        <v>1749</v>
      </c>
      <c r="T10" s="188" t="s">
        <v>1750</v>
      </c>
      <c r="U10" s="188">
        <v>1</v>
      </c>
      <c r="V10" s="182" t="s">
        <v>1740</v>
      </c>
      <c r="W10" s="4" t="s">
        <v>1741</v>
      </c>
      <c r="X10" s="4" t="s">
        <v>1742</v>
      </c>
      <c r="Y10" s="4" t="s">
        <v>42</v>
      </c>
      <c r="Z10" s="4" t="s">
        <v>1743</v>
      </c>
      <c r="AA10" s="8" t="s">
        <v>2806</v>
      </c>
      <c r="AB10" s="8" t="s">
        <v>2806</v>
      </c>
      <c r="AC10" s="44">
        <v>100</v>
      </c>
      <c r="AD10" s="44">
        <v>100</v>
      </c>
      <c r="AE10" s="16" t="s">
        <v>43</v>
      </c>
      <c r="AF10" s="27">
        <v>43826</v>
      </c>
      <c r="AG10" s="4" t="s">
        <v>2915</v>
      </c>
      <c r="AH10" s="28" t="s">
        <v>3006</v>
      </c>
    </row>
    <row r="11" spans="1:34" ht="63" customHeight="1" x14ac:dyDescent="0.25">
      <c r="A11" s="4" t="s">
        <v>1817</v>
      </c>
      <c r="B11" s="4" t="s">
        <v>26</v>
      </c>
      <c r="C11" s="4" t="s">
        <v>27</v>
      </c>
      <c r="D11" s="4" t="s">
        <v>28</v>
      </c>
      <c r="E11" s="4">
        <v>2018</v>
      </c>
      <c r="F11" s="4">
        <v>85</v>
      </c>
      <c r="G11" s="36" t="s">
        <v>1840</v>
      </c>
      <c r="H11" s="4">
        <v>1</v>
      </c>
      <c r="I11" s="4" t="s">
        <v>30</v>
      </c>
      <c r="J11" s="178" t="s">
        <v>67</v>
      </c>
      <c r="K11" s="188" t="s">
        <v>32</v>
      </c>
      <c r="L11" s="188" t="s">
        <v>283</v>
      </c>
      <c r="M11" s="191" t="s">
        <v>1832</v>
      </c>
      <c r="N11" s="190" t="s">
        <v>2992</v>
      </c>
      <c r="O11" s="190" t="s">
        <v>2992</v>
      </c>
      <c r="P11" s="188"/>
      <c r="Q11" s="188" t="s">
        <v>1841</v>
      </c>
      <c r="R11" s="188" t="s">
        <v>1842</v>
      </c>
      <c r="S11" s="188" t="s">
        <v>967</v>
      </c>
      <c r="T11" s="188" t="s">
        <v>1843</v>
      </c>
      <c r="U11" s="188">
        <v>1</v>
      </c>
      <c r="V11" s="182" t="s">
        <v>1621</v>
      </c>
      <c r="W11" s="4" t="s">
        <v>1844</v>
      </c>
      <c r="X11" s="4" t="s">
        <v>1845</v>
      </c>
      <c r="Y11" s="4" t="s">
        <v>42</v>
      </c>
      <c r="Z11" s="4" t="s">
        <v>1743</v>
      </c>
      <c r="AA11" s="8" t="s">
        <v>2806</v>
      </c>
      <c r="AB11" s="9" t="s">
        <v>2740</v>
      </c>
      <c r="AC11" s="44">
        <v>100</v>
      </c>
      <c r="AD11" s="44">
        <v>100</v>
      </c>
      <c r="AE11" s="16" t="s">
        <v>43</v>
      </c>
      <c r="AF11" s="171">
        <v>43725</v>
      </c>
      <c r="AG11" s="20" t="s">
        <v>2915</v>
      </c>
      <c r="AH11" s="13" t="s">
        <v>2840</v>
      </c>
    </row>
    <row r="12" spans="1:34" ht="274.5" customHeight="1" x14ac:dyDescent="0.25">
      <c r="A12" s="4" t="s">
        <v>1817</v>
      </c>
      <c r="B12" s="4" t="s">
        <v>26</v>
      </c>
      <c r="C12" s="4" t="s">
        <v>27</v>
      </c>
      <c r="D12" s="4" t="s">
        <v>28</v>
      </c>
      <c r="E12" s="4">
        <v>2018</v>
      </c>
      <c r="F12" s="4">
        <v>85</v>
      </c>
      <c r="G12" s="36" t="s">
        <v>1846</v>
      </c>
      <c r="H12" s="4">
        <v>1</v>
      </c>
      <c r="I12" s="4" t="s">
        <v>30</v>
      </c>
      <c r="J12" s="178" t="s">
        <v>67</v>
      </c>
      <c r="K12" s="188" t="s">
        <v>32</v>
      </c>
      <c r="L12" s="188" t="s">
        <v>283</v>
      </c>
      <c r="M12" s="191" t="s">
        <v>1832</v>
      </c>
      <c r="N12" s="190" t="s">
        <v>2992</v>
      </c>
      <c r="O12" s="190" t="s">
        <v>2992</v>
      </c>
      <c r="P12" s="188"/>
      <c r="Q12" s="188" t="s">
        <v>1847</v>
      </c>
      <c r="R12" s="192" t="s">
        <v>1848</v>
      </c>
      <c r="S12" s="188" t="s">
        <v>1849</v>
      </c>
      <c r="T12" s="188" t="s">
        <v>1850</v>
      </c>
      <c r="U12" s="188">
        <v>1</v>
      </c>
      <c r="V12" s="182" t="s">
        <v>1851</v>
      </c>
      <c r="W12" s="4" t="s">
        <v>1838</v>
      </c>
      <c r="X12" s="4" t="s">
        <v>1852</v>
      </c>
      <c r="Y12" s="4" t="s">
        <v>42</v>
      </c>
      <c r="Z12" s="4" t="s">
        <v>1743</v>
      </c>
      <c r="AA12" s="9" t="s">
        <v>2005</v>
      </c>
      <c r="AB12" s="9" t="s">
        <v>2812</v>
      </c>
      <c r="AC12" s="44">
        <v>100</v>
      </c>
      <c r="AD12" s="44">
        <v>100</v>
      </c>
      <c r="AE12" s="16" t="s">
        <v>43</v>
      </c>
      <c r="AF12" s="27">
        <v>43776</v>
      </c>
      <c r="AG12" s="24" t="s">
        <v>2829</v>
      </c>
      <c r="AH12" s="28" t="s">
        <v>2899</v>
      </c>
    </row>
    <row r="13" spans="1:34" ht="198" customHeight="1" x14ac:dyDescent="0.25">
      <c r="A13" s="4" t="s">
        <v>1817</v>
      </c>
      <c r="B13" s="4" t="s">
        <v>26</v>
      </c>
      <c r="C13" s="4" t="s">
        <v>27</v>
      </c>
      <c r="D13" s="4" t="s">
        <v>28</v>
      </c>
      <c r="E13" s="4">
        <v>2018</v>
      </c>
      <c r="F13" s="4">
        <v>85</v>
      </c>
      <c r="G13" s="36" t="s">
        <v>1878</v>
      </c>
      <c r="H13" s="4">
        <v>1</v>
      </c>
      <c r="I13" s="4" t="s">
        <v>30</v>
      </c>
      <c r="J13" s="178" t="s">
        <v>67</v>
      </c>
      <c r="K13" s="188" t="s">
        <v>32</v>
      </c>
      <c r="L13" s="188" t="s">
        <v>283</v>
      </c>
      <c r="M13" s="191" t="s">
        <v>1832</v>
      </c>
      <c r="N13" s="190" t="s">
        <v>2992</v>
      </c>
      <c r="O13" s="190" t="s">
        <v>2992</v>
      </c>
      <c r="P13" s="188"/>
      <c r="Q13" s="188" t="s">
        <v>1879</v>
      </c>
      <c r="R13" s="188" t="s">
        <v>2841</v>
      </c>
      <c r="S13" s="188" t="s">
        <v>1881</v>
      </c>
      <c r="T13" s="188" t="s">
        <v>2842</v>
      </c>
      <c r="U13" s="188">
        <v>1</v>
      </c>
      <c r="V13" s="182" t="s">
        <v>1883</v>
      </c>
      <c r="W13" s="4" t="s">
        <v>1838</v>
      </c>
      <c r="X13" s="4" t="s">
        <v>1845</v>
      </c>
      <c r="Y13" s="4" t="s">
        <v>42</v>
      </c>
      <c r="Z13" s="4" t="s">
        <v>1743</v>
      </c>
      <c r="AA13" s="8" t="s">
        <v>2806</v>
      </c>
      <c r="AB13" s="17" t="s">
        <v>2813</v>
      </c>
      <c r="AC13" s="44">
        <v>100</v>
      </c>
      <c r="AD13" s="44">
        <v>100</v>
      </c>
      <c r="AE13" s="10" t="s">
        <v>43</v>
      </c>
      <c r="AF13" s="58">
        <v>43819</v>
      </c>
      <c r="AG13" s="20" t="s">
        <v>2915</v>
      </c>
      <c r="AH13" s="28" t="s">
        <v>3007</v>
      </c>
    </row>
    <row r="14" spans="1:34" ht="99" customHeight="1" x14ac:dyDescent="0.25">
      <c r="A14" s="4" t="s">
        <v>1817</v>
      </c>
      <c r="B14" s="4" t="s">
        <v>26</v>
      </c>
      <c r="C14" s="4" t="s">
        <v>27</v>
      </c>
      <c r="D14" s="4" t="s">
        <v>28</v>
      </c>
      <c r="E14" s="4">
        <v>2018</v>
      </c>
      <c r="F14" s="4">
        <v>85</v>
      </c>
      <c r="G14" s="36" t="s">
        <v>1878</v>
      </c>
      <c r="H14" s="4">
        <v>2</v>
      </c>
      <c r="I14" s="4" t="s">
        <v>30</v>
      </c>
      <c r="J14" s="178" t="s">
        <v>67</v>
      </c>
      <c r="K14" s="188" t="s">
        <v>32</v>
      </c>
      <c r="L14" s="188" t="s">
        <v>283</v>
      </c>
      <c r="M14" s="191" t="s">
        <v>1832</v>
      </c>
      <c r="N14" s="190" t="s">
        <v>2992</v>
      </c>
      <c r="O14" s="190" t="s">
        <v>2992</v>
      </c>
      <c r="P14" s="188"/>
      <c r="Q14" s="188" t="s">
        <v>1884</v>
      </c>
      <c r="R14" s="188" t="s">
        <v>1885</v>
      </c>
      <c r="S14" s="188" t="s">
        <v>1886</v>
      </c>
      <c r="T14" s="188" t="s">
        <v>1887</v>
      </c>
      <c r="U14" s="188">
        <v>1</v>
      </c>
      <c r="V14" s="182" t="s">
        <v>1888</v>
      </c>
      <c r="W14" s="4" t="s">
        <v>1838</v>
      </c>
      <c r="X14" s="4" t="s">
        <v>1845</v>
      </c>
      <c r="Y14" s="4" t="s">
        <v>42</v>
      </c>
      <c r="Z14" s="4" t="s">
        <v>1743</v>
      </c>
      <c r="AA14" s="49" t="s">
        <v>2987</v>
      </c>
      <c r="AB14" s="17" t="s">
        <v>2814</v>
      </c>
      <c r="AC14" s="44">
        <v>100</v>
      </c>
      <c r="AD14" s="44">
        <v>100</v>
      </c>
      <c r="AE14" s="10" t="s">
        <v>43</v>
      </c>
      <c r="AF14" s="27">
        <v>43819</v>
      </c>
      <c r="AG14" s="20" t="s">
        <v>2915</v>
      </c>
      <c r="AH14" s="29" t="s">
        <v>3008</v>
      </c>
    </row>
    <row r="15" spans="1:34" ht="27" customHeight="1" x14ac:dyDescent="0.25">
      <c r="A15" s="4" t="s">
        <v>1782</v>
      </c>
      <c r="B15" s="4" t="s">
        <v>26</v>
      </c>
      <c r="C15" s="4" t="s">
        <v>27</v>
      </c>
      <c r="D15" s="4" t="s">
        <v>28</v>
      </c>
      <c r="E15" s="4">
        <v>2019</v>
      </c>
      <c r="F15" s="4">
        <v>65</v>
      </c>
      <c r="G15" s="36" t="s">
        <v>1896</v>
      </c>
      <c r="H15" s="4">
        <v>1</v>
      </c>
      <c r="I15" s="4" t="s">
        <v>30</v>
      </c>
      <c r="J15" s="178" t="s">
        <v>67</v>
      </c>
      <c r="K15" s="188" t="s">
        <v>32</v>
      </c>
      <c r="L15" s="188" t="s">
        <v>283</v>
      </c>
      <c r="M15" s="191" t="s">
        <v>1897</v>
      </c>
      <c r="N15" s="190" t="s">
        <v>2992</v>
      </c>
      <c r="O15" s="190" t="s">
        <v>2992</v>
      </c>
      <c r="P15" s="188"/>
      <c r="Q15" s="188" t="s">
        <v>1898</v>
      </c>
      <c r="R15" s="188" t="s">
        <v>1899</v>
      </c>
      <c r="S15" s="188" t="s">
        <v>1900</v>
      </c>
      <c r="T15" s="188" t="s">
        <v>1901</v>
      </c>
      <c r="U15" s="188">
        <v>1</v>
      </c>
      <c r="V15" s="182" t="s">
        <v>1902</v>
      </c>
      <c r="W15" s="4" t="s">
        <v>1788</v>
      </c>
      <c r="X15" s="4" t="s">
        <v>1903</v>
      </c>
      <c r="Y15" s="4" t="s">
        <v>42</v>
      </c>
      <c r="Z15" s="4" t="s">
        <v>1743</v>
      </c>
      <c r="AA15" s="20" t="s">
        <v>2824</v>
      </c>
      <c r="AB15" s="4" t="s">
        <v>1902</v>
      </c>
      <c r="AC15" s="44">
        <v>100</v>
      </c>
      <c r="AD15" s="44">
        <v>100</v>
      </c>
      <c r="AE15" s="16" t="s">
        <v>43</v>
      </c>
      <c r="AF15" s="27">
        <v>43866</v>
      </c>
      <c r="AG15" s="4" t="s">
        <v>2916</v>
      </c>
      <c r="AH15" s="29" t="s">
        <v>3093</v>
      </c>
    </row>
    <row r="16" spans="1:34" ht="85.5" customHeight="1" x14ac:dyDescent="0.25">
      <c r="A16" s="4" t="s">
        <v>1782</v>
      </c>
      <c r="B16" s="4" t="s">
        <v>26</v>
      </c>
      <c r="C16" s="4" t="s">
        <v>27</v>
      </c>
      <c r="D16" s="4" t="s">
        <v>28</v>
      </c>
      <c r="E16" s="4">
        <v>2019</v>
      </c>
      <c r="F16" s="4">
        <v>65</v>
      </c>
      <c r="G16" s="36" t="s">
        <v>1904</v>
      </c>
      <c r="H16" s="4">
        <v>1</v>
      </c>
      <c r="I16" s="4" t="s">
        <v>30</v>
      </c>
      <c r="J16" s="178" t="s">
        <v>67</v>
      </c>
      <c r="K16" s="188" t="s">
        <v>32</v>
      </c>
      <c r="L16" s="188" t="s">
        <v>283</v>
      </c>
      <c r="M16" s="191" t="s">
        <v>1905</v>
      </c>
      <c r="N16" s="190" t="s">
        <v>2992</v>
      </c>
      <c r="O16" s="190" t="s">
        <v>2992</v>
      </c>
      <c r="P16" s="188"/>
      <c r="Q16" s="188" t="s">
        <v>1906</v>
      </c>
      <c r="R16" s="188" t="s">
        <v>1907</v>
      </c>
      <c r="S16" s="188" t="s">
        <v>1908</v>
      </c>
      <c r="T16" s="188" t="s">
        <v>1909</v>
      </c>
      <c r="U16" s="188">
        <v>1</v>
      </c>
      <c r="V16" s="182" t="s">
        <v>1910</v>
      </c>
      <c r="W16" s="4" t="s">
        <v>1788</v>
      </c>
      <c r="X16" s="4" t="s">
        <v>1801</v>
      </c>
      <c r="Y16" s="4" t="s">
        <v>42</v>
      </c>
      <c r="Z16" s="4" t="s">
        <v>1743</v>
      </c>
      <c r="AA16" s="9" t="s">
        <v>2005</v>
      </c>
      <c r="AB16" s="4" t="s">
        <v>1910</v>
      </c>
      <c r="AC16" s="44">
        <v>100</v>
      </c>
      <c r="AD16" s="44">
        <v>100</v>
      </c>
      <c r="AE16" s="16" t="s">
        <v>43</v>
      </c>
      <c r="AF16" s="27">
        <v>43713</v>
      </c>
      <c r="AG16" s="24" t="s">
        <v>2829</v>
      </c>
      <c r="AH16" s="25" t="s">
        <v>2839</v>
      </c>
    </row>
    <row r="17" spans="1:34" s="39" customFormat="1" ht="169.5" customHeight="1" x14ac:dyDescent="0.25">
      <c r="A17" s="36" t="s">
        <v>1782</v>
      </c>
      <c r="B17" s="36" t="s">
        <v>26</v>
      </c>
      <c r="C17" s="36" t="s">
        <v>27</v>
      </c>
      <c r="D17" s="36" t="s">
        <v>28</v>
      </c>
      <c r="E17" s="36">
        <v>2019</v>
      </c>
      <c r="F17" s="36">
        <v>65</v>
      </c>
      <c r="G17" s="36" t="s">
        <v>1911</v>
      </c>
      <c r="H17" s="36">
        <v>1</v>
      </c>
      <c r="I17" s="36" t="s">
        <v>30</v>
      </c>
      <c r="J17" s="179" t="s">
        <v>67</v>
      </c>
      <c r="K17" s="191" t="s">
        <v>32</v>
      </c>
      <c r="L17" s="191" t="s">
        <v>283</v>
      </c>
      <c r="M17" s="191" t="s">
        <v>1905</v>
      </c>
      <c r="N17" s="190" t="s">
        <v>2992</v>
      </c>
      <c r="O17" s="190" t="s">
        <v>2992</v>
      </c>
      <c r="P17" s="191"/>
      <c r="Q17" s="191" t="s">
        <v>1912</v>
      </c>
      <c r="R17" s="191" t="s">
        <v>1913</v>
      </c>
      <c r="S17" s="191" t="s">
        <v>1914</v>
      </c>
      <c r="T17" s="193" t="s">
        <v>1915</v>
      </c>
      <c r="U17" s="191">
        <v>1</v>
      </c>
      <c r="V17" s="183" t="s">
        <v>1916</v>
      </c>
      <c r="W17" s="36" t="s">
        <v>1788</v>
      </c>
      <c r="X17" s="36" t="s">
        <v>1801</v>
      </c>
      <c r="Y17" s="36" t="s">
        <v>42</v>
      </c>
      <c r="Z17" s="36" t="s">
        <v>1743</v>
      </c>
      <c r="AA17" s="37" t="s">
        <v>2005</v>
      </c>
      <c r="AB17" s="36" t="s">
        <v>1916</v>
      </c>
      <c r="AC17" s="44">
        <v>100</v>
      </c>
      <c r="AD17" s="44">
        <v>100</v>
      </c>
      <c r="AE17" s="57" t="s">
        <v>43</v>
      </c>
      <c r="AF17" s="40">
        <v>43830</v>
      </c>
      <c r="AG17" s="50" t="s">
        <v>2829</v>
      </c>
      <c r="AH17" s="30" t="s">
        <v>2999</v>
      </c>
    </row>
    <row r="18" spans="1:34" ht="45" customHeight="1" x14ac:dyDescent="0.25">
      <c r="A18" s="4" t="s">
        <v>1817</v>
      </c>
      <c r="B18" s="4" t="s">
        <v>26</v>
      </c>
      <c r="C18" s="4" t="s">
        <v>27</v>
      </c>
      <c r="D18" s="4" t="s">
        <v>28</v>
      </c>
      <c r="E18" s="4">
        <v>2018</v>
      </c>
      <c r="F18" s="4">
        <v>85</v>
      </c>
      <c r="G18" s="36" t="s">
        <v>1938</v>
      </c>
      <c r="H18" s="4">
        <v>1</v>
      </c>
      <c r="I18" s="4" t="s">
        <v>30</v>
      </c>
      <c r="J18" s="178" t="s">
        <v>67</v>
      </c>
      <c r="K18" s="188" t="s">
        <v>32</v>
      </c>
      <c r="L18" s="188" t="s">
        <v>283</v>
      </c>
      <c r="M18" s="191" t="s">
        <v>1832</v>
      </c>
      <c r="N18" s="190" t="s">
        <v>2992</v>
      </c>
      <c r="O18" s="190" t="s">
        <v>2992</v>
      </c>
      <c r="P18" s="188"/>
      <c r="Q18" s="188" t="s">
        <v>1939</v>
      </c>
      <c r="R18" s="188" t="s">
        <v>1940</v>
      </c>
      <c r="S18" s="188" t="s">
        <v>1941</v>
      </c>
      <c r="T18" s="188" t="s">
        <v>1942</v>
      </c>
      <c r="U18" s="188">
        <v>1</v>
      </c>
      <c r="V18" s="182" t="s">
        <v>1943</v>
      </c>
      <c r="W18" s="4" t="s">
        <v>1838</v>
      </c>
      <c r="X18" s="4" t="s">
        <v>1845</v>
      </c>
      <c r="Y18" s="4" t="s">
        <v>42</v>
      </c>
      <c r="Z18" s="4" t="s">
        <v>1743</v>
      </c>
      <c r="AA18" s="20" t="s">
        <v>2824</v>
      </c>
      <c r="AB18" s="9" t="s">
        <v>1902</v>
      </c>
      <c r="AC18" s="44">
        <v>100</v>
      </c>
      <c r="AD18" s="44">
        <v>100</v>
      </c>
      <c r="AE18" s="16" t="s">
        <v>43</v>
      </c>
      <c r="AF18" s="27">
        <v>43866</v>
      </c>
      <c r="AG18" s="20" t="s">
        <v>2916</v>
      </c>
      <c r="AH18" s="29" t="s">
        <v>3094</v>
      </c>
    </row>
    <row r="19" spans="1:34" ht="72" customHeight="1" x14ac:dyDescent="0.25">
      <c r="A19" s="4" t="s">
        <v>1817</v>
      </c>
      <c r="B19" s="4" t="s">
        <v>26</v>
      </c>
      <c r="C19" s="4" t="s">
        <v>27</v>
      </c>
      <c r="D19" s="4" t="s">
        <v>28</v>
      </c>
      <c r="E19" s="4">
        <v>2018</v>
      </c>
      <c r="F19" s="4">
        <v>85</v>
      </c>
      <c r="G19" s="36" t="s">
        <v>1944</v>
      </c>
      <c r="H19" s="4">
        <v>2</v>
      </c>
      <c r="I19" s="4" t="s">
        <v>30</v>
      </c>
      <c r="J19" s="178" t="s">
        <v>67</v>
      </c>
      <c r="K19" s="188" t="s">
        <v>32</v>
      </c>
      <c r="L19" s="188" t="s">
        <v>283</v>
      </c>
      <c r="M19" s="191" t="s">
        <v>1832</v>
      </c>
      <c r="N19" s="190" t="s">
        <v>2992</v>
      </c>
      <c r="O19" s="190" t="s">
        <v>2992</v>
      </c>
      <c r="P19" s="188"/>
      <c r="Q19" s="188" t="s">
        <v>1945</v>
      </c>
      <c r="R19" s="188" t="s">
        <v>1950</v>
      </c>
      <c r="S19" s="188" t="s">
        <v>1951</v>
      </c>
      <c r="T19" s="188" t="s">
        <v>1952</v>
      </c>
      <c r="U19" s="188">
        <v>1</v>
      </c>
      <c r="V19" s="182" t="s">
        <v>1953</v>
      </c>
      <c r="W19" s="4" t="s">
        <v>1844</v>
      </c>
      <c r="X19" s="4" t="s">
        <v>1845</v>
      </c>
      <c r="Y19" s="4" t="s">
        <v>42</v>
      </c>
      <c r="Z19" s="4" t="s">
        <v>1743</v>
      </c>
      <c r="AA19" s="49" t="s">
        <v>2985</v>
      </c>
      <c r="AB19" s="9" t="s">
        <v>2815</v>
      </c>
      <c r="AC19" s="44">
        <v>100</v>
      </c>
      <c r="AD19" s="44">
        <v>100</v>
      </c>
      <c r="AE19" s="10" t="s">
        <v>43</v>
      </c>
      <c r="AF19" s="27">
        <v>43833</v>
      </c>
      <c r="AG19" s="4" t="s">
        <v>2916</v>
      </c>
      <c r="AH19" s="29" t="s">
        <v>3095</v>
      </c>
    </row>
    <row r="20" spans="1:34" ht="45" customHeight="1" x14ac:dyDescent="0.25">
      <c r="A20" s="4" t="s">
        <v>1817</v>
      </c>
      <c r="B20" s="4" t="s">
        <v>26</v>
      </c>
      <c r="C20" s="4" t="s">
        <v>27</v>
      </c>
      <c r="D20" s="4" t="s">
        <v>28</v>
      </c>
      <c r="E20" s="4">
        <v>2018</v>
      </c>
      <c r="F20" s="4">
        <v>85</v>
      </c>
      <c r="G20" s="36" t="s">
        <v>1957</v>
      </c>
      <c r="H20" s="4">
        <v>1</v>
      </c>
      <c r="I20" s="4" t="s">
        <v>30</v>
      </c>
      <c r="J20" s="178" t="s">
        <v>67</v>
      </c>
      <c r="K20" s="188" t="s">
        <v>32</v>
      </c>
      <c r="L20" s="188" t="s">
        <v>283</v>
      </c>
      <c r="M20" s="191" t="s">
        <v>1832</v>
      </c>
      <c r="N20" s="190" t="s">
        <v>2992</v>
      </c>
      <c r="O20" s="190" t="s">
        <v>2992</v>
      </c>
      <c r="P20" s="188"/>
      <c r="Q20" s="188" t="s">
        <v>1958</v>
      </c>
      <c r="R20" s="188" t="s">
        <v>1940</v>
      </c>
      <c r="S20" s="188" t="s">
        <v>1941</v>
      </c>
      <c r="T20" s="188" t="s">
        <v>1942</v>
      </c>
      <c r="U20" s="188">
        <v>1</v>
      </c>
      <c r="V20" s="182" t="s">
        <v>1943</v>
      </c>
      <c r="W20" s="4" t="s">
        <v>1838</v>
      </c>
      <c r="X20" s="4" t="s">
        <v>1845</v>
      </c>
      <c r="Y20" s="4" t="s">
        <v>42</v>
      </c>
      <c r="Z20" s="4" t="s">
        <v>1743</v>
      </c>
      <c r="AA20" s="20" t="s">
        <v>2824</v>
      </c>
      <c r="AB20" s="9" t="s">
        <v>1902</v>
      </c>
      <c r="AC20" s="44">
        <v>100</v>
      </c>
      <c r="AD20" s="44">
        <v>100</v>
      </c>
      <c r="AE20" s="16" t="s">
        <v>43</v>
      </c>
      <c r="AF20" s="27">
        <v>43866</v>
      </c>
      <c r="AG20" s="20" t="s">
        <v>2916</v>
      </c>
      <c r="AH20" s="29" t="s">
        <v>3094</v>
      </c>
    </row>
    <row r="21" spans="1:34" ht="36" customHeight="1" x14ac:dyDescent="0.25">
      <c r="A21" s="4" t="s">
        <v>1817</v>
      </c>
      <c r="B21" s="4" t="s">
        <v>26</v>
      </c>
      <c r="C21" s="4" t="s">
        <v>27</v>
      </c>
      <c r="D21" s="4" t="s">
        <v>28</v>
      </c>
      <c r="E21" s="4">
        <v>2018</v>
      </c>
      <c r="F21" s="4">
        <v>85</v>
      </c>
      <c r="G21" s="36" t="s">
        <v>1959</v>
      </c>
      <c r="H21" s="4">
        <v>1</v>
      </c>
      <c r="I21" s="4" t="s">
        <v>30</v>
      </c>
      <c r="J21" s="178" t="s">
        <v>67</v>
      </c>
      <c r="K21" s="188" t="s">
        <v>32</v>
      </c>
      <c r="L21" s="188" t="s">
        <v>283</v>
      </c>
      <c r="M21" s="191" t="s">
        <v>1832</v>
      </c>
      <c r="N21" s="190" t="s">
        <v>2992</v>
      </c>
      <c r="O21" s="190" t="s">
        <v>2992</v>
      </c>
      <c r="P21" s="188"/>
      <c r="Q21" s="188" t="s">
        <v>1960</v>
      </c>
      <c r="R21" s="188" t="s">
        <v>1961</v>
      </c>
      <c r="S21" s="188" t="s">
        <v>1962</v>
      </c>
      <c r="T21" s="188" t="s">
        <v>1963</v>
      </c>
      <c r="U21" s="188">
        <v>1</v>
      </c>
      <c r="V21" s="182" t="s">
        <v>1964</v>
      </c>
      <c r="W21" s="4" t="s">
        <v>1838</v>
      </c>
      <c r="X21" s="4" t="s">
        <v>1845</v>
      </c>
      <c r="Y21" s="4" t="s">
        <v>42</v>
      </c>
      <c r="Z21" s="4" t="s">
        <v>1743</v>
      </c>
      <c r="AA21" s="49" t="s">
        <v>2985</v>
      </c>
      <c r="AB21" s="9" t="s">
        <v>2816</v>
      </c>
      <c r="AC21" s="44">
        <v>100</v>
      </c>
      <c r="AD21" s="44">
        <v>100</v>
      </c>
      <c r="AE21" s="10" t="s">
        <v>43</v>
      </c>
      <c r="AF21" s="27">
        <v>43866</v>
      </c>
      <c r="AG21" s="4" t="s">
        <v>2916</v>
      </c>
      <c r="AH21" s="29" t="s">
        <v>3096</v>
      </c>
    </row>
    <row r="22" spans="1:34" ht="18" x14ac:dyDescent="0.25">
      <c r="A22" s="4" t="s">
        <v>1734</v>
      </c>
      <c r="B22" s="4" t="s">
        <v>26</v>
      </c>
      <c r="C22" s="4" t="s">
        <v>27</v>
      </c>
      <c r="D22" s="4" t="s">
        <v>28</v>
      </c>
      <c r="E22" s="4">
        <v>2018</v>
      </c>
      <c r="F22" s="4">
        <v>94</v>
      </c>
      <c r="G22" s="36" t="s">
        <v>1968</v>
      </c>
      <c r="H22" s="4">
        <v>1</v>
      </c>
      <c r="I22" s="4" t="s">
        <v>30</v>
      </c>
      <c r="J22" s="178" t="s">
        <v>1723</v>
      </c>
      <c r="K22" s="188" t="s">
        <v>32</v>
      </c>
      <c r="L22" s="188" t="s">
        <v>424</v>
      </c>
      <c r="M22" s="189" t="s">
        <v>1969</v>
      </c>
      <c r="N22" s="190" t="s">
        <v>2992</v>
      </c>
      <c r="O22" s="190" t="s">
        <v>2992</v>
      </c>
      <c r="P22" s="190" t="s">
        <v>2992</v>
      </c>
      <c r="Q22" s="188" t="s">
        <v>1804</v>
      </c>
      <c r="R22" s="188" t="s">
        <v>1744</v>
      </c>
      <c r="S22" s="188" t="s">
        <v>1745</v>
      </c>
      <c r="T22" s="188" t="s">
        <v>1746</v>
      </c>
      <c r="U22" s="188">
        <v>1</v>
      </c>
      <c r="V22" s="182" t="s">
        <v>1747</v>
      </c>
      <c r="W22" s="4" t="s">
        <v>1741</v>
      </c>
      <c r="X22" s="4" t="s">
        <v>1742</v>
      </c>
      <c r="Y22" s="4" t="s">
        <v>42</v>
      </c>
      <c r="Z22" s="4" t="s">
        <v>1743</v>
      </c>
      <c r="AA22" s="8" t="s">
        <v>2806</v>
      </c>
      <c r="AB22" s="8" t="s">
        <v>2806</v>
      </c>
      <c r="AC22" s="44">
        <v>100</v>
      </c>
      <c r="AD22" s="44">
        <v>100</v>
      </c>
      <c r="AE22" s="10" t="s">
        <v>43</v>
      </c>
      <c r="AF22" s="27">
        <v>43826</v>
      </c>
      <c r="AG22" s="4" t="s">
        <v>2915</v>
      </c>
      <c r="AH22" s="29" t="s">
        <v>3005</v>
      </c>
    </row>
    <row r="23" spans="1:34" ht="54" x14ac:dyDescent="0.25">
      <c r="A23" s="4" t="s">
        <v>1734</v>
      </c>
      <c r="B23" s="4" t="s">
        <v>26</v>
      </c>
      <c r="C23" s="4" t="s">
        <v>27</v>
      </c>
      <c r="D23" s="4" t="s">
        <v>28</v>
      </c>
      <c r="E23" s="4">
        <v>2018</v>
      </c>
      <c r="F23" s="4">
        <v>94</v>
      </c>
      <c r="G23" s="36" t="s">
        <v>1968</v>
      </c>
      <c r="H23" s="4">
        <v>2</v>
      </c>
      <c r="I23" s="4" t="s">
        <v>30</v>
      </c>
      <c r="J23" s="178" t="s">
        <v>1723</v>
      </c>
      <c r="K23" s="188" t="s">
        <v>32</v>
      </c>
      <c r="L23" s="188" t="s">
        <v>424</v>
      </c>
      <c r="M23" s="189" t="s">
        <v>1969</v>
      </c>
      <c r="N23" s="190" t="s">
        <v>2992</v>
      </c>
      <c r="O23" s="190" t="s">
        <v>2992</v>
      </c>
      <c r="P23" s="190" t="s">
        <v>2992</v>
      </c>
      <c r="Q23" s="188" t="s">
        <v>1804</v>
      </c>
      <c r="R23" s="188" t="s">
        <v>1748</v>
      </c>
      <c r="S23" s="188" t="s">
        <v>1749</v>
      </c>
      <c r="T23" s="188" t="s">
        <v>1750</v>
      </c>
      <c r="U23" s="188">
        <v>1</v>
      </c>
      <c r="V23" s="182" t="s">
        <v>1740</v>
      </c>
      <c r="W23" s="4" t="s">
        <v>1741</v>
      </c>
      <c r="X23" s="4" t="s">
        <v>1742</v>
      </c>
      <c r="Y23" s="4" t="s">
        <v>42</v>
      </c>
      <c r="Z23" s="4" t="s">
        <v>1743</v>
      </c>
      <c r="AA23" s="8" t="s">
        <v>2806</v>
      </c>
      <c r="AB23" s="8" t="s">
        <v>2806</v>
      </c>
      <c r="AC23" s="44">
        <v>100</v>
      </c>
      <c r="AD23" s="44">
        <v>100</v>
      </c>
      <c r="AE23" s="10" t="s">
        <v>43</v>
      </c>
      <c r="AF23" s="27">
        <v>43826</v>
      </c>
      <c r="AG23" s="4" t="s">
        <v>2915</v>
      </c>
      <c r="AH23" s="29" t="s">
        <v>3006</v>
      </c>
    </row>
    <row r="24" spans="1:34" ht="54" x14ac:dyDescent="0.25">
      <c r="A24" s="4" t="s">
        <v>1734</v>
      </c>
      <c r="B24" s="4" t="s">
        <v>26</v>
      </c>
      <c r="C24" s="4" t="s">
        <v>27</v>
      </c>
      <c r="D24" s="4" t="s">
        <v>28</v>
      </c>
      <c r="E24" s="4">
        <v>2018</v>
      </c>
      <c r="F24" s="4">
        <v>94</v>
      </c>
      <c r="G24" s="36" t="s">
        <v>1968</v>
      </c>
      <c r="H24" s="4">
        <v>3</v>
      </c>
      <c r="I24" s="4" t="s">
        <v>30</v>
      </c>
      <c r="J24" s="178" t="s">
        <v>1723</v>
      </c>
      <c r="K24" s="188" t="s">
        <v>32</v>
      </c>
      <c r="L24" s="188" t="s">
        <v>424</v>
      </c>
      <c r="M24" s="189" t="s">
        <v>1969</v>
      </c>
      <c r="N24" s="190" t="s">
        <v>2992</v>
      </c>
      <c r="O24" s="190" t="s">
        <v>2992</v>
      </c>
      <c r="P24" s="190" t="s">
        <v>2992</v>
      </c>
      <c r="Q24" s="188" t="s">
        <v>1804</v>
      </c>
      <c r="R24" s="188" t="s">
        <v>1970</v>
      </c>
      <c r="S24" s="188" t="s">
        <v>1971</v>
      </c>
      <c r="T24" s="188" t="s">
        <v>1972</v>
      </c>
      <c r="U24" s="188">
        <v>1</v>
      </c>
      <c r="V24" s="182" t="s">
        <v>1740</v>
      </c>
      <c r="W24" s="4" t="s">
        <v>1741</v>
      </c>
      <c r="X24" s="4" t="s">
        <v>1742</v>
      </c>
      <c r="Y24" s="4" t="s">
        <v>42</v>
      </c>
      <c r="Z24" s="4" t="s">
        <v>1743</v>
      </c>
      <c r="AA24" s="8" t="s">
        <v>2806</v>
      </c>
      <c r="AB24" s="8" t="s">
        <v>2806</v>
      </c>
      <c r="AC24" s="44">
        <v>100</v>
      </c>
      <c r="AD24" s="44">
        <v>100</v>
      </c>
      <c r="AE24" s="10" t="s">
        <v>43</v>
      </c>
      <c r="AF24" s="27">
        <v>43826</v>
      </c>
      <c r="AG24" s="4" t="s">
        <v>2915</v>
      </c>
      <c r="AH24" s="29" t="s">
        <v>3009</v>
      </c>
    </row>
    <row r="25" spans="1:34" ht="63" x14ac:dyDescent="0.25">
      <c r="A25" s="4" t="s">
        <v>1817</v>
      </c>
      <c r="B25" s="4" t="s">
        <v>26</v>
      </c>
      <c r="C25" s="4" t="s">
        <v>27</v>
      </c>
      <c r="D25" s="4" t="s">
        <v>28</v>
      </c>
      <c r="E25" s="4">
        <v>2018</v>
      </c>
      <c r="F25" s="4">
        <v>85</v>
      </c>
      <c r="G25" s="36" t="s">
        <v>1975</v>
      </c>
      <c r="H25" s="4">
        <v>1</v>
      </c>
      <c r="I25" s="20" t="s">
        <v>30</v>
      </c>
      <c r="J25" s="178" t="s">
        <v>67</v>
      </c>
      <c r="K25" s="188" t="s">
        <v>32</v>
      </c>
      <c r="L25" s="188" t="s">
        <v>424</v>
      </c>
      <c r="M25" s="189" t="s">
        <v>1976</v>
      </c>
      <c r="N25" s="190" t="s">
        <v>2992</v>
      </c>
      <c r="O25" s="190" t="s">
        <v>2992</v>
      </c>
      <c r="P25" s="190" t="s">
        <v>2992</v>
      </c>
      <c r="Q25" s="188" t="s">
        <v>1977</v>
      </c>
      <c r="R25" s="188" t="s">
        <v>1978</v>
      </c>
      <c r="S25" s="188" t="s">
        <v>967</v>
      </c>
      <c r="T25" s="188" t="s">
        <v>1843</v>
      </c>
      <c r="U25" s="188">
        <v>1</v>
      </c>
      <c r="V25" s="182" t="s">
        <v>1621</v>
      </c>
      <c r="W25" s="4" t="s">
        <v>1844</v>
      </c>
      <c r="X25" s="4" t="s">
        <v>1845</v>
      </c>
      <c r="Y25" s="4" t="s">
        <v>42</v>
      </c>
      <c r="Z25" s="4" t="s">
        <v>1743</v>
      </c>
      <c r="AA25" s="8" t="s">
        <v>2806</v>
      </c>
      <c r="AB25" s="9" t="s">
        <v>2740</v>
      </c>
      <c r="AC25" s="44">
        <v>100</v>
      </c>
      <c r="AD25" s="44">
        <v>100</v>
      </c>
      <c r="AE25" s="16" t="s">
        <v>43</v>
      </c>
      <c r="AF25" s="171">
        <v>43725</v>
      </c>
      <c r="AG25" s="20" t="s">
        <v>2915</v>
      </c>
      <c r="AH25" s="13" t="s">
        <v>2840</v>
      </c>
    </row>
    <row r="26" spans="1:34" s="39" customFormat="1" ht="198" x14ac:dyDescent="0.25">
      <c r="A26" s="36" t="s">
        <v>1782</v>
      </c>
      <c r="B26" s="36" t="s">
        <v>26</v>
      </c>
      <c r="C26" s="36" t="s">
        <v>27</v>
      </c>
      <c r="D26" s="36" t="s">
        <v>28</v>
      </c>
      <c r="E26" s="36">
        <v>2019</v>
      </c>
      <c r="F26" s="36">
        <v>65</v>
      </c>
      <c r="G26" s="36" t="s">
        <v>1979</v>
      </c>
      <c r="H26" s="36">
        <v>1</v>
      </c>
      <c r="I26" s="36" t="s">
        <v>30</v>
      </c>
      <c r="J26" s="179" t="s">
        <v>67</v>
      </c>
      <c r="K26" s="191" t="s">
        <v>32</v>
      </c>
      <c r="L26" s="191" t="s">
        <v>424</v>
      </c>
      <c r="M26" s="189" t="s">
        <v>1980</v>
      </c>
      <c r="N26" s="190" t="s">
        <v>2992</v>
      </c>
      <c r="O26" s="190" t="s">
        <v>2992</v>
      </c>
      <c r="P26" s="191"/>
      <c r="Q26" s="191" t="s">
        <v>1912</v>
      </c>
      <c r="R26" s="191" t="s">
        <v>1981</v>
      </c>
      <c r="S26" s="191" t="s">
        <v>1982</v>
      </c>
      <c r="T26" s="191" t="s">
        <v>1983</v>
      </c>
      <c r="U26" s="191">
        <v>1</v>
      </c>
      <c r="V26" s="183" t="s">
        <v>1984</v>
      </c>
      <c r="W26" s="36" t="s">
        <v>1788</v>
      </c>
      <c r="X26" s="36" t="s">
        <v>1801</v>
      </c>
      <c r="Y26" s="36" t="s">
        <v>42</v>
      </c>
      <c r="Z26" s="36" t="s">
        <v>1743</v>
      </c>
      <c r="AA26" s="37" t="s">
        <v>2005</v>
      </c>
      <c r="AB26" s="36" t="s">
        <v>1984</v>
      </c>
      <c r="AC26" s="45">
        <v>100</v>
      </c>
      <c r="AD26" s="45">
        <v>100</v>
      </c>
      <c r="AE26" s="16" t="s">
        <v>43</v>
      </c>
      <c r="AF26" s="38">
        <v>43776</v>
      </c>
      <c r="AG26" s="24" t="s">
        <v>2829</v>
      </c>
      <c r="AH26" s="30" t="s">
        <v>2900</v>
      </c>
    </row>
    <row r="27" spans="1:34" s="39" customFormat="1" ht="131.25" customHeight="1" x14ac:dyDescent="0.25">
      <c r="A27" s="36" t="s">
        <v>1782</v>
      </c>
      <c r="B27" s="36" t="s">
        <v>26</v>
      </c>
      <c r="C27" s="36" t="s">
        <v>27</v>
      </c>
      <c r="D27" s="36" t="s">
        <v>28</v>
      </c>
      <c r="E27" s="36">
        <v>2019</v>
      </c>
      <c r="F27" s="36">
        <v>65</v>
      </c>
      <c r="G27" s="36" t="s">
        <v>1979</v>
      </c>
      <c r="H27" s="36">
        <v>2</v>
      </c>
      <c r="I27" s="36" t="s">
        <v>30</v>
      </c>
      <c r="J27" s="179" t="s">
        <v>67</v>
      </c>
      <c r="K27" s="191" t="s">
        <v>32</v>
      </c>
      <c r="L27" s="191" t="s">
        <v>424</v>
      </c>
      <c r="M27" s="189" t="s">
        <v>1980</v>
      </c>
      <c r="N27" s="190" t="s">
        <v>2992</v>
      </c>
      <c r="O27" s="190" t="s">
        <v>2992</v>
      </c>
      <c r="P27" s="191"/>
      <c r="Q27" s="191" t="s">
        <v>1912</v>
      </c>
      <c r="R27" s="191" t="s">
        <v>1913</v>
      </c>
      <c r="S27" s="191" t="s">
        <v>1914</v>
      </c>
      <c r="T27" s="191" t="s">
        <v>1915</v>
      </c>
      <c r="U27" s="191">
        <v>1</v>
      </c>
      <c r="V27" s="183" t="s">
        <v>1984</v>
      </c>
      <c r="W27" s="36" t="s">
        <v>1788</v>
      </c>
      <c r="X27" s="36" t="s">
        <v>1801</v>
      </c>
      <c r="Y27" s="36" t="s">
        <v>42</v>
      </c>
      <c r="Z27" s="36" t="s">
        <v>1743</v>
      </c>
      <c r="AA27" s="37" t="s">
        <v>2005</v>
      </c>
      <c r="AB27" s="36" t="s">
        <v>1984</v>
      </c>
      <c r="AC27" s="45">
        <v>100</v>
      </c>
      <c r="AD27" s="45">
        <v>100</v>
      </c>
      <c r="AE27" s="57" t="s">
        <v>43</v>
      </c>
      <c r="AF27" s="40">
        <v>43830</v>
      </c>
      <c r="AG27" s="50" t="s">
        <v>2829</v>
      </c>
      <c r="AH27" s="30" t="s">
        <v>2999</v>
      </c>
    </row>
    <row r="28" spans="1:34" s="39" customFormat="1" ht="171" x14ac:dyDescent="0.25">
      <c r="A28" s="36" t="s">
        <v>1782</v>
      </c>
      <c r="B28" s="36" t="s">
        <v>26</v>
      </c>
      <c r="C28" s="36" t="s">
        <v>27</v>
      </c>
      <c r="D28" s="36" t="s">
        <v>28</v>
      </c>
      <c r="E28" s="36">
        <v>2019</v>
      </c>
      <c r="F28" s="36">
        <v>65</v>
      </c>
      <c r="G28" s="36" t="s">
        <v>1985</v>
      </c>
      <c r="H28" s="36">
        <v>1</v>
      </c>
      <c r="I28" s="36" t="s">
        <v>30</v>
      </c>
      <c r="J28" s="179" t="s">
        <v>67</v>
      </c>
      <c r="K28" s="191" t="s">
        <v>32</v>
      </c>
      <c r="L28" s="191" t="s">
        <v>424</v>
      </c>
      <c r="M28" s="189" t="s">
        <v>1986</v>
      </c>
      <c r="N28" s="193" t="s">
        <v>2992</v>
      </c>
      <c r="O28" s="191"/>
      <c r="P28" s="191"/>
      <c r="Q28" s="191" t="s">
        <v>1987</v>
      </c>
      <c r="R28" s="191" t="s">
        <v>1988</v>
      </c>
      <c r="S28" s="191" t="s">
        <v>1989</v>
      </c>
      <c r="T28" s="191" t="s">
        <v>1990</v>
      </c>
      <c r="U28" s="191">
        <v>1</v>
      </c>
      <c r="V28" s="183" t="s">
        <v>1984</v>
      </c>
      <c r="W28" s="36" t="s">
        <v>1788</v>
      </c>
      <c r="X28" s="36" t="s">
        <v>1801</v>
      </c>
      <c r="Y28" s="36" t="s">
        <v>42</v>
      </c>
      <c r="Z28" s="36" t="s">
        <v>1743</v>
      </c>
      <c r="AA28" s="37" t="s">
        <v>2005</v>
      </c>
      <c r="AB28" s="36" t="s">
        <v>1984</v>
      </c>
      <c r="AC28" s="44">
        <v>100</v>
      </c>
      <c r="AD28" s="44">
        <v>100</v>
      </c>
      <c r="AE28" s="16" t="s">
        <v>43</v>
      </c>
      <c r="AF28" s="38">
        <v>43762</v>
      </c>
      <c r="AG28" s="24" t="s">
        <v>2829</v>
      </c>
      <c r="AH28" s="30" t="s">
        <v>2895</v>
      </c>
    </row>
    <row r="29" spans="1:34" s="39" customFormat="1" ht="90" x14ac:dyDescent="0.25">
      <c r="A29" s="36" t="s">
        <v>1782</v>
      </c>
      <c r="B29" s="36" t="s">
        <v>26</v>
      </c>
      <c r="C29" s="36" t="s">
        <v>27</v>
      </c>
      <c r="D29" s="36" t="s">
        <v>28</v>
      </c>
      <c r="E29" s="36">
        <v>2019</v>
      </c>
      <c r="F29" s="36">
        <v>65</v>
      </c>
      <c r="G29" s="36" t="s">
        <v>1985</v>
      </c>
      <c r="H29" s="36">
        <v>2</v>
      </c>
      <c r="I29" s="36" t="s">
        <v>30</v>
      </c>
      <c r="J29" s="179" t="s">
        <v>67</v>
      </c>
      <c r="K29" s="191" t="s">
        <v>32</v>
      </c>
      <c r="L29" s="191" t="s">
        <v>424</v>
      </c>
      <c r="M29" s="189" t="s">
        <v>1986</v>
      </c>
      <c r="N29" s="193" t="s">
        <v>2992</v>
      </c>
      <c r="O29" s="191"/>
      <c r="P29" s="191"/>
      <c r="Q29" s="191" t="s">
        <v>1987</v>
      </c>
      <c r="R29" s="191" t="s">
        <v>1991</v>
      </c>
      <c r="S29" s="191" t="s">
        <v>1992</v>
      </c>
      <c r="T29" s="191" t="s">
        <v>1993</v>
      </c>
      <c r="U29" s="191">
        <v>0.8</v>
      </c>
      <c r="V29" s="183" t="s">
        <v>1984</v>
      </c>
      <c r="W29" s="36" t="s">
        <v>1788</v>
      </c>
      <c r="X29" s="36" t="s">
        <v>1801</v>
      </c>
      <c r="Y29" s="36" t="s">
        <v>42</v>
      </c>
      <c r="Z29" s="36" t="s">
        <v>1743</v>
      </c>
      <c r="AA29" s="37" t="s">
        <v>2005</v>
      </c>
      <c r="AB29" s="36" t="s">
        <v>1984</v>
      </c>
      <c r="AC29" s="44">
        <v>100</v>
      </c>
      <c r="AD29" s="44">
        <v>100</v>
      </c>
      <c r="AE29" s="57" t="s">
        <v>43</v>
      </c>
      <c r="AF29" s="38">
        <v>43830</v>
      </c>
      <c r="AG29" s="50" t="s">
        <v>2829</v>
      </c>
      <c r="AH29" s="30" t="s">
        <v>2998</v>
      </c>
    </row>
    <row r="30" spans="1:34" s="39" customFormat="1" ht="198" x14ac:dyDescent="0.25">
      <c r="A30" s="36" t="s">
        <v>1782</v>
      </c>
      <c r="B30" s="36" t="s">
        <v>26</v>
      </c>
      <c r="C30" s="36" t="s">
        <v>27</v>
      </c>
      <c r="D30" s="36" t="s">
        <v>28</v>
      </c>
      <c r="E30" s="36">
        <v>2019</v>
      </c>
      <c r="F30" s="36">
        <v>65</v>
      </c>
      <c r="G30" s="36" t="s">
        <v>1994</v>
      </c>
      <c r="H30" s="36">
        <v>1</v>
      </c>
      <c r="I30" s="36" t="s">
        <v>30</v>
      </c>
      <c r="J30" s="179" t="s">
        <v>67</v>
      </c>
      <c r="K30" s="191" t="s">
        <v>32</v>
      </c>
      <c r="L30" s="191" t="s">
        <v>424</v>
      </c>
      <c r="M30" s="189" t="s">
        <v>1995</v>
      </c>
      <c r="N30" s="190" t="s">
        <v>2992</v>
      </c>
      <c r="O30" s="190" t="s">
        <v>2992</v>
      </c>
      <c r="P30" s="191"/>
      <c r="Q30" s="191" t="s">
        <v>1912</v>
      </c>
      <c r="R30" s="191" t="s">
        <v>1981</v>
      </c>
      <c r="S30" s="191" t="s">
        <v>1982</v>
      </c>
      <c r="T30" s="191" t="s">
        <v>1983</v>
      </c>
      <c r="U30" s="191">
        <v>1</v>
      </c>
      <c r="V30" s="183" t="s">
        <v>1984</v>
      </c>
      <c r="W30" s="36" t="s">
        <v>1788</v>
      </c>
      <c r="X30" s="36" t="s">
        <v>1801</v>
      </c>
      <c r="Y30" s="36" t="s">
        <v>42</v>
      </c>
      <c r="Z30" s="36" t="s">
        <v>1743</v>
      </c>
      <c r="AA30" s="37" t="s">
        <v>2005</v>
      </c>
      <c r="AB30" s="36" t="s">
        <v>1984</v>
      </c>
      <c r="AC30" s="45">
        <v>100</v>
      </c>
      <c r="AD30" s="45">
        <v>100</v>
      </c>
      <c r="AE30" s="16" t="s">
        <v>43</v>
      </c>
      <c r="AF30" s="38">
        <v>43776</v>
      </c>
      <c r="AG30" s="24" t="s">
        <v>2829</v>
      </c>
      <c r="AH30" s="30" t="s">
        <v>2900</v>
      </c>
    </row>
    <row r="31" spans="1:34" s="39" customFormat="1" ht="18" customHeight="1" x14ac:dyDescent="0.25">
      <c r="A31" s="36" t="s">
        <v>1782</v>
      </c>
      <c r="B31" s="36" t="s">
        <v>26</v>
      </c>
      <c r="C31" s="36" t="s">
        <v>27</v>
      </c>
      <c r="D31" s="36" t="s">
        <v>28</v>
      </c>
      <c r="E31" s="36">
        <v>2019</v>
      </c>
      <c r="F31" s="36">
        <v>65</v>
      </c>
      <c r="G31" s="36" t="s">
        <v>1994</v>
      </c>
      <c r="H31" s="36">
        <v>2</v>
      </c>
      <c r="I31" s="36" t="s">
        <v>30</v>
      </c>
      <c r="J31" s="179" t="s">
        <v>67</v>
      </c>
      <c r="K31" s="191" t="s">
        <v>32</v>
      </c>
      <c r="L31" s="191" t="s">
        <v>424</v>
      </c>
      <c r="M31" s="189" t="s">
        <v>1995</v>
      </c>
      <c r="N31" s="190" t="s">
        <v>2992</v>
      </c>
      <c r="O31" s="190" t="s">
        <v>2992</v>
      </c>
      <c r="P31" s="191"/>
      <c r="Q31" s="191" t="s">
        <v>1912</v>
      </c>
      <c r="R31" s="191" t="s">
        <v>1913</v>
      </c>
      <c r="S31" s="191" t="s">
        <v>1914</v>
      </c>
      <c r="T31" s="191" t="s">
        <v>1915</v>
      </c>
      <c r="U31" s="191">
        <v>1</v>
      </c>
      <c r="V31" s="183" t="s">
        <v>1984</v>
      </c>
      <c r="W31" s="36" t="s">
        <v>1788</v>
      </c>
      <c r="X31" s="36" t="s">
        <v>1801</v>
      </c>
      <c r="Y31" s="36" t="s">
        <v>42</v>
      </c>
      <c r="Z31" s="36" t="s">
        <v>1743</v>
      </c>
      <c r="AA31" s="37" t="s">
        <v>2005</v>
      </c>
      <c r="AB31" s="36" t="s">
        <v>1984</v>
      </c>
      <c r="AC31" s="44">
        <v>100</v>
      </c>
      <c r="AD31" s="44">
        <v>100</v>
      </c>
      <c r="AE31" s="57" t="s">
        <v>43</v>
      </c>
      <c r="AF31" s="40">
        <v>43830</v>
      </c>
      <c r="AG31" s="50" t="s">
        <v>2829</v>
      </c>
      <c r="AH31" s="30" t="s">
        <v>2999</v>
      </c>
    </row>
    <row r="32" spans="1:34" s="39" customFormat="1" ht="198" x14ac:dyDescent="0.25">
      <c r="A32" s="36" t="s">
        <v>1782</v>
      </c>
      <c r="B32" s="36" t="s">
        <v>26</v>
      </c>
      <c r="C32" s="36" t="s">
        <v>27</v>
      </c>
      <c r="D32" s="36" t="s">
        <v>28</v>
      </c>
      <c r="E32" s="36">
        <v>2019</v>
      </c>
      <c r="F32" s="36">
        <v>65</v>
      </c>
      <c r="G32" s="36" t="s">
        <v>1996</v>
      </c>
      <c r="H32" s="36">
        <v>1</v>
      </c>
      <c r="I32" s="36" t="s">
        <v>30</v>
      </c>
      <c r="J32" s="179" t="s">
        <v>67</v>
      </c>
      <c r="K32" s="191" t="s">
        <v>32</v>
      </c>
      <c r="L32" s="191" t="s">
        <v>424</v>
      </c>
      <c r="M32" s="189" t="s">
        <v>1997</v>
      </c>
      <c r="N32" s="190" t="s">
        <v>2992</v>
      </c>
      <c r="O32" s="190" t="s">
        <v>2992</v>
      </c>
      <c r="P32" s="191"/>
      <c r="Q32" s="191" t="s">
        <v>1912</v>
      </c>
      <c r="R32" s="191" t="s">
        <v>1981</v>
      </c>
      <c r="S32" s="191" t="s">
        <v>1982</v>
      </c>
      <c r="T32" s="191" t="s">
        <v>1983</v>
      </c>
      <c r="U32" s="191">
        <v>1</v>
      </c>
      <c r="V32" s="183" t="s">
        <v>1984</v>
      </c>
      <c r="W32" s="36" t="s">
        <v>1788</v>
      </c>
      <c r="X32" s="36" t="s">
        <v>1801</v>
      </c>
      <c r="Y32" s="36" t="s">
        <v>42</v>
      </c>
      <c r="Z32" s="36" t="s">
        <v>1743</v>
      </c>
      <c r="AA32" s="37" t="s">
        <v>2005</v>
      </c>
      <c r="AB32" s="36" t="s">
        <v>1984</v>
      </c>
      <c r="AC32" s="45">
        <v>100</v>
      </c>
      <c r="AD32" s="45">
        <v>100</v>
      </c>
      <c r="AE32" s="16" t="s">
        <v>43</v>
      </c>
      <c r="AF32" s="38">
        <v>43776</v>
      </c>
      <c r="AG32" s="24" t="s">
        <v>2829</v>
      </c>
      <c r="AH32" s="30" t="s">
        <v>2900</v>
      </c>
    </row>
    <row r="33" spans="1:34" s="39" customFormat="1" ht="26.25" customHeight="1" x14ac:dyDescent="0.25">
      <c r="A33" s="36" t="s">
        <v>1782</v>
      </c>
      <c r="B33" s="36" t="s">
        <v>26</v>
      </c>
      <c r="C33" s="36" t="s">
        <v>27</v>
      </c>
      <c r="D33" s="36" t="s">
        <v>28</v>
      </c>
      <c r="E33" s="36">
        <v>2019</v>
      </c>
      <c r="F33" s="36">
        <v>65</v>
      </c>
      <c r="G33" s="36" t="s">
        <v>1996</v>
      </c>
      <c r="H33" s="36">
        <v>2</v>
      </c>
      <c r="I33" s="36" t="s">
        <v>30</v>
      </c>
      <c r="J33" s="179" t="s">
        <v>67</v>
      </c>
      <c r="K33" s="191" t="s">
        <v>32</v>
      </c>
      <c r="L33" s="191" t="s">
        <v>424</v>
      </c>
      <c r="M33" s="189" t="s">
        <v>1997</v>
      </c>
      <c r="N33" s="190" t="s">
        <v>2992</v>
      </c>
      <c r="O33" s="190" t="s">
        <v>2992</v>
      </c>
      <c r="P33" s="191"/>
      <c r="Q33" s="191" t="s">
        <v>1912</v>
      </c>
      <c r="R33" s="191" t="s">
        <v>1913</v>
      </c>
      <c r="S33" s="191" t="s">
        <v>1914</v>
      </c>
      <c r="T33" s="191" t="s">
        <v>1915</v>
      </c>
      <c r="U33" s="191">
        <v>1</v>
      </c>
      <c r="V33" s="183" t="s">
        <v>1984</v>
      </c>
      <c r="W33" s="36" t="s">
        <v>1788</v>
      </c>
      <c r="X33" s="36" t="s">
        <v>1801</v>
      </c>
      <c r="Y33" s="36" t="s">
        <v>42</v>
      </c>
      <c r="Z33" s="36" t="s">
        <v>1743</v>
      </c>
      <c r="AA33" s="37" t="s">
        <v>2005</v>
      </c>
      <c r="AB33" s="36" t="s">
        <v>1984</v>
      </c>
      <c r="AC33" s="44">
        <v>100</v>
      </c>
      <c r="AD33" s="44">
        <v>100</v>
      </c>
      <c r="AE33" s="57" t="s">
        <v>43</v>
      </c>
      <c r="AF33" s="40">
        <v>43830</v>
      </c>
      <c r="AG33" s="50" t="s">
        <v>2829</v>
      </c>
      <c r="AH33" s="30" t="s">
        <v>2999</v>
      </c>
    </row>
    <row r="34" spans="1:34" s="39" customFormat="1" ht="141" customHeight="1" x14ac:dyDescent="0.25">
      <c r="A34" s="36" t="s">
        <v>1782</v>
      </c>
      <c r="B34" s="36" t="s">
        <v>26</v>
      </c>
      <c r="C34" s="36" t="s">
        <v>27</v>
      </c>
      <c r="D34" s="36" t="s">
        <v>28</v>
      </c>
      <c r="E34" s="36">
        <v>2019</v>
      </c>
      <c r="F34" s="36">
        <v>65</v>
      </c>
      <c r="G34" s="36" t="s">
        <v>1998</v>
      </c>
      <c r="H34" s="36">
        <v>1</v>
      </c>
      <c r="I34" s="36" t="s">
        <v>30</v>
      </c>
      <c r="J34" s="179" t="s">
        <v>67</v>
      </c>
      <c r="K34" s="191" t="s">
        <v>32</v>
      </c>
      <c r="L34" s="191" t="s">
        <v>424</v>
      </c>
      <c r="M34" s="189" t="s">
        <v>1999</v>
      </c>
      <c r="N34" s="190" t="s">
        <v>2992</v>
      </c>
      <c r="O34" s="190" t="s">
        <v>2992</v>
      </c>
      <c r="P34" s="191"/>
      <c r="Q34" s="191" t="s">
        <v>1912</v>
      </c>
      <c r="R34" s="191" t="s">
        <v>1981</v>
      </c>
      <c r="S34" s="191" t="s">
        <v>1982</v>
      </c>
      <c r="T34" s="191" t="s">
        <v>1983</v>
      </c>
      <c r="U34" s="191">
        <v>1</v>
      </c>
      <c r="V34" s="183" t="s">
        <v>1984</v>
      </c>
      <c r="W34" s="36" t="s">
        <v>1788</v>
      </c>
      <c r="X34" s="36" t="s">
        <v>1801</v>
      </c>
      <c r="Y34" s="36" t="s">
        <v>42</v>
      </c>
      <c r="Z34" s="36" t="s">
        <v>1743</v>
      </c>
      <c r="AA34" s="37" t="s">
        <v>2005</v>
      </c>
      <c r="AB34" s="36" t="s">
        <v>1984</v>
      </c>
      <c r="AC34" s="45">
        <v>100</v>
      </c>
      <c r="AD34" s="45">
        <v>100</v>
      </c>
      <c r="AE34" s="16" t="s">
        <v>43</v>
      </c>
      <c r="AF34" s="38">
        <v>43776</v>
      </c>
      <c r="AG34" s="24" t="s">
        <v>2829</v>
      </c>
      <c r="AH34" s="30" t="s">
        <v>2900</v>
      </c>
    </row>
    <row r="35" spans="1:34" s="39" customFormat="1" ht="129" customHeight="1" x14ac:dyDescent="0.25">
      <c r="A35" s="36" t="s">
        <v>1782</v>
      </c>
      <c r="B35" s="36" t="s">
        <v>26</v>
      </c>
      <c r="C35" s="36" t="s">
        <v>27</v>
      </c>
      <c r="D35" s="36" t="s">
        <v>28</v>
      </c>
      <c r="E35" s="36">
        <v>2019</v>
      </c>
      <c r="F35" s="36">
        <v>65</v>
      </c>
      <c r="G35" s="36" t="s">
        <v>1998</v>
      </c>
      <c r="H35" s="36">
        <v>2</v>
      </c>
      <c r="I35" s="36" t="s">
        <v>30</v>
      </c>
      <c r="J35" s="179" t="s">
        <v>67</v>
      </c>
      <c r="K35" s="191" t="s">
        <v>32</v>
      </c>
      <c r="L35" s="191" t="s">
        <v>424</v>
      </c>
      <c r="M35" s="189" t="s">
        <v>1999</v>
      </c>
      <c r="N35" s="190" t="s">
        <v>2992</v>
      </c>
      <c r="O35" s="190" t="s">
        <v>2992</v>
      </c>
      <c r="P35" s="191"/>
      <c r="Q35" s="191" t="s">
        <v>1912</v>
      </c>
      <c r="R35" s="191" t="s">
        <v>1913</v>
      </c>
      <c r="S35" s="191" t="s">
        <v>1914</v>
      </c>
      <c r="T35" s="191" t="s">
        <v>1915</v>
      </c>
      <c r="U35" s="191">
        <v>1</v>
      </c>
      <c r="V35" s="183" t="s">
        <v>1984</v>
      </c>
      <c r="W35" s="36" t="s">
        <v>1788</v>
      </c>
      <c r="X35" s="36" t="s">
        <v>1801</v>
      </c>
      <c r="Y35" s="36" t="s">
        <v>42</v>
      </c>
      <c r="Z35" s="36" t="s">
        <v>1743</v>
      </c>
      <c r="AA35" s="37" t="s">
        <v>2005</v>
      </c>
      <c r="AB35" s="36" t="s">
        <v>1984</v>
      </c>
      <c r="AC35" s="44">
        <v>100</v>
      </c>
      <c r="AD35" s="44">
        <v>100</v>
      </c>
      <c r="AE35" s="57" t="s">
        <v>43</v>
      </c>
      <c r="AF35" s="40">
        <v>43830</v>
      </c>
      <c r="AG35" s="50" t="s">
        <v>2829</v>
      </c>
      <c r="AH35" s="30" t="s">
        <v>2999</v>
      </c>
    </row>
    <row r="36" spans="1:34" ht="54" x14ac:dyDescent="0.25">
      <c r="A36" s="4" t="s">
        <v>1782</v>
      </c>
      <c r="B36" s="4" t="s">
        <v>26</v>
      </c>
      <c r="C36" s="4" t="s">
        <v>27</v>
      </c>
      <c r="D36" s="4" t="s">
        <v>28</v>
      </c>
      <c r="E36" s="4">
        <v>2019</v>
      </c>
      <c r="F36" s="4">
        <v>65</v>
      </c>
      <c r="G36" s="36" t="s">
        <v>2000</v>
      </c>
      <c r="H36" s="4">
        <v>1</v>
      </c>
      <c r="I36" s="4" t="s">
        <v>30</v>
      </c>
      <c r="J36" s="178" t="s">
        <v>67</v>
      </c>
      <c r="K36" s="188" t="s">
        <v>32</v>
      </c>
      <c r="L36" s="188" t="s">
        <v>424</v>
      </c>
      <c r="M36" s="189" t="s">
        <v>2001</v>
      </c>
      <c r="N36" s="190" t="s">
        <v>2992</v>
      </c>
      <c r="O36" s="190" t="s">
        <v>2992</v>
      </c>
      <c r="P36" s="188"/>
      <c r="Q36" s="188" t="s">
        <v>2002</v>
      </c>
      <c r="R36" s="188" t="s">
        <v>2003</v>
      </c>
      <c r="S36" s="188" t="s">
        <v>1908</v>
      </c>
      <c r="T36" s="188" t="s">
        <v>2004</v>
      </c>
      <c r="U36" s="188">
        <v>1</v>
      </c>
      <c r="V36" s="182" t="s">
        <v>2005</v>
      </c>
      <c r="W36" s="4" t="s">
        <v>1788</v>
      </c>
      <c r="X36" s="4" t="s">
        <v>1801</v>
      </c>
      <c r="Y36" s="4" t="s">
        <v>42</v>
      </c>
      <c r="Z36" s="4" t="s">
        <v>1743</v>
      </c>
      <c r="AA36" s="9" t="s">
        <v>2005</v>
      </c>
      <c r="AB36" s="4" t="s">
        <v>2005</v>
      </c>
      <c r="AC36" s="44">
        <v>100</v>
      </c>
      <c r="AD36" s="44">
        <v>100</v>
      </c>
      <c r="AE36" s="48" t="s">
        <v>43</v>
      </c>
      <c r="AF36" s="27">
        <v>43794</v>
      </c>
      <c r="AG36" s="24" t="s">
        <v>2829</v>
      </c>
      <c r="AH36" s="28" t="s">
        <v>2914</v>
      </c>
    </row>
    <row r="37" spans="1:34" ht="54" x14ac:dyDescent="0.25">
      <c r="A37" s="4" t="s">
        <v>1782</v>
      </c>
      <c r="B37" s="4" t="s">
        <v>26</v>
      </c>
      <c r="C37" s="4" t="s">
        <v>27</v>
      </c>
      <c r="D37" s="4" t="s">
        <v>28</v>
      </c>
      <c r="E37" s="4">
        <v>2019</v>
      </c>
      <c r="F37" s="4">
        <v>65</v>
      </c>
      <c r="G37" s="36" t="s">
        <v>2006</v>
      </c>
      <c r="H37" s="4">
        <v>1</v>
      </c>
      <c r="I37" s="4" t="s">
        <v>30</v>
      </c>
      <c r="J37" s="178" t="s">
        <v>67</v>
      </c>
      <c r="K37" s="188" t="s">
        <v>32</v>
      </c>
      <c r="L37" s="188" t="s">
        <v>424</v>
      </c>
      <c r="M37" s="189" t="s">
        <v>2007</v>
      </c>
      <c r="N37" s="190" t="s">
        <v>2992</v>
      </c>
      <c r="O37" s="190" t="s">
        <v>2992</v>
      </c>
      <c r="P37" s="188"/>
      <c r="Q37" s="188" t="s">
        <v>2002</v>
      </c>
      <c r="R37" s="188" t="s">
        <v>2003</v>
      </c>
      <c r="S37" s="188" t="s">
        <v>1908</v>
      </c>
      <c r="T37" s="188" t="s">
        <v>2004</v>
      </c>
      <c r="U37" s="188">
        <v>1</v>
      </c>
      <c r="V37" s="182" t="s">
        <v>2005</v>
      </c>
      <c r="W37" s="4" t="s">
        <v>1788</v>
      </c>
      <c r="X37" s="4" t="s">
        <v>1801</v>
      </c>
      <c r="Y37" s="4" t="s">
        <v>42</v>
      </c>
      <c r="Z37" s="4" t="s">
        <v>1743</v>
      </c>
      <c r="AA37" s="9" t="s">
        <v>2005</v>
      </c>
      <c r="AB37" s="4" t="s">
        <v>2005</v>
      </c>
      <c r="AC37" s="44">
        <v>100</v>
      </c>
      <c r="AD37" s="44">
        <v>100</v>
      </c>
      <c r="AE37" s="48" t="s">
        <v>43</v>
      </c>
      <c r="AF37" s="27">
        <v>43794</v>
      </c>
      <c r="AG37" s="24" t="s">
        <v>2829</v>
      </c>
      <c r="AH37" s="28" t="s">
        <v>2914</v>
      </c>
    </row>
    <row r="38" spans="1:34" ht="54" x14ac:dyDescent="0.25">
      <c r="A38" s="4" t="s">
        <v>1817</v>
      </c>
      <c r="B38" s="4" t="s">
        <v>26</v>
      </c>
      <c r="C38" s="4" t="s">
        <v>27</v>
      </c>
      <c r="D38" s="4" t="s">
        <v>28</v>
      </c>
      <c r="E38" s="4">
        <v>2018</v>
      </c>
      <c r="F38" s="4">
        <v>85</v>
      </c>
      <c r="G38" s="36" t="s">
        <v>2008</v>
      </c>
      <c r="H38" s="4">
        <v>1</v>
      </c>
      <c r="I38" s="4" t="s">
        <v>30</v>
      </c>
      <c r="J38" s="178" t="s">
        <v>67</v>
      </c>
      <c r="K38" s="188" t="s">
        <v>32</v>
      </c>
      <c r="L38" s="188" t="s">
        <v>424</v>
      </c>
      <c r="M38" s="189" t="s">
        <v>2009</v>
      </c>
      <c r="N38" s="190" t="s">
        <v>2992</v>
      </c>
      <c r="O38" s="190" t="s">
        <v>2992</v>
      </c>
      <c r="P38" s="190" t="s">
        <v>2992</v>
      </c>
      <c r="Q38" s="188" t="s">
        <v>2010</v>
      </c>
      <c r="R38" s="188" t="s">
        <v>2011</v>
      </c>
      <c r="S38" s="188" t="s">
        <v>2012</v>
      </c>
      <c r="T38" s="188" t="s">
        <v>2013</v>
      </c>
      <c r="U38" s="188">
        <v>0.8</v>
      </c>
      <c r="V38" s="182" t="s">
        <v>1943</v>
      </c>
      <c r="W38" s="4" t="s">
        <v>1838</v>
      </c>
      <c r="X38" s="4" t="s">
        <v>1845</v>
      </c>
      <c r="Y38" s="4" t="s">
        <v>42</v>
      </c>
      <c r="Z38" s="4" t="s">
        <v>1743</v>
      </c>
      <c r="AA38" s="20" t="s">
        <v>2824</v>
      </c>
      <c r="AB38" s="9" t="s">
        <v>1902</v>
      </c>
      <c r="AC38" s="44">
        <v>100</v>
      </c>
      <c r="AD38" s="44">
        <v>100</v>
      </c>
      <c r="AE38" s="14" t="s">
        <v>43</v>
      </c>
      <c r="AF38" s="27">
        <v>43839</v>
      </c>
      <c r="AG38" s="4" t="s">
        <v>2916</v>
      </c>
      <c r="AH38" s="29" t="s">
        <v>3097</v>
      </c>
    </row>
    <row r="39" spans="1:34" ht="45" x14ac:dyDescent="0.25">
      <c r="A39" s="4" t="s">
        <v>1817</v>
      </c>
      <c r="B39" s="4" t="s">
        <v>26</v>
      </c>
      <c r="C39" s="4" t="s">
        <v>27</v>
      </c>
      <c r="D39" s="4" t="s">
        <v>28</v>
      </c>
      <c r="E39" s="4">
        <v>2018</v>
      </c>
      <c r="F39" s="4">
        <v>85</v>
      </c>
      <c r="G39" s="36" t="s">
        <v>2008</v>
      </c>
      <c r="H39" s="4">
        <v>2</v>
      </c>
      <c r="I39" s="4" t="s">
        <v>30</v>
      </c>
      <c r="J39" s="178" t="s">
        <v>67</v>
      </c>
      <c r="K39" s="188" t="s">
        <v>32</v>
      </c>
      <c r="L39" s="188" t="s">
        <v>424</v>
      </c>
      <c r="M39" s="189" t="s">
        <v>2009</v>
      </c>
      <c r="N39" s="190" t="s">
        <v>2992</v>
      </c>
      <c r="O39" s="190" t="s">
        <v>2992</v>
      </c>
      <c r="P39" s="190" t="s">
        <v>2992</v>
      </c>
      <c r="Q39" s="188" t="s">
        <v>2014</v>
      </c>
      <c r="R39" s="188" t="s">
        <v>2015</v>
      </c>
      <c r="S39" s="188" t="s">
        <v>2016</v>
      </c>
      <c r="T39" s="188" t="s">
        <v>2017</v>
      </c>
      <c r="U39" s="188">
        <v>2</v>
      </c>
      <c r="V39" s="182" t="s">
        <v>2018</v>
      </c>
      <c r="W39" s="4" t="s">
        <v>1838</v>
      </c>
      <c r="X39" s="4" t="s">
        <v>1845</v>
      </c>
      <c r="Y39" s="4" t="s">
        <v>42</v>
      </c>
      <c r="Z39" s="4" t="s">
        <v>1743</v>
      </c>
      <c r="AA39" s="8" t="s">
        <v>2986</v>
      </c>
      <c r="AB39" s="18" t="s">
        <v>2817</v>
      </c>
      <c r="AC39" s="44">
        <v>100</v>
      </c>
      <c r="AD39" s="44">
        <v>100</v>
      </c>
      <c r="AE39" s="16" t="s">
        <v>43</v>
      </c>
      <c r="AF39" s="27">
        <v>43707</v>
      </c>
      <c r="AG39" s="20" t="s">
        <v>2915</v>
      </c>
      <c r="AH39" s="29" t="s">
        <v>2843</v>
      </c>
    </row>
    <row r="40" spans="1:34" ht="81" x14ac:dyDescent="0.25">
      <c r="A40" s="4" t="s">
        <v>1817</v>
      </c>
      <c r="B40" s="4" t="s">
        <v>26</v>
      </c>
      <c r="C40" s="4" t="s">
        <v>27</v>
      </c>
      <c r="D40" s="4" t="s">
        <v>28</v>
      </c>
      <c r="E40" s="4">
        <v>2018</v>
      </c>
      <c r="F40" s="4">
        <v>85</v>
      </c>
      <c r="G40" s="36" t="s">
        <v>2032</v>
      </c>
      <c r="H40" s="4">
        <v>1</v>
      </c>
      <c r="I40" s="4" t="s">
        <v>30</v>
      </c>
      <c r="J40" s="178" t="s">
        <v>67</v>
      </c>
      <c r="K40" s="188" t="s">
        <v>32</v>
      </c>
      <c r="L40" s="188" t="s">
        <v>424</v>
      </c>
      <c r="M40" s="189" t="s">
        <v>2033</v>
      </c>
      <c r="N40" s="190" t="s">
        <v>2992</v>
      </c>
      <c r="O40" s="190" t="s">
        <v>2992</v>
      </c>
      <c r="P40" s="188"/>
      <c r="Q40" s="188" t="s">
        <v>1977</v>
      </c>
      <c r="R40" s="188" t="s">
        <v>1978</v>
      </c>
      <c r="S40" s="188" t="s">
        <v>967</v>
      </c>
      <c r="T40" s="188" t="s">
        <v>1843</v>
      </c>
      <c r="U40" s="188">
        <v>1</v>
      </c>
      <c r="V40" s="182" t="s">
        <v>1621</v>
      </c>
      <c r="W40" s="4" t="s">
        <v>1844</v>
      </c>
      <c r="X40" s="4" t="s">
        <v>1845</v>
      </c>
      <c r="Y40" s="4" t="s">
        <v>42</v>
      </c>
      <c r="Z40" s="4" t="s">
        <v>1743</v>
      </c>
      <c r="AA40" s="8" t="s">
        <v>2806</v>
      </c>
      <c r="AB40" s="9" t="s">
        <v>2740</v>
      </c>
      <c r="AC40" s="44">
        <v>100</v>
      </c>
      <c r="AD40" s="44">
        <v>100</v>
      </c>
      <c r="AE40" s="10" t="s">
        <v>43</v>
      </c>
      <c r="AF40" s="171">
        <v>43878</v>
      </c>
      <c r="AG40" s="20" t="s">
        <v>2915</v>
      </c>
      <c r="AH40" s="13" t="s">
        <v>3107</v>
      </c>
    </row>
    <row r="41" spans="1:34" ht="63" x14ac:dyDescent="0.25">
      <c r="A41" s="4" t="s">
        <v>1817</v>
      </c>
      <c r="B41" s="4" t="s">
        <v>26</v>
      </c>
      <c r="C41" s="4" t="s">
        <v>27</v>
      </c>
      <c r="D41" s="4" t="s">
        <v>28</v>
      </c>
      <c r="E41" s="4">
        <v>2018</v>
      </c>
      <c r="F41" s="4">
        <v>85</v>
      </c>
      <c r="G41" s="36" t="s">
        <v>2034</v>
      </c>
      <c r="H41" s="4">
        <v>1</v>
      </c>
      <c r="I41" s="4" t="s">
        <v>30</v>
      </c>
      <c r="J41" s="178" t="s">
        <v>67</v>
      </c>
      <c r="K41" s="188" t="s">
        <v>32</v>
      </c>
      <c r="L41" s="188" t="s">
        <v>424</v>
      </c>
      <c r="M41" s="189" t="s">
        <v>2035</v>
      </c>
      <c r="N41" s="190" t="s">
        <v>2992</v>
      </c>
      <c r="O41" s="190" t="s">
        <v>2992</v>
      </c>
      <c r="P41" s="188"/>
      <c r="Q41" s="188" t="s">
        <v>2036</v>
      </c>
      <c r="R41" s="188" t="s">
        <v>1834</v>
      </c>
      <c r="S41" s="188" t="s">
        <v>1835</v>
      </c>
      <c r="T41" s="188" t="s">
        <v>1836</v>
      </c>
      <c r="U41" s="188">
        <v>1</v>
      </c>
      <c r="V41" s="182" t="s">
        <v>655</v>
      </c>
      <c r="W41" s="4" t="s">
        <v>1838</v>
      </c>
      <c r="X41" s="4" t="s">
        <v>1845</v>
      </c>
      <c r="Y41" s="4" t="s">
        <v>42</v>
      </c>
      <c r="Z41" s="4" t="s">
        <v>1743</v>
      </c>
      <c r="AA41" s="8" t="s">
        <v>2806</v>
      </c>
      <c r="AB41" s="17" t="s">
        <v>2813</v>
      </c>
      <c r="AC41" s="44">
        <v>100</v>
      </c>
      <c r="AD41" s="44">
        <v>100</v>
      </c>
      <c r="AE41" s="16" t="s">
        <v>43</v>
      </c>
      <c r="AF41" s="27">
        <v>43707</v>
      </c>
      <c r="AG41" s="20" t="s">
        <v>2915</v>
      </c>
      <c r="AH41" s="29" t="s">
        <v>2844</v>
      </c>
    </row>
    <row r="42" spans="1:34" ht="108" x14ac:dyDescent="0.25">
      <c r="A42" s="4" t="s">
        <v>1817</v>
      </c>
      <c r="B42" s="4" t="s">
        <v>26</v>
      </c>
      <c r="C42" s="4" t="s">
        <v>27</v>
      </c>
      <c r="D42" s="4" t="s">
        <v>28</v>
      </c>
      <c r="E42" s="4">
        <v>2018</v>
      </c>
      <c r="F42" s="4">
        <v>85</v>
      </c>
      <c r="G42" s="36" t="s">
        <v>2046</v>
      </c>
      <c r="H42" s="4">
        <v>1</v>
      </c>
      <c r="I42" s="4" t="s">
        <v>30</v>
      </c>
      <c r="J42" s="178" t="s">
        <v>67</v>
      </c>
      <c r="K42" s="188" t="s">
        <v>32</v>
      </c>
      <c r="L42" s="188" t="s">
        <v>424</v>
      </c>
      <c r="M42" s="189" t="s">
        <v>2047</v>
      </c>
      <c r="N42" s="190" t="s">
        <v>2992</v>
      </c>
      <c r="O42" s="190" t="s">
        <v>2992</v>
      </c>
      <c r="P42" s="188"/>
      <c r="Q42" s="188" t="s">
        <v>1977</v>
      </c>
      <c r="R42" s="188" t="s">
        <v>1978</v>
      </c>
      <c r="S42" s="188" t="s">
        <v>967</v>
      </c>
      <c r="T42" s="188" t="s">
        <v>1843</v>
      </c>
      <c r="U42" s="188">
        <v>1</v>
      </c>
      <c r="V42" s="182" t="s">
        <v>1621</v>
      </c>
      <c r="W42" s="4" t="s">
        <v>1844</v>
      </c>
      <c r="X42" s="4" t="s">
        <v>1845</v>
      </c>
      <c r="Y42" s="4" t="s">
        <v>42</v>
      </c>
      <c r="Z42" s="4" t="s">
        <v>1743</v>
      </c>
      <c r="AA42" s="8" t="s">
        <v>2806</v>
      </c>
      <c r="AB42" s="9" t="s">
        <v>2740</v>
      </c>
      <c r="AC42" s="44">
        <v>100</v>
      </c>
      <c r="AD42" s="44">
        <v>100</v>
      </c>
      <c r="AE42" s="10" t="s">
        <v>43</v>
      </c>
      <c r="AF42" s="171">
        <v>43878</v>
      </c>
      <c r="AG42" s="20" t="s">
        <v>2915</v>
      </c>
      <c r="AH42" s="13" t="s">
        <v>3108</v>
      </c>
    </row>
    <row r="43" spans="1:34" ht="90" x14ac:dyDescent="0.25">
      <c r="A43" s="4" t="s">
        <v>1817</v>
      </c>
      <c r="B43" s="4" t="s">
        <v>26</v>
      </c>
      <c r="C43" s="4" t="s">
        <v>27</v>
      </c>
      <c r="D43" s="4" t="s">
        <v>28</v>
      </c>
      <c r="E43" s="4">
        <v>2018</v>
      </c>
      <c r="F43" s="4">
        <v>85</v>
      </c>
      <c r="G43" s="36" t="s">
        <v>2067</v>
      </c>
      <c r="H43" s="4">
        <v>1</v>
      </c>
      <c r="I43" s="4" t="s">
        <v>30</v>
      </c>
      <c r="J43" s="178" t="s">
        <v>67</v>
      </c>
      <c r="K43" s="188" t="s">
        <v>32</v>
      </c>
      <c r="L43" s="188" t="s">
        <v>424</v>
      </c>
      <c r="M43" s="189" t="s">
        <v>2068</v>
      </c>
      <c r="N43" s="190" t="s">
        <v>2992</v>
      </c>
      <c r="O43" s="190" t="s">
        <v>2992</v>
      </c>
      <c r="P43" s="188"/>
      <c r="Q43" s="188" t="s">
        <v>1977</v>
      </c>
      <c r="R43" s="188" t="s">
        <v>2069</v>
      </c>
      <c r="S43" s="188" t="s">
        <v>2070</v>
      </c>
      <c r="T43" s="188" t="s">
        <v>2071</v>
      </c>
      <c r="U43" s="188">
        <v>1</v>
      </c>
      <c r="V43" s="182" t="s">
        <v>1621</v>
      </c>
      <c r="W43" s="4" t="s">
        <v>2072</v>
      </c>
      <c r="X43" s="4" t="s">
        <v>1845</v>
      </c>
      <c r="Y43" s="4" t="s">
        <v>42</v>
      </c>
      <c r="Z43" s="4" t="s">
        <v>1743</v>
      </c>
      <c r="AA43" s="8" t="s">
        <v>2806</v>
      </c>
      <c r="AB43" s="9" t="s">
        <v>2740</v>
      </c>
      <c r="AC43" s="44">
        <v>100</v>
      </c>
      <c r="AD43" s="45">
        <v>100</v>
      </c>
      <c r="AE43" s="51" t="s">
        <v>43</v>
      </c>
      <c r="AF43" s="172">
        <v>43860</v>
      </c>
      <c r="AG43" s="41" t="s">
        <v>2915</v>
      </c>
      <c r="AH43" s="154" t="s">
        <v>3092</v>
      </c>
    </row>
    <row r="44" spans="1:34" ht="90" x14ac:dyDescent="0.25">
      <c r="A44" s="4" t="s">
        <v>1817</v>
      </c>
      <c r="B44" s="4" t="s">
        <v>26</v>
      </c>
      <c r="C44" s="4" t="s">
        <v>27</v>
      </c>
      <c r="D44" s="4" t="s">
        <v>28</v>
      </c>
      <c r="E44" s="4">
        <v>2018</v>
      </c>
      <c r="F44" s="4">
        <v>85</v>
      </c>
      <c r="G44" s="36" t="s">
        <v>2067</v>
      </c>
      <c r="H44" s="4">
        <v>2</v>
      </c>
      <c r="I44" s="4" t="s">
        <v>30</v>
      </c>
      <c r="J44" s="178" t="s">
        <v>67</v>
      </c>
      <c r="K44" s="188" t="s">
        <v>32</v>
      </c>
      <c r="L44" s="188" t="s">
        <v>424</v>
      </c>
      <c r="M44" s="189" t="s">
        <v>2068</v>
      </c>
      <c r="N44" s="190" t="s">
        <v>2992</v>
      </c>
      <c r="O44" s="190" t="s">
        <v>2992</v>
      </c>
      <c r="P44" s="188"/>
      <c r="Q44" s="188" t="s">
        <v>1977</v>
      </c>
      <c r="R44" s="188" t="s">
        <v>1978</v>
      </c>
      <c r="S44" s="188" t="s">
        <v>967</v>
      </c>
      <c r="T44" s="188" t="s">
        <v>1843</v>
      </c>
      <c r="U44" s="188">
        <v>1</v>
      </c>
      <c r="V44" s="182" t="s">
        <v>1621</v>
      </c>
      <c r="W44" s="4" t="s">
        <v>1844</v>
      </c>
      <c r="X44" s="4" t="s">
        <v>1845</v>
      </c>
      <c r="Y44" s="4" t="s">
        <v>42</v>
      </c>
      <c r="Z44" s="4" t="s">
        <v>1743</v>
      </c>
      <c r="AA44" s="8" t="s">
        <v>2806</v>
      </c>
      <c r="AB44" s="9" t="s">
        <v>2740</v>
      </c>
      <c r="AC44" s="44">
        <v>100</v>
      </c>
      <c r="AD44" s="44">
        <v>100</v>
      </c>
      <c r="AE44" s="10" t="s">
        <v>43</v>
      </c>
      <c r="AF44" s="171">
        <v>43878</v>
      </c>
      <c r="AG44" s="20" t="s">
        <v>2915</v>
      </c>
      <c r="AH44" s="13" t="s">
        <v>3109</v>
      </c>
    </row>
    <row r="45" spans="1:34" ht="81" x14ac:dyDescent="0.25">
      <c r="A45" s="4" t="s">
        <v>1817</v>
      </c>
      <c r="B45" s="4" t="s">
        <v>26</v>
      </c>
      <c r="C45" s="4" t="s">
        <v>27</v>
      </c>
      <c r="D45" s="4" t="s">
        <v>28</v>
      </c>
      <c r="E45" s="4">
        <v>2018</v>
      </c>
      <c r="F45" s="4">
        <v>85</v>
      </c>
      <c r="G45" s="36" t="s">
        <v>2080</v>
      </c>
      <c r="H45" s="4">
        <v>1</v>
      </c>
      <c r="I45" s="4" t="s">
        <v>30</v>
      </c>
      <c r="J45" s="178" t="s">
        <v>67</v>
      </c>
      <c r="K45" s="188" t="s">
        <v>32</v>
      </c>
      <c r="L45" s="188" t="s">
        <v>424</v>
      </c>
      <c r="M45" s="189" t="s">
        <v>2081</v>
      </c>
      <c r="N45" s="190" t="s">
        <v>2992</v>
      </c>
      <c r="O45" s="190" t="s">
        <v>2992</v>
      </c>
      <c r="P45" s="188"/>
      <c r="Q45" s="188" t="s">
        <v>1977</v>
      </c>
      <c r="R45" s="188" t="s">
        <v>1978</v>
      </c>
      <c r="S45" s="188" t="s">
        <v>967</v>
      </c>
      <c r="T45" s="188" t="s">
        <v>1843</v>
      </c>
      <c r="U45" s="188">
        <v>1</v>
      </c>
      <c r="V45" s="182" t="s">
        <v>1621</v>
      </c>
      <c r="W45" s="4" t="s">
        <v>1844</v>
      </c>
      <c r="X45" s="4" t="s">
        <v>1845</v>
      </c>
      <c r="Y45" s="4" t="s">
        <v>42</v>
      </c>
      <c r="Z45" s="4" t="s">
        <v>1743</v>
      </c>
      <c r="AA45" s="8" t="s">
        <v>2806</v>
      </c>
      <c r="AB45" s="9" t="s">
        <v>2740</v>
      </c>
      <c r="AC45" s="44">
        <v>100</v>
      </c>
      <c r="AD45" s="44">
        <v>100</v>
      </c>
      <c r="AE45" s="10" t="s">
        <v>43</v>
      </c>
      <c r="AF45" s="171">
        <v>43878</v>
      </c>
      <c r="AG45" s="20" t="s">
        <v>2915</v>
      </c>
      <c r="AH45" s="13" t="s">
        <v>3110</v>
      </c>
    </row>
    <row r="46" spans="1:34" ht="170.25" customHeight="1" x14ac:dyDescent="0.25">
      <c r="A46" s="4" t="s">
        <v>1817</v>
      </c>
      <c r="B46" s="4" t="s">
        <v>26</v>
      </c>
      <c r="C46" s="4" t="s">
        <v>27</v>
      </c>
      <c r="D46" s="4" t="s">
        <v>28</v>
      </c>
      <c r="E46" s="4">
        <v>2018</v>
      </c>
      <c r="F46" s="4">
        <v>85</v>
      </c>
      <c r="G46" s="36" t="s">
        <v>2085</v>
      </c>
      <c r="H46" s="4">
        <v>1</v>
      </c>
      <c r="I46" s="4" t="s">
        <v>30</v>
      </c>
      <c r="J46" s="178" t="s">
        <v>67</v>
      </c>
      <c r="K46" s="188" t="s">
        <v>32</v>
      </c>
      <c r="L46" s="188" t="s">
        <v>424</v>
      </c>
      <c r="M46" s="189" t="s">
        <v>2086</v>
      </c>
      <c r="N46" s="190" t="s">
        <v>2992</v>
      </c>
      <c r="O46" s="190" t="s">
        <v>2992</v>
      </c>
      <c r="P46" s="188"/>
      <c r="Q46" s="188" t="s">
        <v>2087</v>
      </c>
      <c r="R46" s="188" t="s">
        <v>2088</v>
      </c>
      <c r="S46" s="188" t="s">
        <v>1849</v>
      </c>
      <c r="T46" s="190" t="s">
        <v>2089</v>
      </c>
      <c r="U46" s="188">
        <v>1</v>
      </c>
      <c r="V46" s="182" t="s">
        <v>1851</v>
      </c>
      <c r="W46" s="4" t="s">
        <v>1838</v>
      </c>
      <c r="X46" s="4" t="s">
        <v>1852</v>
      </c>
      <c r="Y46" s="4" t="s">
        <v>42</v>
      </c>
      <c r="Z46" s="4" t="s">
        <v>1743</v>
      </c>
      <c r="AA46" s="9" t="s">
        <v>2005</v>
      </c>
      <c r="AB46" s="9" t="s">
        <v>1984</v>
      </c>
      <c r="AC46" s="44">
        <v>100</v>
      </c>
      <c r="AD46" s="44">
        <v>100</v>
      </c>
      <c r="AE46" s="16" t="s">
        <v>43</v>
      </c>
      <c r="AF46" s="27">
        <v>43671</v>
      </c>
      <c r="AG46" s="24" t="s">
        <v>2829</v>
      </c>
      <c r="AH46" s="23" t="s">
        <v>2832</v>
      </c>
    </row>
    <row r="47" spans="1:34" ht="72" customHeight="1" x14ac:dyDescent="0.25">
      <c r="A47" s="4" t="s">
        <v>1817</v>
      </c>
      <c r="B47" s="4" t="s">
        <v>26</v>
      </c>
      <c r="C47" s="4" t="s">
        <v>27</v>
      </c>
      <c r="D47" s="4" t="s">
        <v>28</v>
      </c>
      <c r="E47" s="4">
        <v>2018</v>
      </c>
      <c r="F47" s="4">
        <v>85</v>
      </c>
      <c r="G47" s="36" t="s">
        <v>2096</v>
      </c>
      <c r="H47" s="4">
        <v>1</v>
      </c>
      <c r="I47" s="4" t="s">
        <v>30</v>
      </c>
      <c r="J47" s="178" t="s">
        <v>67</v>
      </c>
      <c r="K47" s="188" t="s">
        <v>32</v>
      </c>
      <c r="L47" s="188" t="s">
        <v>424</v>
      </c>
      <c r="M47" s="189" t="s">
        <v>2097</v>
      </c>
      <c r="N47" s="190" t="s">
        <v>2992</v>
      </c>
      <c r="O47" s="190" t="s">
        <v>2992</v>
      </c>
      <c r="P47" s="188"/>
      <c r="Q47" s="188" t="s">
        <v>2098</v>
      </c>
      <c r="R47" s="188" t="s">
        <v>2099</v>
      </c>
      <c r="S47" s="188" t="s">
        <v>2100</v>
      </c>
      <c r="T47" s="188" t="s">
        <v>2100</v>
      </c>
      <c r="U47" s="188">
        <v>1</v>
      </c>
      <c r="V47" s="182" t="s">
        <v>1851</v>
      </c>
      <c r="W47" s="4" t="s">
        <v>1838</v>
      </c>
      <c r="X47" s="4" t="s">
        <v>1852</v>
      </c>
      <c r="Y47" s="4" t="s">
        <v>42</v>
      </c>
      <c r="Z47" s="4" t="s">
        <v>1743</v>
      </c>
      <c r="AA47" s="9" t="s">
        <v>2005</v>
      </c>
      <c r="AB47" s="9" t="s">
        <v>1984</v>
      </c>
      <c r="AC47" s="44">
        <v>100</v>
      </c>
      <c r="AD47" s="44">
        <v>100</v>
      </c>
      <c r="AE47" s="16" t="s">
        <v>43</v>
      </c>
      <c r="AF47" s="27">
        <v>43553</v>
      </c>
      <c r="AG47" s="12" t="s">
        <v>2807</v>
      </c>
      <c r="AH47" s="13" t="s">
        <v>2808</v>
      </c>
    </row>
    <row r="48" spans="1:34" ht="72" customHeight="1" x14ac:dyDescent="0.25">
      <c r="A48" s="4" t="s">
        <v>1817</v>
      </c>
      <c r="B48" s="4" t="s">
        <v>26</v>
      </c>
      <c r="C48" s="4" t="s">
        <v>27</v>
      </c>
      <c r="D48" s="4" t="s">
        <v>28</v>
      </c>
      <c r="E48" s="4">
        <v>2018</v>
      </c>
      <c r="F48" s="4">
        <v>85</v>
      </c>
      <c r="G48" s="36" t="s">
        <v>2096</v>
      </c>
      <c r="H48" s="4">
        <v>2</v>
      </c>
      <c r="I48" s="4" t="s">
        <v>30</v>
      </c>
      <c r="J48" s="178" t="s">
        <v>67</v>
      </c>
      <c r="K48" s="188" t="s">
        <v>32</v>
      </c>
      <c r="L48" s="188" t="s">
        <v>424</v>
      </c>
      <c r="M48" s="189" t="s">
        <v>2097</v>
      </c>
      <c r="N48" s="190" t="s">
        <v>2992</v>
      </c>
      <c r="O48" s="190" t="s">
        <v>2992</v>
      </c>
      <c r="P48" s="188"/>
      <c r="Q48" s="188" t="s">
        <v>2098</v>
      </c>
      <c r="R48" s="188" t="s">
        <v>2101</v>
      </c>
      <c r="S48" s="188" t="s">
        <v>2102</v>
      </c>
      <c r="T48" s="188" t="s">
        <v>2102</v>
      </c>
      <c r="U48" s="188">
        <v>1</v>
      </c>
      <c r="V48" s="182" t="s">
        <v>1851</v>
      </c>
      <c r="W48" s="4" t="s">
        <v>1838</v>
      </c>
      <c r="X48" s="4" t="s">
        <v>1852</v>
      </c>
      <c r="Y48" s="4" t="s">
        <v>42</v>
      </c>
      <c r="Z48" s="4" t="s">
        <v>1743</v>
      </c>
      <c r="AA48" s="9" t="s">
        <v>2005</v>
      </c>
      <c r="AB48" s="9" t="s">
        <v>1984</v>
      </c>
      <c r="AC48" s="44">
        <v>100</v>
      </c>
      <c r="AD48" s="44">
        <v>100</v>
      </c>
      <c r="AE48" s="16" t="s">
        <v>43</v>
      </c>
      <c r="AF48" s="27">
        <v>43553</v>
      </c>
      <c r="AG48" s="12" t="s">
        <v>2807</v>
      </c>
      <c r="AH48" s="13" t="s">
        <v>2809</v>
      </c>
    </row>
    <row r="49" spans="1:34" ht="194.25" customHeight="1" x14ac:dyDescent="0.25">
      <c r="A49" s="4" t="s">
        <v>1817</v>
      </c>
      <c r="B49" s="4" t="s">
        <v>26</v>
      </c>
      <c r="C49" s="4" t="s">
        <v>27</v>
      </c>
      <c r="D49" s="4" t="s">
        <v>28</v>
      </c>
      <c r="E49" s="4">
        <v>2018</v>
      </c>
      <c r="F49" s="4">
        <v>85</v>
      </c>
      <c r="G49" s="36" t="s">
        <v>2103</v>
      </c>
      <c r="H49" s="4">
        <v>1</v>
      </c>
      <c r="I49" s="4" t="s">
        <v>30</v>
      </c>
      <c r="J49" s="178" t="s">
        <v>67</v>
      </c>
      <c r="K49" s="188" t="s">
        <v>32</v>
      </c>
      <c r="L49" s="188" t="s">
        <v>424</v>
      </c>
      <c r="M49" s="189" t="s">
        <v>2104</v>
      </c>
      <c r="N49" s="190" t="s">
        <v>2992</v>
      </c>
      <c r="O49" s="190" t="s">
        <v>2992</v>
      </c>
      <c r="P49" s="188"/>
      <c r="Q49" s="188" t="s">
        <v>2105</v>
      </c>
      <c r="R49" s="188" t="s">
        <v>2106</v>
      </c>
      <c r="S49" s="188" t="s">
        <v>2107</v>
      </c>
      <c r="T49" s="192" t="s">
        <v>2108</v>
      </c>
      <c r="U49" s="188">
        <v>1</v>
      </c>
      <c r="V49" s="182" t="s">
        <v>1851</v>
      </c>
      <c r="W49" s="4" t="s">
        <v>1838</v>
      </c>
      <c r="X49" s="4" t="s">
        <v>1852</v>
      </c>
      <c r="Y49" s="4" t="s">
        <v>42</v>
      </c>
      <c r="Z49" s="4" t="s">
        <v>1743</v>
      </c>
      <c r="AA49" s="9" t="s">
        <v>2005</v>
      </c>
      <c r="AB49" s="9" t="s">
        <v>1984</v>
      </c>
      <c r="AC49" s="44">
        <v>100</v>
      </c>
      <c r="AD49" s="44">
        <v>100</v>
      </c>
      <c r="AE49" s="16" t="s">
        <v>43</v>
      </c>
      <c r="AF49" s="27">
        <v>43671</v>
      </c>
      <c r="AG49" s="24" t="s">
        <v>2829</v>
      </c>
      <c r="AH49" s="23" t="s">
        <v>2833</v>
      </c>
    </row>
    <row r="50" spans="1:34" ht="163.5" customHeight="1" x14ac:dyDescent="0.25">
      <c r="A50" s="4" t="s">
        <v>1817</v>
      </c>
      <c r="B50" s="4" t="s">
        <v>26</v>
      </c>
      <c r="C50" s="4" t="s">
        <v>27</v>
      </c>
      <c r="D50" s="4" t="s">
        <v>28</v>
      </c>
      <c r="E50" s="4">
        <v>2018</v>
      </c>
      <c r="F50" s="4">
        <v>85</v>
      </c>
      <c r="G50" s="36" t="s">
        <v>2109</v>
      </c>
      <c r="H50" s="4">
        <v>1</v>
      </c>
      <c r="I50" s="4" t="s">
        <v>30</v>
      </c>
      <c r="J50" s="178" t="s">
        <v>67</v>
      </c>
      <c r="K50" s="188" t="s">
        <v>32</v>
      </c>
      <c r="L50" s="188" t="s">
        <v>424</v>
      </c>
      <c r="M50" s="189" t="s">
        <v>2110</v>
      </c>
      <c r="N50" s="190" t="s">
        <v>2992</v>
      </c>
      <c r="O50" s="190" t="s">
        <v>2992</v>
      </c>
      <c r="P50" s="188"/>
      <c r="Q50" s="188" t="s">
        <v>2105</v>
      </c>
      <c r="R50" s="188" t="s">
        <v>2111</v>
      </c>
      <c r="S50" s="188" t="s">
        <v>2107</v>
      </c>
      <c r="T50" s="192" t="s">
        <v>2112</v>
      </c>
      <c r="U50" s="188">
        <v>1</v>
      </c>
      <c r="V50" s="182" t="s">
        <v>1851</v>
      </c>
      <c r="W50" s="4" t="s">
        <v>1838</v>
      </c>
      <c r="X50" s="4" t="s">
        <v>1852</v>
      </c>
      <c r="Y50" s="4" t="s">
        <v>42</v>
      </c>
      <c r="Z50" s="4" t="s">
        <v>1743</v>
      </c>
      <c r="AA50" s="9" t="s">
        <v>2005</v>
      </c>
      <c r="AB50" s="9" t="s">
        <v>1984</v>
      </c>
      <c r="AC50" s="44">
        <v>100</v>
      </c>
      <c r="AD50" s="44">
        <v>100</v>
      </c>
      <c r="AE50" s="16" t="s">
        <v>43</v>
      </c>
      <c r="AF50" s="27">
        <v>43671</v>
      </c>
      <c r="AG50" s="24" t="s">
        <v>2829</v>
      </c>
      <c r="AH50" s="23" t="s">
        <v>2834</v>
      </c>
    </row>
    <row r="51" spans="1:34" ht="239.25" customHeight="1" x14ac:dyDescent="0.25">
      <c r="A51" s="4" t="s">
        <v>1817</v>
      </c>
      <c r="B51" s="4" t="s">
        <v>26</v>
      </c>
      <c r="C51" s="4" t="s">
        <v>27</v>
      </c>
      <c r="D51" s="4" t="s">
        <v>28</v>
      </c>
      <c r="E51" s="4">
        <v>2018</v>
      </c>
      <c r="F51" s="4">
        <v>85</v>
      </c>
      <c r="G51" s="36" t="s">
        <v>2113</v>
      </c>
      <c r="H51" s="4">
        <v>1</v>
      </c>
      <c r="I51" s="4" t="s">
        <v>30</v>
      </c>
      <c r="J51" s="178" t="s">
        <v>67</v>
      </c>
      <c r="K51" s="188" t="s">
        <v>32</v>
      </c>
      <c r="L51" s="188" t="s">
        <v>424</v>
      </c>
      <c r="M51" s="189" t="s">
        <v>2114</v>
      </c>
      <c r="N51" s="190" t="s">
        <v>2992</v>
      </c>
      <c r="O51" s="190" t="s">
        <v>2992</v>
      </c>
      <c r="P51" s="190" t="s">
        <v>2992</v>
      </c>
      <c r="Q51" s="188" t="s">
        <v>2105</v>
      </c>
      <c r="R51" s="188" t="s">
        <v>2115</v>
      </c>
      <c r="S51" s="188" t="s">
        <v>2107</v>
      </c>
      <c r="T51" s="192" t="s">
        <v>2116</v>
      </c>
      <c r="U51" s="188">
        <v>1</v>
      </c>
      <c r="V51" s="182" t="s">
        <v>1851</v>
      </c>
      <c r="W51" s="4" t="s">
        <v>1838</v>
      </c>
      <c r="X51" s="4" t="s">
        <v>1852</v>
      </c>
      <c r="Y51" s="4" t="s">
        <v>42</v>
      </c>
      <c r="Z51" s="4" t="s">
        <v>1743</v>
      </c>
      <c r="AA51" s="9" t="s">
        <v>2005</v>
      </c>
      <c r="AB51" s="9" t="s">
        <v>1984</v>
      </c>
      <c r="AC51" s="44">
        <v>100</v>
      </c>
      <c r="AD51" s="44">
        <v>100</v>
      </c>
      <c r="AE51" s="16" t="s">
        <v>43</v>
      </c>
      <c r="AF51" s="27">
        <v>43671</v>
      </c>
      <c r="AG51" s="24" t="s">
        <v>2829</v>
      </c>
      <c r="AH51" s="30" t="s">
        <v>2835</v>
      </c>
    </row>
    <row r="52" spans="1:34" s="39" customFormat="1" ht="222" customHeight="1" x14ac:dyDescent="0.25">
      <c r="A52" s="36" t="s">
        <v>1817</v>
      </c>
      <c r="B52" s="36" t="s">
        <v>26</v>
      </c>
      <c r="C52" s="36" t="s">
        <v>27</v>
      </c>
      <c r="D52" s="36" t="s">
        <v>28</v>
      </c>
      <c r="E52" s="36">
        <v>2018</v>
      </c>
      <c r="F52" s="36">
        <v>85</v>
      </c>
      <c r="G52" s="36" t="s">
        <v>2113</v>
      </c>
      <c r="H52" s="36">
        <v>2</v>
      </c>
      <c r="I52" s="36" t="s">
        <v>30</v>
      </c>
      <c r="J52" s="179" t="s">
        <v>67</v>
      </c>
      <c r="K52" s="191" t="s">
        <v>32</v>
      </c>
      <c r="L52" s="191" t="s">
        <v>424</v>
      </c>
      <c r="M52" s="189" t="s">
        <v>2114</v>
      </c>
      <c r="N52" s="190" t="s">
        <v>2992</v>
      </c>
      <c r="O52" s="190" t="s">
        <v>2992</v>
      </c>
      <c r="P52" s="190" t="s">
        <v>2992</v>
      </c>
      <c r="Q52" s="191" t="s">
        <v>2105</v>
      </c>
      <c r="R52" s="191" t="s">
        <v>2117</v>
      </c>
      <c r="S52" s="191" t="s">
        <v>2118</v>
      </c>
      <c r="T52" s="191" t="s">
        <v>2118</v>
      </c>
      <c r="U52" s="191">
        <v>1</v>
      </c>
      <c r="V52" s="183" t="s">
        <v>1851</v>
      </c>
      <c r="W52" s="36" t="s">
        <v>2072</v>
      </c>
      <c r="X52" s="36" t="s">
        <v>1845</v>
      </c>
      <c r="Y52" s="36" t="s">
        <v>42</v>
      </c>
      <c r="Z52" s="36" t="s">
        <v>1743</v>
      </c>
      <c r="AA52" s="37" t="s">
        <v>2005</v>
      </c>
      <c r="AB52" s="37" t="s">
        <v>1984</v>
      </c>
      <c r="AC52" s="45">
        <v>25</v>
      </c>
      <c r="AD52" s="45">
        <v>0</v>
      </c>
      <c r="AE52" s="51" t="s">
        <v>1743</v>
      </c>
      <c r="AF52" s="38">
        <v>43955</v>
      </c>
      <c r="AG52" s="50" t="s">
        <v>2829</v>
      </c>
      <c r="AH52" s="30" t="s">
        <v>3114</v>
      </c>
    </row>
    <row r="53" spans="1:34" ht="54" x14ac:dyDescent="0.25">
      <c r="A53" s="4" t="s">
        <v>1817</v>
      </c>
      <c r="B53" s="4" t="s">
        <v>26</v>
      </c>
      <c r="C53" s="4" t="s">
        <v>27</v>
      </c>
      <c r="D53" s="4" t="s">
        <v>28</v>
      </c>
      <c r="E53" s="4">
        <v>2018</v>
      </c>
      <c r="F53" s="4">
        <v>85</v>
      </c>
      <c r="G53" s="36" t="s">
        <v>2119</v>
      </c>
      <c r="H53" s="4">
        <v>1</v>
      </c>
      <c r="I53" s="4" t="s">
        <v>30</v>
      </c>
      <c r="J53" s="178" t="s">
        <v>67</v>
      </c>
      <c r="K53" s="188" t="s">
        <v>32</v>
      </c>
      <c r="L53" s="188" t="s">
        <v>424</v>
      </c>
      <c r="M53" s="189" t="s">
        <v>2120</v>
      </c>
      <c r="N53" s="190" t="s">
        <v>2992</v>
      </c>
      <c r="O53" s="190" t="s">
        <v>2992</v>
      </c>
      <c r="P53" s="190" t="s">
        <v>2992</v>
      </c>
      <c r="Q53" s="188" t="s">
        <v>2121</v>
      </c>
      <c r="R53" s="188" t="s">
        <v>2122</v>
      </c>
      <c r="S53" s="188" t="s">
        <v>2123</v>
      </c>
      <c r="T53" s="188" t="s">
        <v>2124</v>
      </c>
      <c r="U53" s="188">
        <v>1</v>
      </c>
      <c r="V53" s="182" t="s">
        <v>1078</v>
      </c>
      <c r="W53" s="4" t="s">
        <v>2072</v>
      </c>
      <c r="X53" s="4" t="s">
        <v>1845</v>
      </c>
      <c r="Y53" s="4" t="s">
        <v>42</v>
      </c>
      <c r="Z53" s="4" t="s">
        <v>1743</v>
      </c>
      <c r="AA53" s="9" t="s">
        <v>2818</v>
      </c>
      <c r="AB53" s="19" t="s">
        <v>2819</v>
      </c>
      <c r="AC53" s="44">
        <v>100</v>
      </c>
      <c r="AD53" s="44">
        <v>100</v>
      </c>
      <c r="AE53" s="16" t="s">
        <v>43</v>
      </c>
      <c r="AF53" s="11">
        <v>43670</v>
      </c>
      <c r="AG53" s="20" t="s">
        <v>2917</v>
      </c>
      <c r="AH53" s="13" t="s">
        <v>2831</v>
      </c>
    </row>
    <row r="54" spans="1:34" ht="99" customHeight="1" x14ac:dyDescent="0.25">
      <c r="A54" s="4" t="s">
        <v>1782</v>
      </c>
      <c r="B54" s="4" t="s">
        <v>26</v>
      </c>
      <c r="C54" s="4" t="s">
        <v>27</v>
      </c>
      <c r="D54" s="4" t="s">
        <v>28</v>
      </c>
      <c r="E54" s="4">
        <v>2019</v>
      </c>
      <c r="F54" s="4">
        <v>65</v>
      </c>
      <c r="G54" s="36" t="s">
        <v>2155</v>
      </c>
      <c r="H54" s="4">
        <v>1</v>
      </c>
      <c r="I54" s="4" t="s">
        <v>30</v>
      </c>
      <c r="J54" s="178" t="s">
        <v>67</v>
      </c>
      <c r="K54" s="188" t="s">
        <v>32</v>
      </c>
      <c r="L54" s="188" t="s">
        <v>926</v>
      </c>
      <c r="M54" s="191" t="s">
        <v>2156</v>
      </c>
      <c r="N54" s="190" t="s">
        <v>2992</v>
      </c>
      <c r="O54" s="188"/>
      <c r="P54" s="188"/>
      <c r="Q54" s="188" t="s">
        <v>2157</v>
      </c>
      <c r="R54" s="188" t="s">
        <v>2158</v>
      </c>
      <c r="S54" s="188" t="s">
        <v>2159</v>
      </c>
      <c r="T54" s="188" t="s">
        <v>2160</v>
      </c>
      <c r="U54" s="188">
        <v>5</v>
      </c>
      <c r="V54" s="182" t="s">
        <v>481</v>
      </c>
      <c r="W54" s="4" t="s">
        <v>1788</v>
      </c>
      <c r="X54" s="4" t="s">
        <v>2161</v>
      </c>
      <c r="Y54" s="4" t="s">
        <v>42</v>
      </c>
      <c r="Z54" s="4" t="s">
        <v>1743</v>
      </c>
      <c r="AA54" s="20" t="s">
        <v>2825</v>
      </c>
      <c r="AB54" s="4" t="s">
        <v>481</v>
      </c>
      <c r="AC54" s="44">
        <v>100</v>
      </c>
      <c r="AD54" s="44">
        <v>100</v>
      </c>
      <c r="AE54" s="16" t="s">
        <v>43</v>
      </c>
      <c r="AF54" s="27">
        <v>43801</v>
      </c>
      <c r="AG54" s="4" t="s">
        <v>2896</v>
      </c>
      <c r="AH54" s="28" t="s">
        <v>3089</v>
      </c>
    </row>
    <row r="55" spans="1:34" ht="45" customHeight="1" x14ac:dyDescent="0.25">
      <c r="A55" s="4" t="s">
        <v>1782</v>
      </c>
      <c r="B55" s="4" t="s">
        <v>26</v>
      </c>
      <c r="C55" s="4" t="s">
        <v>27</v>
      </c>
      <c r="D55" s="4" t="s">
        <v>28</v>
      </c>
      <c r="E55" s="4">
        <v>2019</v>
      </c>
      <c r="F55" s="4">
        <v>65</v>
      </c>
      <c r="G55" s="36" t="s">
        <v>2162</v>
      </c>
      <c r="H55" s="4">
        <v>1</v>
      </c>
      <c r="I55" s="4" t="s">
        <v>30</v>
      </c>
      <c r="J55" s="178" t="s">
        <v>67</v>
      </c>
      <c r="K55" s="188" t="s">
        <v>32</v>
      </c>
      <c r="L55" s="188" t="s">
        <v>926</v>
      </c>
      <c r="M55" s="191" t="s">
        <v>2163</v>
      </c>
      <c r="N55" s="190" t="s">
        <v>2992</v>
      </c>
      <c r="O55" s="190" t="s">
        <v>2992</v>
      </c>
      <c r="P55" s="188"/>
      <c r="Q55" s="188" t="s">
        <v>2164</v>
      </c>
      <c r="R55" s="188" t="s">
        <v>2165</v>
      </c>
      <c r="S55" s="188" t="s">
        <v>2166</v>
      </c>
      <c r="T55" s="188" t="s">
        <v>2167</v>
      </c>
      <c r="U55" s="188">
        <v>5</v>
      </c>
      <c r="V55" s="182" t="s">
        <v>2168</v>
      </c>
      <c r="W55" s="4" t="s">
        <v>1788</v>
      </c>
      <c r="X55" s="4" t="s">
        <v>1801</v>
      </c>
      <c r="Y55" s="4" t="s">
        <v>42</v>
      </c>
      <c r="Z55" s="4" t="s">
        <v>1743</v>
      </c>
      <c r="AA55" s="20" t="s">
        <v>2824</v>
      </c>
      <c r="AB55" s="4" t="s">
        <v>2168</v>
      </c>
      <c r="AC55" s="44">
        <v>100</v>
      </c>
      <c r="AD55" s="44">
        <v>100</v>
      </c>
      <c r="AE55" s="16" t="s">
        <v>43</v>
      </c>
      <c r="AF55" s="27">
        <v>43839</v>
      </c>
      <c r="AG55" s="4" t="s">
        <v>2916</v>
      </c>
      <c r="AH55" s="29" t="s">
        <v>3003</v>
      </c>
    </row>
    <row r="56" spans="1:34" s="39" customFormat="1" ht="113.25" customHeight="1" x14ac:dyDescent="0.25">
      <c r="A56" s="36" t="s">
        <v>1782</v>
      </c>
      <c r="B56" s="36" t="s">
        <v>26</v>
      </c>
      <c r="C56" s="36" t="s">
        <v>27</v>
      </c>
      <c r="D56" s="36" t="s">
        <v>28</v>
      </c>
      <c r="E56" s="36">
        <v>2019</v>
      </c>
      <c r="F56" s="36">
        <v>65</v>
      </c>
      <c r="G56" s="36" t="s">
        <v>2169</v>
      </c>
      <c r="H56" s="36">
        <v>1</v>
      </c>
      <c r="I56" s="36" t="s">
        <v>30</v>
      </c>
      <c r="J56" s="179" t="s">
        <v>67</v>
      </c>
      <c r="K56" s="191" t="s">
        <v>32</v>
      </c>
      <c r="L56" s="191" t="s">
        <v>926</v>
      </c>
      <c r="M56" s="191" t="s">
        <v>2170</v>
      </c>
      <c r="N56" s="190" t="s">
        <v>2992</v>
      </c>
      <c r="O56" s="190" t="s">
        <v>2992</v>
      </c>
      <c r="P56" s="191"/>
      <c r="Q56" s="191" t="s">
        <v>2171</v>
      </c>
      <c r="R56" s="191" t="s">
        <v>2172</v>
      </c>
      <c r="S56" s="191" t="s">
        <v>2173</v>
      </c>
      <c r="T56" s="191" t="s">
        <v>2174</v>
      </c>
      <c r="U56" s="191">
        <v>1</v>
      </c>
      <c r="V56" s="183" t="s">
        <v>2175</v>
      </c>
      <c r="W56" s="36" t="s">
        <v>1788</v>
      </c>
      <c r="X56" s="36" t="s">
        <v>2161</v>
      </c>
      <c r="Y56" s="36" t="s">
        <v>42</v>
      </c>
      <c r="Z56" s="41" t="s">
        <v>2897</v>
      </c>
      <c r="AA56" s="41" t="s">
        <v>2825</v>
      </c>
      <c r="AB56" s="36" t="s">
        <v>2175</v>
      </c>
      <c r="AC56" s="44">
        <v>100</v>
      </c>
      <c r="AD56" s="44">
        <v>100</v>
      </c>
      <c r="AE56" s="16" t="s">
        <v>43</v>
      </c>
      <c r="AF56" s="38">
        <v>43768</v>
      </c>
      <c r="AG56" s="41" t="s">
        <v>2896</v>
      </c>
      <c r="AH56" s="28" t="s">
        <v>3090</v>
      </c>
    </row>
    <row r="57" spans="1:34" ht="72" customHeight="1" x14ac:dyDescent="0.25">
      <c r="A57" s="4" t="s">
        <v>1782</v>
      </c>
      <c r="B57" s="4" t="s">
        <v>26</v>
      </c>
      <c r="C57" s="4" t="s">
        <v>27</v>
      </c>
      <c r="D57" s="4" t="s">
        <v>28</v>
      </c>
      <c r="E57" s="4">
        <v>2019</v>
      </c>
      <c r="F57" s="4">
        <v>65</v>
      </c>
      <c r="G57" s="36" t="s">
        <v>2176</v>
      </c>
      <c r="H57" s="4">
        <v>1</v>
      </c>
      <c r="I57" s="4" t="s">
        <v>30</v>
      </c>
      <c r="J57" s="178" t="s">
        <v>67</v>
      </c>
      <c r="K57" s="188" t="s">
        <v>32</v>
      </c>
      <c r="L57" s="188" t="s">
        <v>926</v>
      </c>
      <c r="M57" s="191" t="s">
        <v>2177</v>
      </c>
      <c r="N57" s="190" t="s">
        <v>2992</v>
      </c>
      <c r="O57" s="190" t="s">
        <v>2992</v>
      </c>
      <c r="P57" s="188"/>
      <c r="Q57" s="188" t="s">
        <v>2178</v>
      </c>
      <c r="R57" s="188" t="s">
        <v>2179</v>
      </c>
      <c r="S57" s="188" t="s">
        <v>912</v>
      </c>
      <c r="T57" s="188" t="s">
        <v>1786</v>
      </c>
      <c r="U57" s="188">
        <v>1</v>
      </c>
      <c r="V57" s="182" t="s">
        <v>1787</v>
      </c>
      <c r="W57" s="4" t="s">
        <v>1788</v>
      </c>
      <c r="X57" s="4" t="s">
        <v>1789</v>
      </c>
      <c r="Y57" s="4" t="s">
        <v>42</v>
      </c>
      <c r="Z57" s="4" t="s">
        <v>1743</v>
      </c>
      <c r="AA57" s="4" t="s">
        <v>1787</v>
      </c>
      <c r="AB57" s="4" t="s">
        <v>1787</v>
      </c>
      <c r="AC57" s="44">
        <v>100</v>
      </c>
      <c r="AD57" s="44">
        <v>100</v>
      </c>
      <c r="AE57" s="16" t="s">
        <v>43</v>
      </c>
      <c r="AF57" s="27">
        <v>43717</v>
      </c>
      <c r="AG57" s="4" t="s">
        <v>2846</v>
      </c>
      <c r="AH57" s="29" t="s">
        <v>2847</v>
      </c>
    </row>
    <row r="58" spans="1:34" s="39" customFormat="1" ht="101.25" customHeight="1" x14ac:dyDescent="0.25">
      <c r="A58" s="36" t="s">
        <v>1782</v>
      </c>
      <c r="B58" s="36" t="s">
        <v>26</v>
      </c>
      <c r="C58" s="36" t="s">
        <v>27</v>
      </c>
      <c r="D58" s="36" t="s">
        <v>28</v>
      </c>
      <c r="E58" s="36">
        <v>2019</v>
      </c>
      <c r="F58" s="36">
        <v>65</v>
      </c>
      <c r="G58" s="36" t="s">
        <v>2180</v>
      </c>
      <c r="H58" s="36">
        <v>1</v>
      </c>
      <c r="I58" s="36" t="s">
        <v>30</v>
      </c>
      <c r="J58" s="179" t="s">
        <v>67</v>
      </c>
      <c r="K58" s="191" t="s">
        <v>32</v>
      </c>
      <c r="L58" s="191" t="s">
        <v>926</v>
      </c>
      <c r="M58" s="191" t="s">
        <v>2181</v>
      </c>
      <c r="N58" s="190" t="s">
        <v>2992</v>
      </c>
      <c r="O58" s="190" t="s">
        <v>2992</v>
      </c>
      <c r="P58" s="191"/>
      <c r="Q58" s="191" t="s">
        <v>2182</v>
      </c>
      <c r="R58" s="193" t="s">
        <v>2183</v>
      </c>
      <c r="S58" s="191" t="s">
        <v>2184</v>
      </c>
      <c r="T58" s="191" t="s">
        <v>2185</v>
      </c>
      <c r="U58" s="191">
        <v>2</v>
      </c>
      <c r="V58" s="183" t="s">
        <v>2175</v>
      </c>
      <c r="W58" s="36" t="s">
        <v>1788</v>
      </c>
      <c r="X58" s="36" t="s">
        <v>2186</v>
      </c>
      <c r="Y58" s="36" t="s">
        <v>42</v>
      </c>
      <c r="Z58" s="41" t="s">
        <v>2897</v>
      </c>
      <c r="AA58" s="41" t="s">
        <v>2825</v>
      </c>
      <c r="AB58" s="36" t="s">
        <v>2175</v>
      </c>
      <c r="AC58" s="44">
        <v>100</v>
      </c>
      <c r="AD58" s="44">
        <v>100</v>
      </c>
      <c r="AE58" s="16" t="s">
        <v>43</v>
      </c>
      <c r="AF58" s="38">
        <v>43768</v>
      </c>
      <c r="AG58" s="41" t="s">
        <v>2896</v>
      </c>
      <c r="AH58" s="28" t="s">
        <v>3091</v>
      </c>
    </row>
    <row r="59" spans="1:34" ht="36.75" customHeight="1" x14ac:dyDescent="0.25">
      <c r="A59" s="4" t="s">
        <v>1734</v>
      </c>
      <c r="B59" s="4" t="s">
        <v>26</v>
      </c>
      <c r="C59" s="4" t="s">
        <v>27</v>
      </c>
      <c r="D59" s="4" t="s">
        <v>28</v>
      </c>
      <c r="E59" s="4">
        <v>2018</v>
      </c>
      <c r="F59" s="4">
        <v>203</v>
      </c>
      <c r="G59" s="36" t="s">
        <v>2246</v>
      </c>
      <c r="H59" s="4">
        <v>1</v>
      </c>
      <c r="I59" s="4" t="s">
        <v>30</v>
      </c>
      <c r="J59" s="178" t="s">
        <v>1723</v>
      </c>
      <c r="K59" s="188" t="s">
        <v>32</v>
      </c>
      <c r="L59" s="188" t="s">
        <v>424</v>
      </c>
      <c r="M59" s="189" t="s">
        <v>2272</v>
      </c>
      <c r="N59" s="190" t="s">
        <v>2992</v>
      </c>
      <c r="O59" s="190" t="s">
        <v>2992</v>
      </c>
      <c r="P59" s="188"/>
      <c r="Q59" s="188" t="s">
        <v>2273</v>
      </c>
      <c r="R59" s="188" t="s">
        <v>2274</v>
      </c>
      <c r="S59" s="188" t="s">
        <v>2130</v>
      </c>
      <c r="T59" s="188" t="s">
        <v>2275</v>
      </c>
      <c r="U59" s="188">
        <v>1</v>
      </c>
      <c r="V59" s="182" t="s">
        <v>168</v>
      </c>
      <c r="W59" s="4" t="s">
        <v>2276</v>
      </c>
      <c r="X59" s="4" t="s">
        <v>2277</v>
      </c>
      <c r="Y59" s="4" t="s">
        <v>42</v>
      </c>
      <c r="Z59" s="4" t="s">
        <v>1743</v>
      </c>
      <c r="AA59" s="49" t="s">
        <v>2005</v>
      </c>
      <c r="AB59" s="9" t="s">
        <v>2810</v>
      </c>
      <c r="AC59" s="44">
        <v>100</v>
      </c>
      <c r="AD59" s="44">
        <v>100</v>
      </c>
      <c r="AE59" s="16" t="s">
        <v>43</v>
      </c>
      <c r="AF59" s="27">
        <v>43553</v>
      </c>
      <c r="AG59" s="12" t="s">
        <v>2807</v>
      </c>
      <c r="AH59" s="29" t="s">
        <v>2811</v>
      </c>
    </row>
    <row r="60" spans="1:34" ht="129" customHeight="1" x14ac:dyDescent="0.25">
      <c r="A60" s="4" t="s">
        <v>1734</v>
      </c>
      <c r="B60" s="4" t="s">
        <v>26</v>
      </c>
      <c r="C60" s="4" t="s">
        <v>27</v>
      </c>
      <c r="D60" s="4" t="s">
        <v>28</v>
      </c>
      <c r="E60" s="4">
        <v>2018</v>
      </c>
      <c r="F60" s="4">
        <v>203</v>
      </c>
      <c r="G60" s="36" t="s">
        <v>2246</v>
      </c>
      <c r="H60" s="4">
        <v>2</v>
      </c>
      <c r="I60" s="4" t="s">
        <v>30</v>
      </c>
      <c r="J60" s="178" t="s">
        <v>1723</v>
      </c>
      <c r="K60" s="188" t="s">
        <v>32</v>
      </c>
      <c r="L60" s="188" t="s">
        <v>424</v>
      </c>
      <c r="M60" s="189" t="s">
        <v>2272</v>
      </c>
      <c r="N60" s="190" t="s">
        <v>2992</v>
      </c>
      <c r="O60" s="190" t="s">
        <v>2992</v>
      </c>
      <c r="P60" s="188"/>
      <c r="Q60" s="188" t="s">
        <v>2273</v>
      </c>
      <c r="R60" s="188" t="s">
        <v>2278</v>
      </c>
      <c r="S60" s="192" t="s">
        <v>2279</v>
      </c>
      <c r="T60" s="192" t="s">
        <v>2280</v>
      </c>
      <c r="U60" s="188">
        <v>1</v>
      </c>
      <c r="V60" s="182" t="s">
        <v>168</v>
      </c>
      <c r="W60" s="4" t="s">
        <v>2276</v>
      </c>
      <c r="X60" s="4" t="s">
        <v>2277</v>
      </c>
      <c r="Y60" s="4" t="s">
        <v>42</v>
      </c>
      <c r="Z60" s="4" t="s">
        <v>1743</v>
      </c>
      <c r="AA60" s="9" t="s">
        <v>2005</v>
      </c>
      <c r="AB60" s="9" t="s">
        <v>1910</v>
      </c>
      <c r="AC60" s="44">
        <v>100</v>
      </c>
      <c r="AD60" s="44">
        <v>100</v>
      </c>
      <c r="AE60" s="16" t="s">
        <v>43</v>
      </c>
      <c r="AF60" s="27">
        <v>43676</v>
      </c>
      <c r="AG60" s="24" t="s">
        <v>2829</v>
      </c>
      <c r="AH60" s="13" t="s">
        <v>2830</v>
      </c>
    </row>
    <row r="61" spans="1:34" ht="69.75" customHeight="1" x14ac:dyDescent="0.25">
      <c r="A61" s="4" t="s">
        <v>1734</v>
      </c>
      <c r="B61" s="4" t="s">
        <v>26</v>
      </c>
      <c r="C61" s="4" t="s">
        <v>27</v>
      </c>
      <c r="D61" s="4" t="s">
        <v>28</v>
      </c>
      <c r="E61" s="4">
        <v>2018</v>
      </c>
      <c r="F61" s="4">
        <v>203</v>
      </c>
      <c r="G61" s="36" t="s">
        <v>2246</v>
      </c>
      <c r="H61" s="4">
        <v>3</v>
      </c>
      <c r="I61" s="4" t="s">
        <v>30</v>
      </c>
      <c r="J61" s="178" t="s">
        <v>1723</v>
      </c>
      <c r="K61" s="188" t="s">
        <v>32</v>
      </c>
      <c r="L61" s="188" t="s">
        <v>424</v>
      </c>
      <c r="M61" s="189" t="s">
        <v>2272</v>
      </c>
      <c r="N61" s="190" t="s">
        <v>2992</v>
      </c>
      <c r="O61" s="190" t="s">
        <v>2992</v>
      </c>
      <c r="P61" s="188"/>
      <c r="Q61" s="188" t="s">
        <v>2273</v>
      </c>
      <c r="R61" s="188" t="s">
        <v>2281</v>
      </c>
      <c r="S61" s="188" t="s">
        <v>2282</v>
      </c>
      <c r="T61" s="188" t="s">
        <v>2275</v>
      </c>
      <c r="U61" s="188">
        <v>1</v>
      </c>
      <c r="V61" s="182" t="s">
        <v>168</v>
      </c>
      <c r="W61" s="4" t="s">
        <v>2276</v>
      </c>
      <c r="X61" s="4" t="s">
        <v>2277</v>
      </c>
      <c r="Y61" s="4" t="s">
        <v>42</v>
      </c>
      <c r="Z61" s="4" t="s">
        <v>1743</v>
      </c>
      <c r="AA61" s="9" t="s">
        <v>2005</v>
      </c>
      <c r="AB61" s="9" t="s">
        <v>2810</v>
      </c>
      <c r="AC61" s="44">
        <v>100</v>
      </c>
      <c r="AD61" s="44">
        <v>100</v>
      </c>
      <c r="AE61" s="16" t="s">
        <v>43</v>
      </c>
      <c r="AF61" s="27">
        <v>43553</v>
      </c>
      <c r="AG61" s="12" t="s">
        <v>2807</v>
      </c>
      <c r="AH61" s="13" t="s">
        <v>2811</v>
      </c>
    </row>
    <row r="62" spans="1:34" ht="57" customHeight="1" x14ac:dyDescent="0.25">
      <c r="A62" s="4" t="s">
        <v>2283</v>
      </c>
      <c r="B62" s="4" t="s">
        <v>26</v>
      </c>
      <c r="C62" s="4" t="s">
        <v>27</v>
      </c>
      <c r="D62" s="4" t="s">
        <v>28</v>
      </c>
      <c r="E62" s="4">
        <v>2018</v>
      </c>
      <c r="F62" s="4">
        <v>91</v>
      </c>
      <c r="G62" s="36" t="s">
        <v>2368</v>
      </c>
      <c r="H62" s="4">
        <v>1</v>
      </c>
      <c r="I62" s="4" t="s">
        <v>30</v>
      </c>
      <c r="J62" s="178" t="s">
        <v>1723</v>
      </c>
      <c r="K62" s="188" t="s">
        <v>32</v>
      </c>
      <c r="L62" s="188" t="s">
        <v>424</v>
      </c>
      <c r="M62" s="189" t="s">
        <v>2378</v>
      </c>
      <c r="N62" s="190" t="s">
        <v>2992</v>
      </c>
      <c r="O62" s="190" t="s">
        <v>2992</v>
      </c>
      <c r="P62" s="188"/>
      <c r="Q62" s="188" t="s">
        <v>2379</v>
      </c>
      <c r="R62" s="188" t="s">
        <v>1834</v>
      </c>
      <c r="S62" s="188" t="s">
        <v>1835</v>
      </c>
      <c r="T62" s="188" t="s">
        <v>1836</v>
      </c>
      <c r="U62" s="188">
        <v>1</v>
      </c>
      <c r="V62" s="182" t="s">
        <v>2380</v>
      </c>
      <c r="W62" s="4" t="s">
        <v>2381</v>
      </c>
      <c r="X62" s="4" t="s">
        <v>2382</v>
      </c>
      <c r="Y62" s="4" t="s">
        <v>42</v>
      </c>
      <c r="Z62" s="4" t="s">
        <v>1743</v>
      </c>
      <c r="AA62" s="9" t="s">
        <v>2820</v>
      </c>
      <c r="AB62" s="9" t="s">
        <v>2821</v>
      </c>
      <c r="AC62" s="44">
        <v>100</v>
      </c>
      <c r="AD62" s="44">
        <v>100</v>
      </c>
      <c r="AE62" s="16" t="s">
        <v>43</v>
      </c>
      <c r="AF62" s="27">
        <v>43826</v>
      </c>
      <c r="AG62" s="20" t="s">
        <v>2915</v>
      </c>
      <c r="AH62" s="29" t="s">
        <v>3010</v>
      </c>
    </row>
    <row r="63" spans="1:34" ht="22.5" customHeight="1" x14ac:dyDescent="0.25">
      <c r="A63" s="4" t="s">
        <v>2283</v>
      </c>
      <c r="B63" s="4" t="s">
        <v>26</v>
      </c>
      <c r="C63" s="4" t="s">
        <v>27</v>
      </c>
      <c r="D63" s="4" t="s">
        <v>28</v>
      </c>
      <c r="E63" s="4">
        <v>2018</v>
      </c>
      <c r="F63" s="4">
        <v>91</v>
      </c>
      <c r="G63" s="36" t="s">
        <v>2368</v>
      </c>
      <c r="H63" s="4">
        <v>2</v>
      </c>
      <c r="I63" s="4" t="s">
        <v>30</v>
      </c>
      <c r="J63" s="178" t="s">
        <v>1723</v>
      </c>
      <c r="K63" s="188" t="s">
        <v>32</v>
      </c>
      <c r="L63" s="188" t="s">
        <v>424</v>
      </c>
      <c r="M63" s="189" t="s">
        <v>2378</v>
      </c>
      <c r="N63" s="190" t="s">
        <v>2992</v>
      </c>
      <c r="O63" s="190" t="s">
        <v>2992</v>
      </c>
      <c r="P63" s="188"/>
      <c r="Q63" s="188" t="s">
        <v>2383</v>
      </c>
      <c r="R63" s="188" t="s">
        <v>2384</v>
      </c>
      <c r="S63" s="188" t="s">
        <v>2385</v>
      </c>
      <c r="T63" s="188" t="s">
        <v>2386</v>
      </c>
      <c r="U63" s="188">
        <v>1</v>
      </c>
      <c r="V63" s="182" t="s">
        <v>655</v>
      </c>
      <c r="W63" s="4" t="s">
        <v>2381</v>
      </c>
      <c r="X63" s="4" t="s">
        <v>2382</v>
      </c>
      <c r="Y63" s="4" t="s">
        <v>42</v>
      </c>
      <c r="Z63" s="4" t="s">
        <v>1743</v>
      </c>
      <c r="AA63" s="8" t="s">
        <v>2806</v>
      </c>
      <c r="AB63" s="17" t="s">
        <v>2813</v>
      </c>
      <c r="AC63" s="44">
        <v>100</v>
      </c>
      <c r="AD63" s="44">
        <v>100</v>
      </c>
      <c r="AE63" s="16" t="s">
        <v>43</v>
      </c>
      <c r="AF63" s="27">
        <v>43794</v>
      </c>
      <c r="AG63" s="20" t="s">
        <v>2915</v>
      </c>
      <c r="AH63" s="29" t="s">
        <v>2907</v>
      </c>
    </row>
    <row r="64" spans="1:34" ht="60.75" customHeight="1" x14ac:dyDescent="0.25">
      <c r="A64" s="4" t="s">
        <v>1734</v>
      </c>
      <c r="B64" s="4" t="s">
        <v>26</v>
      </c>
      <c r="C64" s="4" t="s">
        <v>27</v>
      </c>
      <c r="D64" s="4" t="s">
        <v>28</v>
      </c>
      <c r="E64" s="4">
        <v>2018</v>
      </c>
      <c r="F64" s="4">
        <v>203</v>
      </c>
      <c r="G64" s="36" t="s">
        <v>2368</v>
      </c>
      <c r="H64" s="4">
        <v>1</v>
      </c>
      <c r="I64" s="4" t="s">
        <v>30</v>
      </c>
      <c r="J64" s="178" t="s">
        <v>1723</v>
      </c>
      <c r="K64" s="188" t="s">
        <v>32</v>
      </c>
      <c r="L64" s="188" t="s">
        <v>424</v>
      </c>
      <c r="M64" s="189" t="s">
        <v>2387</v>
      </c>
      <c r="N64" s="190" t="s">
        <v>2992</v>
      </c>
      <c r="O64" s="190" t="s">
        <v>2992</v>
      </c>
      <c r="P64" s="188"/>
      <c r="Q64" s="188" t="s">
        <v>2273</v>
      </c>
      <c r="R64" s="188" t="s">
        <v>2388</v>
      </c>
      <c r="S64" s="188" t="s">
        <v>2130</v>
      </c>
      <c r="T64" s="188" t="s">
        <v>2275</v>
      </c>
      <c r="U64" s="188">
        <v>1</v>
      </c>
      <c r="V64" s="182" t="s">
        <v>168</v>
      </c>
      <c r="W64" s="4" t="s">
        <v>2276</v>
      </c>
      <c r="X64" s="4" t="s">
        <v>2277</v>
      </c>
      <c r="Y64" s="4" t="s">
        <v>42</v>
      </c>
      <c r="Z64" s="4" t="s">
        <v>1743</v>
      </c>
      <c r="AA64" s="9" t="s">
        <v>2005</v>
      </c>
      <c r="AB64" s="9" t="s">
        <v>2810</v>
      </c>
      <c r="AC64" s="44">
        <v>100</v>
      </c>
      <c r="AD64" s="44">
        <v>100</v>
      </c>
      <c r="AE64" s="16" t="s">
        <v>43</v>
      </c>
      <c r="AF64" s="27">
        <v>43553</v>
      </c>
      <c r="AG64" s="12" t="s">
        <v>2807</v>
      </c>
      <c r="AH64" s="13" t="s">
        <v>2811</v>
      </c>
    </row>
    <row r="65" spans="1:34" ht="153" customHeight="1" x14ac:dyDescent="0.25">
      <c r="A65" s="4" t="s">
        <v>1782</v>
      </c>
      <c r="B65" s="4" t="s">
        <v>26</v>
      </c>
      <c r="C65" s="4" t="s">
        <v>27</v>
      </c>
      <c r="D65" s="4" t="s">
        <v>28</v>
      </c>
      <c r="E65" s="4">
        <v>2019</v>
      </c>
      <c r="F65" s="4">
        <v>65</v>
      </c>
      <c r="G65" s="36" t="s">
        <v>2415</v>
      </c>
      <c r="H65" s="4">
        <v>1</v>
      </c>
      <c r="I65" s="4" t="s">
        <v>30</v>
      </c>
      <c r="J65" s="178" t="s">
        <v>67</v>
      </c>
      <c r="K65" s="188" t="s">
        <v>1017</v>
      </c>
      <c r="L65" s="188" t="s">
        <v>1018</v>
      </c>
      <c r="M65" s="193" t="s">
        <v>2416</v>
      </c>
      <c r="N65" s="190" t="s">
        <v>2992</v>
      </c>
      <c r="O65" s="190" t="s">
        <v>2992</v>
      </c>
      <c r="P65" s="188"/>
      <c r="Q65" s="188" t="s">
        <v>2417</v>
      </c>
      <c r="R65" s="190" t="s">
        <v>2418</v>
      </c>
      <c r="S65" s="188" t="s">
        <v>1745</v>
      </c>
      <c r="T65" s="188" t="s">
        <v>2419</v>
      </c>
      <c r="U65" s="188">
        <v>1</v>
      </c>
      <c r="V65" s="182" t="s">
        <v>1984</v>
      </c>
      <c r="W65" s="4" t="s">
        <v>1788</v>
      </c>
      <c r="X65" s="4" t="s">
        <v>1801</v>
      </c>
      <c r="Y65" s="4" t="s">
        <v>42</v>
      </c>
      <c r="Z65" s="4" t="s">
        <v>1743</v>
      </c>
      <c r="AA65" s="9" t="s">
        <v>2005</v>
      </c>
      <c r="AB65" s="4" t="s">
        <v>1984</v>
      </c>
      <c r="AC65" s="44">
        <v>100</v>
      </c>
      <c r="AD65" s="44">
        <v>100</v>
      </c>
      <c r="AE65" s="16" t="s">
        <v>43</v>
      </c>
      <c r="AF65" s="27">
        <v>43776</v>
      </c>
      <c r="AG65" s="24" t="s">
        <v>2829</v>
      </c>
      <c r="AH65" s="28" t="s">
        <v>2901</v>
      </c>
    </row>
    <row r="66" spans="1:34" s="39" customFormat="1" ht="153" customHeight="1" x14ac:dyDescent="0.25">
      <c r="A66" s="36" t="s">
        <v>1782</v>
      </c>
      <c r="B66" s="36" t="s">
        <v>26</v>
      </c>
      <c r="C66" s="36" t="s">
        <v>27</v>
      </c>
      <c r="D66" s="36" t="s">
        <v>28</v>
      </c>
      <c r="E66" s="36">
        <v>2019</v>
      </c>
      <c r="F66" s="36">
        <v>65</v>
      </c>
      <c r="G66" s="36" t="s">
        <v>2415</v>
      </c>
      <c r="H66" s="36">
        <v>2</v>
      </c>
      <c r="I66" s="36" t="s">
        <v>30</v>
      </c>
      <c r="J66" s="179" t="s">
        <v>67</v>
      </c>
      <c r="K66" s="191" t="s">
        <v>1017</v>
      </c>
      <c r="L66" s="191" t="s">
        <v>1018</v>
      </c>
      <c r="M66" s="191" t="s">
        <v>2416</v>
      </c>
      <c r="N66" s="190" t="s">
        <v>2992</v>
      </c>
      <c r="O66" s="190" t="s">
        <v>2992</v>
      </c>
      <c r="P66" s="191"/>
      <c r="Q66" s="191" t="s">
        <v>2417</v>
      </c>
      <c r="R66" s="191" t="s">
        <v>2420</v>
      </c>
      <c r="S66" s="191" t="s">
        <v>1982</v>
      </c>
      <c r="T66" s="191" t="s">
        <v>1983</v>
      </c>
      <c r="U66" s="191">
        <v>1</v>
      </c>
      <c r="V66" s="183" t="s">
        <v>1984</v>
      </c>
      <c r="W66" s="36" t="s">
        <v>1788</v>
      </c>
      <c r="X66" s="36" t="s">
        <v>1801</v>
      </c>
      <c r="Y66" s="36" t="s">
        <v>42</v>
      </c>
      <c r="Z66" s="36" t="s">
        <v>1743</v>
      </c>
      <c r="AA66" s="37" t="s">
        <v>2005</v>
      </c>
      <c r="AB66" s="36" t="s">
        <v>1984</v>
      </c>
      <c r="AC66" s="44">
        <v>100</v>
      </c>
      <c r="AD66" s="44">
        <v>100</v>
      </c>
      <c r="AE66" s="16" t="s">
        <v>43</v>
      </c>
      <c r="AF66" s="38">
        <v>43838</v>
      </c>
      <c r="AG66" s="50" t="s">
        <v>2829</v>
      </c>
      <c r="AH66" s="30" t="s">
        <v>3004</v>
      </c>
    </row>
    <row r="67" spans="1:34" ht="351" customHeight="1" x14ac:dyDescent="0.25">
      <c r="A67" s="4" t="s">
        <v>1782</v>
      </c>
      <c r="B67" s="4" t="s">
        <v>26</v>
      </c>
      <c r="C67" s="4" t="s">
        <v>27</v>
      </c>
      <c r="D67" s="4" t="s">
        <v>28</v>
      </c>
      <c r="E67" s="4">
        <v>2019</v>
      </c>
      <c r="F67" s="4">
        <v>65</v>
      </c>
      <c r="G67" s="36" t="s">
        <v>2415</v>
      </c>
      <c r="H67" s="4">
        <v>3</v>
      </c>
      <c r="I67" s="4" t="s">
        <v>30</v>
      </c>
      <c r="J67" s="178" t="s">
        <v>67</v>
      </c>
      <c r="K67" s="188" t="s">
        <v>1017</v>
      </c>
      <c r="L67" s="188" t="s">
        <v>1018</v>
      </c>
      <c r="M67" s="193" t="s">
        <v>2416</v>
      </c>
      <c r="N67" s="190" t="s">
        <v>2992</v>
      </c>
      <c r="O67" s="190" t="s">
        <v>2992</v>
      </c>
      <c r="P67" s="190"/>
      <c r="Q67" s="188" t="s">
        <v>2421</v>
      </c>
      <c r="R67" s="188" t="s">
        <v>2422</v>
      </c>
      <c r="S67" s="188" t="s">
        <v>2423</v>
      </c>
      <c r="T67" s="188" t="s">
        <v>2424</v>
      </c>
      <c r="U67" s="188">
        <v>0.8</v>
      </c>
      <c r="V67" s="182" t="s">
        <v>2425</v>
      </c>
      <c r="W67" s="4" t="s">
        <v>1788</v>
      </c>
      <c r="X67" s="4" t="s">
        <v>1801</v>
      </c>
      <c r="Y67" s="4" t="s">
        <v>42</v>
      </c>
      <c r="Z67" s="4" t="s">
        <v>1743</v>
      </c>
      <c r="AA67" s="9" t="s">
        <v>2005</v>
      </c>
      <c r="AB67" s="20" t="s">
        <v>2826</v>
      </c>
      <c r="AC67" s="44">
        <v>100</v>
      </c>
      <c r="AD67" s="44">
        <v>100</v>
      </c>
      <c r="AE67" s="48" t="s">
        <v>43</v>
      </c>
      <c r="AF67" s="27">
        <v>43789</v>
      </c>
      <c r="AG67" s="24" t="s">
        <v>2829</v>
      </c>
      <c r="AH67" s="30" t="s">
        <v>2913</v>
      </c>
    </row>
    <row r="68" spans="1:34" ht="126" customHeight="1" x14ac:dyDescent="0.25">
      <c r="A68" s="4" t="s">
        <v>1782</v>
      </c>
      <c r="B68" s="4" t="s">
        <v>26</v>
      </c>
      <c r="C68" s="4" t="s">
        <v>27</v>
      </c>
      <c r="D68" s="4" t="s">
        <v>28</v>
      </c>
      <c r="E68" s="4">
        <v>2019</v>
      </c>
      <c r="F68" s="4">
        <v>65</v>
      </c>
      <c r="G68" s="36" t="s">
        <v>2415</v>
      </c>
      <c r="H68" s="4">
        <v>4</v>
      </c>
      <c r="I68" s="4" t="s">
        <v>30</v>
      </c>
      <c r="J68" s="178" t="s">
        <v>67</v>
      </c>
      <c r="K68" s="188" t="s">
        <v>1017</v>
      </c>
      <c r="L68" s="188" t="s">
        <v>1018</v>
      </c>
      <c r="M68" s="191" t="s">
        <v>2416</v>
      </c>
      <c r="N68" s="190" t="s">
        <v>2992</v>
      </c>
      <c r="O68" s="190" t="s">
        <v>2992</v>
      </c>
      <c r="P68" s="188"/>
      <c r="Q68" s="188" t="s">
        <v>2426</v>
      </c>
      <c r="R68" s="188" t="s">
        <v>2427</v>
      </c>
      <c r="S68" s="188" t="s">
        <v>2428</v>
      </c>
      <c r="T68" s="188" t="s">
        <v>2428</v>
      </c>
      <c r="U68" s="188">
        <v>1</v>
      </c>
      <c r="V68" s="182" t="s">
        <v>2425</v>
      </c>
      <c r="W68" s="4" t="s">
        <v>1788</v>
      </c>
      <c r="X68" s="4" t="s">
        <v>1801</v>
      </c>
      <c r="Y68" s="4" t="s">
        <v>42</v>
      </c>
      <c r="Z68" s="4" t="s">
        <v>1743</v>
      </c>
      <c r="AA68" s="9" t="s">
        <v>2005</v>
      </c>
      <c r="AB68" s="20" t="s">
        <v>2826</v>
      </c>
      <c r="AC68" s="44">
        <v>100</v>
      </c>
      <c r="AD68" s="44">
        <v>100</v>
      </c>
      <c r="AE68" s="16" t="s">
        <v>43</v>
      </c>
      <c r="AF68" s="27">
        <v>43762</v>
      </c>
      <c r="AG68" s="24" t="s">
        <v>2829</v>
      </c>
      <c r="AH68" s="28" t="s">
        <v>2894</v>
      </c>
    </row>
    <row r="69" spans="1:34" ht="54" customHeight="1" x14ac:dyDescent="0.25">
      <c r="A69" s="4" t="s">
        <v>2283</v>
      </c>
      <c r="B69" s="4" t="s">
        <v>26</v>
      </c>
      <c r="C69" s="4" t="s">
        <v>27</v>
      </c>
      <c r="D69" s="4" t="s">
        <v>28</v>
      </c>
      <c r="E69" s="4">
        <v>2018</v>
      </c>
      <c r="F69" s="4">
        <v>91</v>
      </c>
      <c r="G69" s="36" t="s">
        <v>2429</v>
      </c>
      <c r="H69" s="4">
        <v>1</v>
      </c>
      <c r="I69" s="4" t="s">
        <v>30</v>
      </c>
      <c r="J69" s="178" t="s">
        <v>1723</v>
      </c>
      <c r="K69" s="188" t="s">
        <v>32</v>
      </c>
      <c r="L69" s="188" t="s">
        <v>424</v>
      </c>
      <c r="M69" s="189" t="s">
        <v>2430</v>
      </c>
      <c r="N69" s="190" t="s">
        <v>2992</v>
      </c>
      <c r="O69" s="190" t="s">
        <v>2992</v>
      </c>
      <c r="P69" s="190" t="s">
        <v>2992</v>
      </c>
      <c r="Q69" s="188" t="s">
        <v>2431</v>
      </c>
      <c r="R69" s="188" t="s">
        <v>2432</v>
      </c>
      <c r="S69" s="188" t="s">
        <v>2433</v>
      </c>
      <c r="T69" s="188" t="s">
        <v>2434</v>
      </c>
      <c r="U69" s="188">
        <v>1</v>
      </c>
      <c r="V69" s="182" t="s">
        <v>2435</v>
      </c>
      <c r="W69" s="4" t="s">
        <v>2381</v>
      </c>
      <c r="X69" s="4" t="s">
        <v>2382</v>
      </c>
      <c r="Y69" s="4" t="s">
        <v>42</v>
      </c>
      <c r="Z69" s="4" t="s">
        <v>1743</v>
      </c>
      <c r="AA69" s="9" t="s">
        <v>2820</v>
      </c>
      <c r="AB69" s="9" t="s">
        <v>2821</v>
      </c>
      <c r="AC69" s="44">
        <v>100</v>
      </c>
      <c r="AD69" s="44">
        <v>100</v>
      </c>
      <c r="AE69" s="16" t="s">
        <v>43</v>
      </c>
      <c r="AF69" s="27">
        <v>43794</v>
      </c>
      <c r="AG69" s="20" t="s">
        <v>2915</v>
      </c>
      <c r="AH69" s="29" t="s">
        <v>2908</v>
      </c>
    </row>
    <row r="70" spans="1:34" ht="45" customHeight="1" x14ac:dyDescent="0.25">
      <c r="A70" s="4" t="s">
        <v>2283</v>
      </c>
      <c r="B70" s="4" t="s">
        <v>26</v>
      </c>
      <c r="C70" s="4" t="s">
        <v>27</v>
      </c>
      <c r="D70" s="4" t="s">
        <v>28</v>
      </c>
      <c r="E70" s="4">
        <v>2018</v>
      </c>
      <c r="F70" s="4">
        <v>91</v>
      </c>
      <c r="G70" s="36" t="s">
        <v>2429</v>
      </c>
      <c r="H70" s="4">
        <v>2</v>
      </c>
      <c r="I70" s="4" t="s">
        <v>30</v>
      </c>
      <c r="J70" s="178" t="s">
        <v>1723</v>
      </c>
      <c r="K70" s="188" t="s">
        <v>32</v>
      </c>
      <c r="L70" s="188" t="s">
        <v>424</v>
      </c>
      <c r="M70" s="189" t="s">
        <v>2430</v>
      </c>
      <c r="N70" s="190" t="s">
        <v>2992</v>
      </c>
      <c r="O70" s="190" t="s">
        <v>2992</v>
      </c>
      <c r="P70" s="190" t="s">
        <v>2992</v>
      </c>
      <c r="Q70" s="188" t="s">
        <v>2436</v>
      </c>
      <c r="R70" s="188" t="s">
        <v>2437</v>
      </c>
      <c r="S70" s="188" t="s">
        <v>2438</v>
      </c>
      <c r="T70" s="188" t="s">
        <v>2439</v>
      </c>
      <c r="U70" s="188">
        <v>1</v>
      </c>
      <c r="V70" s="182" t="s">
        <v>126</v>
      </c>
      <c r="W70" s="4" t="s">
        <v>2381</v>
      </c>
      <c r="X70" s="4" t="s">
        <v>2382</v>
      </c>
      <c r="Y70" s="4" t="s">
        <v>42</v>
      </c>
      <c r="Z70" s="4" t="s">
        <v>1743</v>
      </c>
      <c r="AA70" s="9" t="s">
        <v>2005</v>
      </c>
      <c r="AB70" s="15" t="s">
        <v>2005</v>
      </c>
      <c r="AC70" s="44">
        <v>100</v>
      </c>
      <c r="AD70" s="44">
        <v>100</v>
      </c>
      <c r="AE70" s="16" t="s">
        <v>43</v>
      </c>
      <c r="AF70" s="27">
        <v>43794</v>
      </c>
      <c r="AG70" s="20" t="s">
        <v>2915</v>
      </c>
      <c r="AH70" s="29" t="s">
        <v>2909</v>
      </c>
    </row>
    <row r="71" spans="1:34" ht="45" customHeight="1" x14ac:dyDescent="0.25">
      <c r="A71" s="4" t="s">
        <v>2283</v>
      </c>
      <c r="B71" s="4" t="s">
        <v>26</v>
      </c>
      <c r="C71" s="4" t="s">
        <v>27</v>
      </c>
      <c r="D71" s="4" t="s">
        <v>28</v>
      </c>
      <c r="E71" s="4">
        <v>2018</v>
      </c>
      <c r="F71" s="4">
        <v>91</v>
      </c>
      <c r="G71" s="36" t="s">
        <v>2429</v>
      </c>
      <c r="H71" s="4">
        <v>3</v>
      </c>
      <c r="I71" s="4" t="s">
        <v>30</v>
      </c>
      <c r="J71" s="178" t="s">
        <v>1723</v>
      </c>
      <c r="K71" s="188" t="s">
        <v>32</v>
      </c>
      <c r="L71" s="188" t="s">
        <v>424</v>
      </c>
      <c r="M71" s="189" t="s">
        <v>2430</v>
      </c>
      <c r="N71" s="190" t="s">
        <v>2992</v>
      </c>
      <c r="O71" s="190" t="s">
        <v>2992</v>
      </c>
      <c r="P71" s="190" t="s">
        <v>2992</v>
      </c>
      <c r="Q71" s="188" t="s">
        <v>2383</v>
      </c>
      <c r="R71" s="188" t="s">
        <v>2384</v>
      </c>
      <c r="S71" s="188" t="s">
        <v>2385</v>
      </c>
      <c r="T71" s="188" t="s">
        <v>2386</v>
      </c>
      <c r="U71" s="188">
        <v>1</v>
      </c>
      <c r="V71" s="182" t="s">
        <v>655</v>
      </c>
      <c r="W71" s="4" t="s">
        <v>2381</v>
      </c>
      <c r="X71" s="4" t="s">
        <v>2382</v>
      </c>
      <c r="Y71" s="4" t="s">
        <v>42</v>
      </c>
      <c r="Z71" s="4" t="s">
        <v>1743</v>
      </c>
      <c r="AA71" s="8" t="s">
        <v>2806</v>
      </c>
      <c r="AB71" s="17" t="s">
        <v>2813</v>
      </c>
      <c r="AC71" s="44">
        <v>100</v>
      </c>
      <c r="AD71" s="44">
        <v>100</v>
      </c>
      <c r="AE71" s="16" t="s">
        <v>43</v>
      </c>
      <c r="AF71" s="27">
        <v>43794</v>
      </c>
      <c r="AG71" s="20" t="s">
        <v>2915</v>
      </c>
      <c r="AH71" s="29" t="s">
        <v>2907</v>
      </c>
    </row>
    <row r="72" spans="1:34" ht="91.5" customHeight="1" x14ac:dyDescent="0.25">
      <c r="A72" s="4" t="s">
        <v>1782</v>
      </c>
      <c r="B72" s="4" t="s">
        <v>26</v>
      </c>
      <c r="C72" s="4" t="s">
        <v>27</v>
      </c>
      <c r="D72" s="4" t="s">
        <v>28</v>
      </c>
      <c r="E72" s="4">
        <v>2019</v>
      </c>
      <c r="F72" s="4">
        <v>65</v>
      </c>
      <c r="G72" s="36" t="s">
        <v>2522</v>
      </c>
      <c r="H72" s="4">
        <v>1</v>
      </c>
      <c r="I72" s="4" t="s">
        <v>30</v>
      </c>
      <c r="J72" s="178" t="s">
        <v>67</v>
      </c>
      <c r="K72" s="188" t="s">
        <v>1286</v>
      </c>
      <c r="L72" s="188" t="s">
        <v>1287</v>
      </c>
      <c r="M72" s="193" t="s">
        <v>2523</v>
      </c>
      <c r="N72" s="190" t="s">
        <v>2992</v>
      </c>
      <c r="O72" s="190" t="s">
        <v>2992</v>
      </c>
      <c r="P72" s="190" t="s">
        <v>2992</v>
      </c>
      <c r="Q72" s="188" t="s">
        <v>2524</v>
      </c>
      <c r="R72" s="188" t="s">
        <v>2525</v>
      </c>
      <c r="S72" s="188" t="s">
        <v>2526</v>
      </c>
      <c r="T72" s="188" t="s">
        <v>2527</v>
      </c>
      <c r="U72" s="188">
        <v>1</v>
      </c>
      <c r="V72" s="182" t="s">
        <v>1902</v>
      </c>
      <c r="W72" s="4" t="s">
        <v>1788</v>
      </c>
      <c r="X72" s="4" t="s">
        <v>1903</v>
      </c>
      <c r="Y72" s="4" t="s">
        <v>42</v>
      </c>
      <c r="Z72" s="4" t="s">
        <v>1743</v>
      </c>
      <c r="AA72" s="20" t="s">
        <v>2824</v>
      </c>
      <c r="AB72" s="4" t="s">
        <v>1902</v>
      </c>
      <c r="AC72" s="44">
        <v>100</v>
      </c>
      <c r="AD72" s="44">
        <v>100</v>
      </c>
      <c r="AE72" s="16" t="s">
        <v>43</v>
      </c>
      <c r="AF72" s="27">
        <v>43794</v>
      </c>
      <c r="AG72" s="20" t="s">
        <v>2916</v>
      </c>
      <c r="AH72" s="29" t="s">
        <v>3098</v>
      </c>
    </row>
    <row r="73" spans="1:34" ht="45" customHeight="1" x14ac:dyDescent="0.25">
      <c r="A73" s="4" t="s">
        <v>1817</v>
      </c>
      <c r="B73" s="4" t="s">
        <v>26</v>
      </c>
      <c r="C73" s="4" t="s">
        <v>27</v>
      </c>
      <c r="D73" s="4" t="s">
        <v>28</v>
      </c>
      <c r="E73" s="4">
        <v>2018</v>
      </c>
      <c r="F73" s="4">
        <v>85</v>
      </c>
      <c r="G73" s="36" t="s">
        <v>2528</v>
      </c>
      <c r="H73" s="4">
        <v>1</v>
      </c>
      <c r="I73" s="4" t="s">
        <v>30</v>
      </c>
      <c r="J73" s="178" t="s">
        <v>67</v>
      </c>
      <c r="K73" s="188" t="s">
        <v>1286</v>
      </c>
      <c r="L73" s="188" t="s">
        <v>1287</v>
      </c>
      <c r="M73" s="191" t="s">
        <v>2529</v>
      </c>
      <c r="N73" s="190" t="s">
        <v>2992</v>
      </c>
      <c r="O73" s="190" t="s">
        <v>2992</v>
      </c>
      <c r="P73" s="190" t="s">
        <v>2992</v>
      </c>
      <c r="Q73" s="188" t="s">
        <v>2530</v>
      </c>
      <c r="R73" s="188" t="s">
        <v>2531</v>
      </c>
      <c r="S73" s="188" t="s">
        <v>2532</v>
      </c>
      <c r="T73" s="188" t="s">
        <v>1942</v>
      </c>
      <c r="U73" s="188">
        <v>1</v>
      </c>
      <c r="V73" s="182" t="s">
        <v>1943</v>
      </c>
      <c r="W73" s="4" t="s">
        <v>1838</v>
      </c>
      <c r="X73" s="4" t="s">
        <v>1845</v>
      </c>
      <c r="Y73" s="4" t="s">
        <v>42</v>
      </c>
      <c r="Z73" s="4" t="s">
        <v>1743</v>
      </c>
      <c r="AA73" s="20" t="s">
        <v>2824</v>
      </c>
      <c r="AB73" s="9" t="s">
        <v>1902</v>
      </c>
      <c r="AC73" s="44">
        <v>100</v>
      </c>
      <c r="AD73" s="44">
        <v>100</v>
      </c>
      <c r="AE73" s="16" t="s">
        <v>43</v>
      </c>
      <c r="AF73" s="27">
        <v>43794</v>
      </c>
      <c r="AG73" s="20" t="s">
        <v>2916</v>
      </c>
      <c r="AH73" s="29" t="s">
        <v>3099</v>
      </c>
    </row>
    <row r="74" spans="1:34" ht="45" customHeight="1" x14ac:dyDescent="0.25">
      <c r="A74" s="173">
        <v>43307</v>
      </c>
      <c r="B74" s="4" t="s">
        <v>26</v>
      </c>
      <c r="C74" s="4" t="s">
        <v>27</v>
      </c>
      <c r="D74" s="4" t="s">
        <v>28</v>
      </c>
      <c r="E74" s="4">
        <v>2018</v>
      </c>
      <c r="F74" s="4">
        <v>85</v>
      </c>
      <c r="G74" s="36" t="s">
        <v>2533</v>
      </c>
      <c r="H74" s="4">
        <v>1</v>
      </c>
      <c r="I74" s="4" t="s">
        <v>30</v>
      </c>
      <c r="J74" s="178" t="s">
        <v>67</v>
      </c>
      <c r="K74" s="188" t="s">
        <v>1286</v>
      </c>
      <c r="L74" s="188" t="s">
        <v>1287</v>
      </c>
      <c r="M74" s="191" t="s">
        <v>2534</v>
      </c>
      <c r="N74" s="190" t="s">
        <v>2992</v>
      </c>
      <c r="O74" s="190" t="s">
        <v>2992</v>
      </c>
      <c r="P74" s="190" t="s">
        <v>2992</v>
      </c>
      <c r="Q74" s="188" t="s">
        <v>2535</v>
      </c>
      <c r="R74" s="188" t="s">
        <v>1940</v>
      </c>
      <c r="S74" s="188" t="s">
        <v>1941</v>
      </c>
      <c r="T74" s="188" t="s">
        <v>1942</v>
      </c>
      <c r="U74" s="188">
        <v>1</v>
      </c>
      <c r="V74" s="182" t="s">
        <v>1943</v>
      </c>
      <c r="W74" s="4" t="s">
        <v>1838</v>
      </c>
      <c r="X74" s="4" t="s">
        <v>1845</v>
      </c>
      <c r="Y74" s="4" t="s">
        <v>42</v>
      </c>
      <c r="Z74" s="4" t="s">
        <v>1743</v>
      </c>
      <c r="AA74" s="20" t="s">
        <v>2824</v>
      </c>
      <c r="AB74" s="9" t="s">
        <v>1902</v>
      </c>
      <c r="AC74" s="44">
        <v>100</v>
      </c>
      <c r="AD74" s="44">
        <v>100</v>
      </c>
      <c r="AE74" s="16" t="s">
        <v>43</v>
      </c>
      <c r="AF74" s="27">
        <v>43794</v>
      </c>
      <c r="AG74" s="20" t="s">
        <v>2916</v>
      </c>
      <c r="AH74" s="29" t="s">
        <v>3094</v>
      </c>
    </row>
    <row r="75" spans="1:34" ht="45" customHeight="1" x14ac:dyDescent="0.25">
      <c r="A75" s="4" t="s">
        <v>1817</v>
      </c>
      <c r="B75" s="4" t="s">
        <v>26</v>
      </c>
      <c r="C75" s="4" t="s">
        <v>27</v>
      </c>
      <c r="D75" s="4" t="s">
        <v>28</v>
      </c>
      <c r="E75" s="4">
        <v>2018</v>
      </c>
      <c r="F75" s="4">
        <v>85</v>
      </c>
      <c r="G75" s="36" t="s">
        <v>2717</v>
      </c>
      <c r="H75" s="4">
        <v>1</v>
      </c>
      <c r="I75" s="4" t="s">
        <v>30</v>
      </c>
      <c r="J75" s="178" t="s">
        <v>67</v>
      </c>
      <c r="K75" s="188" t="s">
        <v>32</v>
      </c>
      <c r="L75" s="188" t="s">
        <v>424</v>
      </c>
      <c r="M75" s="189" t="s">
        <v>2723</v>
      </c>
      <c r="N75" s="190" t="s">
        <v>2992</v>
      </c>
      <c r="O75" s="190" t="s">
        <v>2992</v>
      </c>
      <c r="P75" s="188"/>
      <c r="Q75" s="188" t="s">
        <v>2724</v>
      </c>
      <c r="R75" s="188" t="s">
        <v>2725</v>
      </c>
      <c r="S75" s="188" t="s">
        <v>2726</v>
      </c>
      <c r="T75" s="188" t="s">
        <v>2727</v>
      </c>
      <c r="U75" s="188">
        <v>1</v>
      </c>
      <c r="V75" s="182" t="s">
        <v>1943</v>
      </c>
      <c r="W75" s="4" t="s">
        <v>1838</v>
      </c>
      <c r="X75" s="4" t="s">
        <v>1845</v>
      </c>
      <c r="Y75" s="4" t="s">
        <v>42</v>
      </c>
      <c r="Z75" s="4" t="s">
        <v>1743</v>
      </c>
      <c r="AA75" s="20" t="s">
        <v>2824</v>
      </c>
      <c r="AB75" s="9" t="s">
        <v>1902</v>
      </c>
      <c r="AC75" s="44">
        <v>100</v>
      </c>
      <c r="AD75" s="44">
        <v>100</v>
      </c>
      <c r="AE75" s="16" t="s">
        <v>43</v>
      </c>
      <c r="AF75" s="27">
        <v>43839</v>
      </c>
      <c r="AG75" s="4" t="s">
        <v>2916</v>
      </c>
      <c r="AH75" s="29" t="s">
        <v>3100</v>
      </c>
    </row>
    <row r="76" spans="1:34" ht="54" customHeight="1" x14ac:dyDescent="0.25">
      <c r="A76" s="4" t="s">
        <v>1782</v>
      </c>
      <c r="B76" s="4" t="s">
        <v>26</v>
      </c>
      <c r="C76" s="4" t="s">
        <v>27</v>
      </c>
      <c r="D76" s="4" t="s">
        <v>28</v>
      </c>
      <c r="E76" s="4">
        <v>2019</v>
      </c>
      <c r="F76" s="4">
        <v>65</v>
      </c>
      <c r="G76" s="36" t="s">
        <v>2717</v>
      </c>
      <c r="H76" s="4">
        <v>1</v>
      </c>
      <c r="I76" s="4" t="s">
        <v>30</v>
      </c>
      <c r="J76" s="178" t="s">
        <v>67</v>
      </c>
      <c r="K76" s="188" t="s">
        <v>32</v>
      </c>
      <c r="L76" s="188" t="s">
        <v>424</v>
      </c>
      <c r="M76" s="189" t="s">
        <v>2728</v>
      </c>
      <c r="N76" s="190" t="s">
        <v>2992</v>
      </c>
      <c r="O76" s="190" t="s">
        <v>2992</v>
      </c>
      <c r="P76" s="188"/>
      <c r="Q76" s="188" t="s">
        <v>2729</v>
      </c>
      <c r="R76" s="188" t="s">
        <v>2730</v>
      </c>
      <c r="S76" s="188" t="s">
        <v>2731</v>
      </c>
      <c r="T76" s="188" t="s">
        <v>2732</v>
      </c>
      <c r="U76" s="188">
        <v>1</v>
      </c>
      <c r="V76" s="182" t="s">
        <v>2733</v>
      </c>
      <c r="W76" s="4" t="s">
        <v>1788</v>
      </c>
      <c r="X76" s="4" t="s">
        <v>1801</v>
      </c>
      <c r="Y76" s="4" t="s">
        <v>42</v>
      </c>
      <c r="Z76" s="4" t="s">
        <v>1743</v>
      </c>
      <c r="AA76" s="20" t="s">
        <v>2988</v>
      </c>
      <c r="AB76" s="4" t="s">
        <v>2733</v>
      </c>
      <c r="AC76" s="44">
        <v>100</v>
      </c>
      <c r="AD76" s="44">
        <v>100</v>
      </c>
      <c r="AE76" s="16" t="s">
        <v>43</v>
      </c>
      <c r="AF76" s="27">
        <v>43840</v>
      </c>
      <c r="AG76" s="4" t="s">
        <v>2916</v>
      </c>
      <c r="AH76" s="29" t="s">
        <v>3101</v>
      </c>
    </row>
    <row r="77" spans="1:34" ht="36" customHeight="1" x14ac:dyDescent="0.25">
      <c r="A77" s="4" t="s">
        <v>1782</v>
      </c>
      <c r="B77" s="4" t="s">
        <v>26</v>
      </c>
      <c r="C77" s="4" t="s">
        <v>27</v>
      </c>
      <c r="D77" s="4" t="s">
        <v>28</v>
      </c>
      <c r="E77" s="4">
        <v>2019</v>
      </c>
      <c r="F77" s="4">
        <v>65</v>
      </c>
      <c r="G77" s="36" t="s">
        <v>2717</v>
      </c>
      <c r="H77" s="4">
        <v>2</v>
      </c>
      <c r="I77" s="4" t="s">
        <v>30</v>
      </c>
      <c r="J77" s="178" t="s">
        <v>67</v>
      </c>
      <c r="K77" s="188" t="s">
        <v>32</v>
      </c>
      <c r="L77" s="188" t="s">
        <v>424</v>
      </c>
      <c r="M77" s="189" t="s">
        <v>2728</v>
      </c>
      <c r="N77" s="190" t="s">
        <v>2992</v>
      </c>
      <c r="O77" s="190" t="s">
        <v>2992</v>
      </c>
      <c r="P77" s="188"/>
      <c r="Q77" s="188" t="s">
        <v>2729</v>
      </c>
      <c r="R77" s="188" t="s">
        <v>2734</v>
      </c>
      <c r="S77" s="188" t="s">
        <v>2735</v>
      </c>
      <c r="T77" s="188" t="s">
        <v>2736</v>
      </c>
      <c r="U77" s="188">
        <v>1</v>
      </c>
      <c r="V77" s="182" t="s">
        <v>2737</v>
      </c>
      <c r="W77" s="4" t="s">
        <v>1788</v>
      </c>
      <c r="X77" s="4" t="s">
        <v>1801</v>
      </c>
      <c r="Y77" s="4" t="s">
        <v>42</v>
      </c>
      <c r="Z77" s="4" t="s">
        <v>1743</v>
      </c>
      <c r="AA77" s="20" t="s">
        <v>421</v>
      </c>
      <c r="AB77" s="20" t="s">
        <v>421</v>
      </c>
      <c r="AC77" s="44">
        <v>100</v>
      </c>
      <c r="AD77" s="44">
        <v>100</v>
      </c>
      <c r="AE77" s="16" t="s">
        <v>43</v>
      </c>
      <c r="AF77" s="27">
        <v>43830</v>
      </c>
      <c r="AG77" s="4" t="s">
        <v>3000</v>
      </c>
      <c r="AH77" s="29" t="s">
        <v>3002</v>
      </c>
    </row>
    <row r="78" spans="1:34" ht="36" customHeight="1" x14ac:dyDescent="0.25">
      <c r="A78" s="4" t="s">
        <v>1782</v>
      </c>
      <c r="B78" s="4" t="s">
        <v>26</v>
      </c>
      <c r="C78" s="4" t="s">
        <v>27</v>
      </c>
      <c r="D78" s="4" t="s">
        <v>28</v>
      </c>
      <c r="E78" s="4">
        <v>2019</v>
      </c>
      <c r="F78" s="4">
        <v>65</v>
      </c>
      <c r="G78" s="36" t="s">
        <v>2717</v>
      </c>
      <c r="H78" s="4">
        <v>3</v>
      </c>
      <c r="I78" s="4" t="s">
        <v>30</v>
      </c>
      <c r="J78" s="178" t="s">
        <v>67</v>
      </c>
      <c r="K78" s="188" t="s">
        <v>32</v>
      </c>
      <c r="L78" s="188" t="s">
        <v>424</v>
      </c>
      <c r="M78" s="189" t="s">
        <v>2728</v>
      </c>
      <c r="N78" s="190" t="s">
        <v>2992</v>
      </c>
      <c r="O78" s="190" t="s">
        <v>2992</v>
      </c>
      <c r="P78" s="188"/>
      <c r="Q78" s="188" t="s">
        <v>2729</v>
      </c>
      <c r="R78" s="188" t="s">
        <v>2738</v>
      </c>
      <c r="S78" s="188" t="s">
        <v>2739</v>
      </c>
      <c r="T78" s="188" t="s">
        <v>2739</v>
      </c>
      <c r="U78" s="188">
        <v>1</v>
      </c>
      <c r="V78" s="182" t="s">
        <v>2740</v>
      </c>
      <c r="W78" s="4" t="s">
        <v>1788</v>
      </c>
      <c r="X78" s="4" t="s">
        <v>1801</v>
      </c>
      <c r="Y78" s="4" t="s">
        <v>42</v>
      </c>
      <c r="Z78" s="4" t="s">
        <v>1743</v>
      </c>
      <c r="AA78" s="20" t="s">
        <v>2806</v>
      </c>
      <c r="AB78" s="4" t="s">
        <v>2740</v>
      </c>
      <c r="AC78" s="44">
        <v>100</v>
      </c>
      <c r="AD78" s="44">
        <v>100</v>
      </c>
      <c r="AE78" s="16" t="s">
        <v>43</v>
      </c>
      <c r="AF78" s="27">
        <v>43794</v>
      </c>
      <c r="AG78" s="20" t="s">
        <v>2915</v>
      </c>
      <c r="AH78" s="29" t="s">
        <v>2910</v>
      </c>
    </row>
    <row r="79" spans="1:34" ht="45" customHeight="1" x14ac:dyDescent="0.25">
      <c r="A79" s="4" t="s">
        <v>1817</v>
      </c>
      <c r="B79" s="4" t="s">
        <v>26</v>
      </c>
      <c r="C79" s="4" t="s">
        <v>27</v>
      </c>
      <c r="D79" s="4" t="s">
        <v>28</v>
      </c>
      <c r="E79" s="4">
        <v>2018</v>
      </c>
      <c r="F79" s="4">
        <v>85</v>
      </c>
      <c r="G79" s="36" t="s">
        <v>2741</v>
      </c>
      <c r="H79" s="4">
        <v>1</v>
      </c>
      <c r="I79" s="4" t="s">
        <v>30</v>
      </c>
      <c r="J79" s="178" t="s">
        <v>67</v>
      </c>
      <c r="K79" s="188" t="s">
        <v>32</v>
      </c>
      <c r="L79" s="188" t="s">
        <v>424</v>
      </c>
      <c r="M79" s="189" t="s">
        <v>2742</v>
      </c>
      <c r="N79" s="190" t="s">
        <v>2992</v>
      </c>
      <c r="O79" s="190" t="s">
        <v>2992</v>
      </c>
      <c r="P79" s="188"/>
      <c r="Q79" s="188" t="s">
        <v>2743</v>
      </c>
      <c r="R79" s="188" t="s">
        <v>2744</v>
      </c>
      <c r="S79" s="188" t="s">
        <v>2745</v>
      </c>
      <c r="T79" s="188" t="s">
        <v>2746</v>
      </c>
      <c r="U79" s="188">
        <v>1</v>
      </c>
      <c r="V79" s="182" t="s">
        <v>1943</v>
      </c>
      <c r="W79" s="4" t="s">
        <v>1838</v>
      </c>
      <c r="X79" s="4" t="s">
        <v>1845</v>
      </c>
      <c r="Y79" s="4" t="s">
        <v>42</v>
      </c>
      <c r="Z79" s="4" t="s">
        <v>1743</v>
      </c>
      <c r="AA79" s="20" t="s">
        <v>2824</v>
      </c>
      <c r="AB79" s="9" t="s">
        <v>1902</v>
      </c>
      <c r="AC79" s="44">
        <v>100</v>
      </c>
      <c r="AD79" s="44">
        <v>100</v>
      </c>
      <c r="AE79" s="48" t="s">
        <v>43</v>
      </c>
      <c r="AF79" s="27">
        <v>43871</v>
      </c>
      <c r="AG79" s="4" t="s">
        <v>2916</v>
      </c>
      <c r="AH79" s="29" t="s">
        <v>3102</v>
      </c>
    </row>
    <row r="80" spans="1:34" ht="54" customHeight="1" x14ac:dyDescent="0.25">
      <c r="A80" s="4" t="s">
        <v>2283</v>
      </c>
      <c r="B80" s="4" t="s">
        <v>26</v>
      </c>
      <c r="C80" s="4" t="s">
        <v>27</v>
      </c>
      <c r="D80" s="4" t="s">
        <v>28</v>
      </c>
      <c r="E80" s="4">
        <v>2018</v>
      </c>
      <c r="F80" s="4">
        <v>91</v>
      </c>
      <c r="G80" s="36" t="s">
        <v>2781</v>
      </c>
      <c r="H80" s="4">
        <v>1</v>
      </c>
      <c r="I80" s="4" t="s">
        <v>30</v>
      </c>
      <c r="J80" s="178" t="s">
        <v>1723</v>
      </c>
      <c r="K80" s="188" t="s">
        <v>32</v>
      </c>
      <c r="L80" s="188" t="s">
        <v>424</v>
      </c>
      <c r="M80" s="189" t="s">
        <v>2782</v>
      </c>
      <c r="N80" s="190" t="s">
        <v>2992</v>
      </c>
      <c r="O80" s="188"/>
      <c r="P80" s="188"/>
      <c r="Q80" s="188" t="s">
        <v>2783</v>
      </c>
      <c r="R80" s="188" t="s">
        <v>2784</v>
      </c>
      <c r="S80" s="188" t="s">
        <v>2785</v>
      </c>
      <c r="T80" s="188" t="s">
        <v>2786</v>
      </c>
      <c r="U80" s="188">
        <v>1</v>
      </c>
      <c r="V80" s="182" t="s">
        <v>2787</v>
      </c>
      <c r="W80" s="4" t="s">
        <v>2381</v>
      </c>
      <c r="X80" s="4" t="s">
        <v>2788</v>
      </c>
      <c r="Y80" s="4" t="s">
        <v>42</v>
      </c>
      <c r="Z80" s="4" t="s">
        <v>1743</v>
      </c>
      <c r="AA80" s="9" t="s">
        <v>2822</v>
      </c>
      <c r="AB80" s="9" t="s">
        <v>2823</v>
      </c>
      <c r="AC80" s="45">
        <v>100</v>
      </c>
      <c r="AD80" s="45">
        <v>100</v>
      </c>
      <c r="AE80" s="16" t="s">
        <v>43</v>
      </c>
      <c r="AF80" s="27">
        <v>43787</v>
      </c>
      <c r="AG80" s="4" t="s">
        <v>2846</v>
      </c>
      <c r="AH80" s="29" t="s">
        <v>2911</v>
      </c>
    </row>
    <row r="81" spans="1:34" ht="54" customHeight="1" x14ac:dyDescent="0.25">
      <c r="A81" s="4" t="s">
        <v>2283</v>
      </c>
      <c r="B81" s="4" t="s">
        <v>26</v>
      </c>
      <c r="C81" s="4" t="s">
        <v>27</v>
      </c>
      <c r="D81" s="4" t="s">
        <v>28</v>
      </c>
      <c r="E81" s="4">
        <v>2018</v>
      </c>
      <c r="F81" s="4">
        <v>91</v>
      </c>
      <c r="G81" s="36" t="s">
        <v>2789</v>
      </c>
      <c r="H81" s="4">
        <v>1</v>
      </c>
      <c r="I81" s="4" t="s">
        <v>30</v>
      </c>
      <c r="J81" s="178" t="s">
        <v>1723</v>
      </c>
      <c r="K81" s="188" t="s">
        <v>32</v>
      </c>
      <c r="L81" s="188" t="s">
        <v>424</v>
      </c>
      <c r="M81" s="189" t="s">
        <v>2790</v>
      </c>
      <c r="N81" s="190" t="s">
        <v>2992</v>
      </c>
      <c r="O81" s="190" t="s">
        <v>2992</v>
      </c>
      <c r="P81" s="188"/>
      <c r="Q81" s="188" t="s">
        <v>2791</v>
      </c>
      <c r="R81" s="188" t="s">
        <v>2792</v>
      </c>
      <c r="S81" s="188" t="s">
        <v>2793</v>
      </c>
      <c r="T81" s="188" t="s">
        <v>2794</v>
      </c>
      <c r="U81" s="188">
        <v>1</v>
      </c>
      <c r="V81" s="182" t="s">
        <v>363</v>
      </c>
      <c r="W81" s="4" t="s">
        <v>2381</v>
      </c>
      <c r="X81" s="4" t="s">
        <v>2382</v>
      </c>
      <c r="Y81" s="4" t="s">
        <v>42</v>
      </c>
      <c r="Z81" s="4" t="s">
        <v>1743</v>
      </c>
      <c r="AA81" s="20" t="s">
        <v>2824</v>
      </c>
      <c r="AB81" s="9" t="s">
        <v>1902</v>
      </c>
      <c r="AC81" s="44">
        <v>100</v>
      </c>
      <c r="AD81" s="44">
        <v>100</v>
      </c>
      <c r="AE81" s="16" t="s">
        <v>43</v>
      </c>
      <c r="AF81" s="27">
        <v>43776</v>
      </c>
      <c r="AG81" s="20" t="s">
        <v>2916</v>
      </c>
      <c r="AH81" s="28" t="s">
        <v>3103</v>
      </c>
    </row>
    <row r="82" spans="1:34" ht="57" customHeight="1" x14ac:dyDescent="0.25">
      <c r="A82" s="4" t="s">
        <v>2283</v>
      </c>
      <c r="B82" s="4" t="s">
        <v>26</v>
      </c>
      <c r="C82" s="4" t="s">
        <v>27</v>
      </c>
      <c r="D82" s="4" t="s">
        <v>28</v>
      </c>
      <c r="E82" s="4">
        <v>2018</v>
      </c>
      <c r="F82" s="4">
        <v>91</v>
      </c>
      <c r="G82" s="36" t="s">
        <v>2789</v>
      </c>
      <c r="H82" s="4">
        <v>2</v>
      </c>
      <c r="I82" s="4" t="s">
        <v>30</v>
      </c>
      <c r="J82" s="178" t="s">
        <v>1723</v>
      </c>
      <c r="K82" s="188" t="s">
        <v>32</v>
      </c>
      <c r="L82" s="188" t="s">
        <v>424</v>
      </c>
      <c r="M82" s="189" t="s">
        <v>2790</v>
      </c>
      <c r="N82" s="190" t="s">
        <v>2992</v>
      </c>
      <c r="O82" s="190" t="s">
        <v>2992</v>
      </c>
      <c r="P82" s="188"/>
      <c r="Q82" s="188" t="s">
        <v>2795</v>
      </c>
      <c r="R82" s="188" t="s">
        <v>2796</v>
      </c>
      <c r="S82" s="188" t="s">
        <v>1835</v>
      </c>
      <c r="T82" s="188" t="s">
        <v>2797</v>
      </c>
      <c r="U82" s="188">
        <v>1</v>
      </c>
      <c r="V82" s="182" t="s">
        <v>363</v>
      </c>
      <c r="W82" s="4" t="s">
        <v>2381</v>
      </c>
      <c r="X82" s="4" t="s">
        <v>2382</v>
      </c>
      <c r="Y82" s="4" t="s">
        <v>42</v>
      </c>
      <c r="Z82" s="4" t="s">
        <v>1743</v>
      </c>
      <c r="AA82" s="20" t="s">
        <v>2824</v>
      </c>
      <c r="AB82" s="9" t="s">
        <v>1902</v>
      </c>
      <c r="AC82" s="44">
        <v>100</v>
      </c>
      <c r="AD82" s="44">
        <v>100</v>
      </c>
      <c r="AE82" s="16" t="s">
        <v>43</v>
      </c>
      <c r="AF82" s="27">
        <v>43776</v>
      </c>
      <c r="AG82" s="20" t="s">
        <v>2916</v>
      </c>
      <c r="AH82" s="28" t="s">
        <v>3104</v>
      </c>
    </row>
    <row r="83" spans="1:34" ht="45" x14ac:dyDescent="0.25">
      <c r="A83" s="42" t="s">
        <v>2851</v>
      </c>
      <c r="B83" s="42" t="s">
        <v>26</v>
      </c>
      <c r="C83" s="42" t="s">
        <v>27</v>
      </c>
      <c r="D83" s="42" t="s">
        <v>28</v>
      </c>
      <c r="E83" s="42">
        <v>2019</v>
      </c>
      <c r="F83" s="42">
        <v>69</v>
      </c>
      <c r="G83" s="138" t="s">
        <v>1968</v>
      </c>
      <c r="H83" s="42">
        <v>1</v>
      </c>
      <c r="I83" s="42" t="s">
        <v>30</v>
      </c>
      <c r="J83" s="180" t="s">
        <v>1723</v>
      </c>
      <c r="K83" s="194" t="s">
        <v>32</v>
      </c>
      <c r="L83" s="194" t="s">
        <v>424</v>
      </c>
      <c r="M83" s="195" t="s">
        <v>2852</v>
      </c>
      <c r="N83" s="190" t="s">
        <v>2992</v>
      </c>
      <c r="O83" s="190" t="s">
        <v>2992</v>
      </c>
      <c r="P83" s="194"/>
      <c r="Q83" s="194" t="s">
        <v>2853</v>
      </c>
      <c r="R83" s="194" t="s">
        <v>2854</v>
      </c>
      <c r="S83" s="194" t="s">
        <v>2855</v>
      </c>
      <c r="T83" s="194" t="s">
        <v>2856</v>
      </c>
      <c r="U83" s="194">
        <v>1</v>
      </c>
      <c r="V83" s="184" t="s">
        <v>1902</v>
      </c>
      <c r="W83" s="42" t="s">
        <v>2857</v>
      </c>
      <c r="X83" s="42" t="s">
        <v>1903</v>
      </c>
      <c r="Y83" s="42" t="s">
        <v>42</v>
      </c>
      <c r="Z83" s="42" t="s">
        <v>1743</v>
      </c>
      <c r="AA83" s="20" t="s">
        <v>2824</v>
      </c>
      <c r="AB83" s="42" t="s">
        <v>1902</v>
      </c>
      <c r="AC83" s="44">
        <v>100</v>
      </c>
      <c r="AD83" s="44">
        <v>100</v>
      </c>
      <c r="AE83" s="16" t="s">
        <v>43</v>
      </c>
      <c r="AF83" s="27">
        <v>43839</v>
      </c>
      <c r="AG83" s="4" t="s">
        <v>2916</v>
      </c>
      <c r="AH83" s="29" t="s">
        <v>3105</v>
      </c>
    </row>
    <row r="84" spans="1:34" ht="27" customHeight="1" x14ac:dyDescent="0.25">
      <c r="A84" s="42" t="s">
        <v>2851</v>
      </c>
      <c r="B84" s="42" t="s">
        <v>26</v>
      </c>
      <c r="C84" s="42" t="s">
        <v>27</v>
      </c>
      <c r="D84" s="42" t="s">
        <v>28</v>
      </c>
      <c r="E84" s="42">
        <v>2019</v>
      </c>
      <c r="F84" s="42">
        <v>69</v>
      </c>
      <c r="G84" s="138" t="s">
        <v>2246</v>
      </c>
      <c r="H84" s="42">
        <v>1</v>
      </c>
      <c r="I84" s="42" t="s">
        <v>30</v>
      </c>
      <c r="J84" s="180" t="s">
        <v>1723</v>
      </c>
      <c r="K84" s="194" t="s">
        <v>32</v>
      </c>
      <c r="L84" s="194" t="s">
        <v>424</v>
      </c>
      <c r="M84" s="195" t="s">
        <v>2858</v>
      </c>
      <c r="N84" s="190" t="s">
        <v>2992</v>
      </c>
      <c r="O84" s="190" t="s">
        <v>2992</v>
      </c>
      <c r="P84" s="194"/>
      <c r="Q84" s="194" t="s">
        <v>2859</v>
      </c>
      <c r="R84" s="194" t="s">
        <v>2860</v>
      </c>
      <c r="S84" s="194" t="s">
        <v>1745</v>
      </c>
      <c r="T84" s="194" t="s">
        <v>1745</v>
      </c>
      <c r="U84" s="194">
        <v>1</v>
      </c>
      <c r="V84" s="184" t="s">
        <v>2740</v>
      </c>
      <c r="W84" s="42" t="s">
        <v>2857</v>
      </c>
      <c r="X84" s="42" t="s">
        <v>1903</v>
      </c>
      <c r="Y84" s="42" t="s">
        <v>42</v>
      </c>
      <c r="Z84" s="42" t="s">
        <v>1743</v>
      </c>
      <c r="AA84" s="42" t="s">
        <v>2806</v>
      </c>
      <c r="AB84" s="42" t="s">
        <v>2740</v>
      </c>
      <c r="AC84" s="44">
        <v>100</v>
      </c>
      <c r="AD84" s="44">
        <v>100</v>
      </c>
      <c r="AE84" s="16" t="s">
        <v>43</v>
      </c>
      <c r="AF84" s="27">
        <v>43819</v>
      </c>
      <c r="AG84" s="4" t="s">
        <v>2915</v>
      </c>
      <c r="AH84" s="29" t="s">
        <v>3011</v>
      </c>
    </row>
    <row r="85" spans="1:34" s="39" customFormat="1" ht="15" customHeight="1" x14ac:dyDescent="0.25">
      <c r="A85" s="138" t="s">
        <v>2851</v>
      </c>
      <c r="B85" s="138" t="s">
        <v>26</v>
      </c>
      <c r="C85" s="138" t="s">
        <v>27</v>
      </c>
      <c r="D85" s="138" t="s">
        <v>28</v>
      </c>
      <c r="E85" s="138">
        <v>2019</v>
      </c>
      <c r="F85" s="138">
        <v>69</v>
      </c>
      <c r="G85" s="138" t="s">
        <v>2246</v>
      </c>
      <c r="H85" s="138">
        <v>2</v>
      </c>
      <c r="I85" s="138" t="s">
        <v>30</v>
      </c>
      <c r="J85" s="181" t="s">
        <v>1723</v>
      </c>
      <c r="K85" s="196" t="s">
        <v>32</v>
      </c>
      <c r="L85" s="196" t="s">
        <v>424</v>
      </c>
      <c r="M85" s="195" t="s">
        <v>2858</v>
      </c>
      <c r="N85" s="190" t="s">
        <v>2992</v>
      </c>
      <c r="O85" s="190" t="s">
        <v>2992</v>
      </c>
      <c r="P85" s="194"/>
      <c r="Q85" s="196" t="s">
        <v>2859</v>
      </c>
      <c r="R85" s="196" t="s">
        <v>2861</v>
      </c>
      <c r="S85" s="196" t="s">
        <v>2862</v>
      </c>
      <c r="T85" s="196" t="s">
        <v>2863</v>
      </c>
      <c r="U85" s="196">
        <v>1</v>
      </c>
      <c r="V85" s="185" t="s">
        <v>2806</v>
      </c>
      <c r="W85" s="138" t="s">
        <v>2857</v>
      </c>
      <c r="X85" s="138" t="s">
        <v>2864</v>
      </c>
      <c r="Y85" s="138" t="s">
        <v>42</v>
      </c>
      <c r="Z85" s="138" t="s">
        <v>1743</v>
      </c>
      <c r="AA85" s="138" t="s">
        <v>2806</v>
      </c>
      <c r="AB85" s="138" t="s">
        <v>2806</v>
      </c>
      <c r="AC85" s="45">
        <v>0</v>
      </c>
      <c r="AD85" s="45">
        <v>0</v>
      </c>
      <c r="AE85" s="151" t="s">
        <v>1743</v>
      </c>
      <c r="AF85" s="40">
        <v>43987</v>
      </c>
      <c r="AG85" s="41" t="s">
        <v>2915</v>
      </c>
      <c r="AH85" s="152" t="s">
        <v>3115</v>
      </c>
    </row>
    <row r="86" spans="1:34" s="39" customFormat="1" ht="51" customHeight="1" x14ac:dyDescent="0.25">
      <c r="A86" s="138" t="s">
        <v>2851</v>
      </c>
      <c r="B86" s="138" t="s">
        <v>26</v>
      </c>
      <c r="C86" s="138" t="s">
        <v>27</v>
      </c>
      <c r="D86" s="138" t="s">
        <v>28</v>
      </c>
      <c r="E86" s="138">
        <v>2019</v>
      </c>
      <c r="F86" s="138">
        <v>69</v>
      </c>
      <c r="G86" s="138" t="s">
        <v>2415</v>
      </c>
      <c r="H86" s="138">
        <v>1</v>
      </c>
      <c r="I86" s="138" t="s">
        <v>30</v>
      </c>
      <c r="J86" s="181" t="s">
        <v>1723</v>
      </c>
      <c r="K86" s="196" t="s">
        <v>32</v>
      </c>
      <c r="L86" s="196" t="s">
        <v>424</v>
      </c>
      <c r="M86" s="195" t="s">
        <v>2865</v>
      </c>
      <c r="N86" s="190" t="s">
        <v>2992</v>
      </c>
      <c r="O86" s="190" t="s">
        <v>2992</v>
      </c>
      <c r="P86" s="190" t="s">
        <v>2992</v>
      </c>
      <c r="Q86" s="196" t="s">
        <v>2866</v>
      </c>
      <c r="R86" s="196" t="s">
        <v>2867</v>
      </c>
      <c r="S86" s="196" t="s">
        <v>2868</v>
      </c>
      <c r="T86" s="196" t="s">
        <v>2869</v>
      </c>
      <c r="U86" s="196">
        <v>1</v>
      </c>
      <c r="V86" s="185" t="s">
        <v>2806</v>
      </c>
      <c r="W86" s="138" t="s">
        <v>2857</v>
      </c>
      <c r="X86" s="138" t="s">
        <v>2870</v>
      </c>
      <c r="Y86" s="138" t="s">
        <v>42</v>
      </c>
      <c r="Z86" s="138" t="s">
        <v>1743</v>
      </c>
      <c r="AA86" s="138" t="s">
        <v>2806</v>
      </c>
      <c r="AB86" s="138" t="s">
        <v>2806</v>
      </c>
      <c r="AC86" s="45">
        <v>100</v>
      </c>
      <c r="AD86" s="45">
        <v>100</v>
      </c>
      <c r="AE86" s="151" t="s">
        <v>43</v>
      </c>
      <c r="AF86" s="40">
        <v>43928</v>
      </c>
      <c r="AG86" s="41" t="s">
        <v>2915</v>
      </c>
      <c r="AH86" s="152" t="s">
        <v>3111</v>
      </c>
    </row>
    <row r="87" spans="1:34" ht="45" customHeight="1" x14ac:dyDescent="0.25">
      <c r="A87" s="42" t="s">
        <v>2851</v>
      </c>
      <c r="B87" s="42" t="s">
        <v>26</v>
      </c>
      <c r="C87" s="42" t="s">
        <v>27</v>
      </c>
      <c r="D87" s="42" t="s">
        <v>28</v>
      </c>
      <c r="E87" s="42">
        <v>2019</v>
      </c>
      <c r="F87" s="42">
        <v>69</v>
      </c>
      <c r="G87" s="138" t="s">
        <v>2871</v>
      </c>
      <c r="H87" s="42">
        <v>1</v>
      </c>
      <c r="I87" s="42" t="s">
        <v>30</v>
      </c>
      <c r="J87" s="180" t="s">
        <v>1723</v>
      </c>
      <c r="K87" s="194" t="s">
        <v>32</v>
      </c>
      <c r="L87" s="194" t="s">
        <v>424</v>
      </c>
      <c r="M87" s="195" t="s">
        <v>2872</v>
      </c>
      <c r="N87" s="190" t="s">
        <v>2992</v>
      </c>
      <c r="O87" s="190" t="s">
        <v>2992</v>
      </c>
      <c r="P87" s="194"/>
      <c r="Q87" s="194" t="s">
        <v>2873</v>
      </c>
      <c r="R87" s="194" t="s">
        <v>2874</v>
      </c>
      <c r="S87" s="194" t="s">
        <v>2875</v>
      </c>
      <c r="T87" s="194" t="s">
        <v>2876</v>
      </c>
      <c r="U87" s="194">
        <v>1</v>
      </c>
      <c r="V87" s="184" t="s">
        <v>2806</v>
      </c>
      <c r="W87" s="42" t="s">
        <v>2857</v>
      </c>
      <c r="X87" s="42" t="s">
        <v>1903</v>
      </c>
      <c r="Y87" s="42" t="s">
        <v>42</v>
      </c>
      <c r="Z87" s="42" t="s">
        <v>1743</v>
      </c>
      <c r="AA87" s="42" t="s">
        <v>2806</v>
      </c>
      <c r="AB87" s="42" t="s">
        <v>2806</v>
      </c>
      <c r="AC87" s="44">
        <v>100</v>
      </c>
      <c r="AD87" s="44">
        <v>100</v>
      </c>
      <c r="AE87" s="16" t="s">
        <v>43</v>
      </c>
      <c r="AF87" s="27">
        <v>43826</v>
      </c>
      <c r="AG87" s="4" t="s">
        <v>2915</v>
      </c>
      <c r="AH87" s="29" t="s">
        <v>3012</v>
      </c>
    </row>
    <row r="88" spans="1:34" ht="36" customHeight="1" x14ac:dyDescent="0.25">
      <c r="A88" s="42" t="s">
        <v>2851</v>
      </c>
      <c r="B88" s="42" t="s">
        <v>26</v>
      </c>
      <c r="C88" s="42" t="s">
        <v>27</v>
      </c>
      <c r="D88" s="42" t="s">
        <v>28</v>
      </c>
      <c r="E88" s="42">
        <v>2019</v>
      </c>
      <c r="F88" s="42">
        <v>69</v>
      </c>
      <c r="G88" s="138" t="s">
        <v>2877</v>
      </c>
      <c r="H88" s="42">
        <v>1</v>
      </c>
      <c r="I88" s="42" t="s">
        <v>30</v>
      </c>
      <c r="J88" s="180" t="s">
        <v>1723</v>
      </c>
      <c r="K88" s="194" t="s">
        <v>32</v>
      </c>
      <c r="L88" s="194" t="s">
        <v>424</v>
      </c>
      <c r="M88" s="195" t="s">
        <v>2878</v>
      </c>
      <c r="N88" s="190" t="s">
        <v>2992</v>
      </c>
      <c r="O88" s="194"/>
      <c r="P88" s="194"/>
      <c r="Q88" s="194" t="s">
        <v>2879</v>
      </c>
      <c r="R88" s="194" t="s">
        <v>2880</v>
      </c>
      <c r="S88" s="194" t="s">
        <v>2881</v>
      </c>
      <c r="T88" s="194" t="s">
        <v>2882</v>
      </c>
      <c r="U88" s="194">
        <v>1</v>
      </c>
      <c r="V88" s="184" t="s">
        <v>2740</v>
      </c>
      <c r="W88" s="42" t="s">
        <v>2857</v>
      </c>
      <c r="X88" s="42" t="s">
        <v>1903</v>
      </c>
      <c r="Y88" s="42" t="s">
        <v>42</v>
      </c>
      <c r="Z88" s="42" t="s">
        <v>1743</v>
      </c>
      <c r="AA88" s="42" t="s">
        <v>2806</v>
      </c>
      <c r="AB88" s="42" t="s">
        <v>2740</v>
      </c>
      <c r="AC88" s="44">
        <v>100</v>
      </c>
      <c r="AD88" s="44">
        <v>100</v>
      </c>
      <c r="AE88" s="16" t="s">
        <v>43</v>
      </c>
      <c r="AF88" s="27">
        <v>43829</v>
      </c>
      <c r="AG88" s="4" t="s">
        <v>2915</v>
      </c>
      <c r="AH88" s="29" t="s">
        <v>3013</v>
      </c>
    </row>
    <row r="89" spans="1:34" ht="36" customHeight="1" x14ac:dyDescent="0.25">
      <c r="A89" s="42" t="s">
        <v>2851</v>
      </c>
      <c r="B89" s="42" t="s">
        <v>26</v>
      </c>
      <c r="C89" s="42" t="s">
        <v>27</v>
      </c>
      <c r="D89" s="42" t="s">
        <v>28</v>
      </c>
      <c r="E89" s="42">
        <v>2019</v>
      </c>
      <c r="F89" s="42">
        <v>69</v>
      </c>
      <c r="G89" s="138" t="s">
        <v>2877</v>
      </c>
      <c r="H89" s="42">
        <v>2</v>
      </c>
      <c r="I89" s="42" t="s">
        <v>30</v>
      </c>
      <c r="J89" s="180" t="s">
        <v>1723</v>
      </c>
      <c r="K89" s="194" t="s">
        <v>32</v>
      </c>
      <c r="L89" s="194" t="s">
        <v>424</v>
      </c>
      <c r="M89" s="195" t="s">
        <v>2878</v>
      </c>
      <c r="N89" s="190" t="s">
        <v>2992</v>
      </c>
      <c r="O89" s="194"/>
      <c r="P89" s="194"/>
      <c r="Q89" s="194" t="s">
        <v>2879</v>
      </c>
      <c r="R89" s="194" t="s">
        <v>2883</v>
      </c>
      <c r="S89" s="194" t="s">
        <v>2884</v>
      </c>
      <c r="T89" s="194" t="s">
        <v>2885</v>
      </c>
      <c r="U89" s="194">
        <v>1</v>
      </c>
      <c r="V89" s="184" t="s">
        <v>2740</v>
      </c>
      <c r="W89" s="42" t="s">
        <v>2857</v>
      </c>
      <c r="X89" s="42" t="s">
        <v>1903</v>
      </c>
      <c r="Y89" s="42" t="s">
        <v>42</v>
      </c>
      <c r="Z89" s="42" t="s">
        <v>1743</v>
      </c>
      <c r="AA89" s="42" t="s">
        <v>2806</v>
      </c>
      <c r="AB89" s="42" t="s">
        <v>2740</v>
      </c>
      <c r="AC89" s="44">
        <v>100</v>
      </c>
      <c r="AD89" s="44">
        <v>100</v>
      </c>
      <c r="AE89" s="16" t="s">
        <v>43</v>
      </c>
      <c r="AF89" s="27">
        <v>43829</v>
      </c>
      <c r="AG89" s="4" t="s">
        <v>2915</v>
      </c>
      <c r="AH89" s="29" t="s">
        <v>3014</v>
      </c>
    </row>
    <row r="90" spans="1:34" ht="42.75" customHeight="1" x14ac:dyDescent="0.25">
      <c r="A90" s="42" t="s">
        <v>2851</v>
      </c>
      <c r="B90" s="42" t="s">
        <v>26</v>
      </c>
      <c r="C90" s="42" t="s">
        <v>27</v>
      </c>
      <c r="D90" s="42" t="s">
        <v>28</v>
      </c>
      <c r="E90" s="42">
        <v>2019</v>
      </c>
      <c r="F90" s="42">
        <v>69</v>
      </c>
      <c r="G90" s="138" t="s">
        <v>2886</v>
      </c>
      <c r="H90" s="42">
        <v>1</v>
      </c>
      <c r="I90" s="42" t="s">
        <v>30</v>
      </c>
      <c r="J90" s="180" t="s">
        <v>1723</v>
      </c>
      <c r="K90" s="194" t="s">
        <v>32</v>
      </c>
      <c r="L90" s="194" t="s">
        <v>424</v>
      </c>
      <c r="M90" s="195" t="s">
        <v>2887</v>
      </c>
      <c r="N90" s="190" t="s">
        <v>2992</v>
      </c>
      <c r="O90" s="190" t="s">
        <v>2992</v>
      </c>
      <c r="P90" s="194"/>
      <c r="Q90" s="194" t="s">
        <v>2888</v>
      </c>
      <c r="R90" s="194" t="s">
        <v>2889</v>
      </c>
      <c r="S90" s="194" t="s">
        <v>2890</v>
      </c>
      <c r="T90" s="194" t="s">
        <v>2891</v>
      </c>
      <c r="U90" s="194">
        <v>1</v>
      </c>
      <c r="V90" s="184" t="s">
        <v>2813</v>
      </c>
      <c r="W90" s="42" t="s">
        <v>2892</v>
      </c>
      <c r="X90" s="42" t="s">
        <v>2893</v>
      </c>
      <c r="Y90" s="42" t="s">
        <v>42</v>
      </c>
      <c r="Z90" s="42" t="s">
        <v>1743</v>
      </c>
      <c r="AA90" s="42" t="s">
        <v>2806</v>
      </c>
      <c r="AB90" s="42" t="s">
        <v>2813</v>
      </c>
      <c r="AC90" s="46">
        <v>100</v>
      </c>
      <c r="AD90" s="46">
        <v>100</v>
      </c>
      <c r="AE90" s="16" t="s">
        <v>43</v>
      </c>
      <c r="AF90" s="40">
        <v>43928</v>
      </c>
      <c r="AG90" s="41" t="s">
        <v>2915</v>
      </c>
      <c r="AH90" s="152" t="s">
        <v>3112</v>
      </c>
    </row>
    <row r="91" spans="1:34" ht="33.75" customHeight="1" x14ac:dyDescent="0.25">
      <c r="A91" s="42" t="s">
        <v>2918</v>
      </c>
      <c r="B91" s="42" t="s">
        <v>26</v>
      </c>
      <c r="C91" s="42" t="s">
        <v>27</v>
      </c>
      <c r="D91" s="42" t="s">
        <v>28</v>
      </c>
      <c r="E91" s="42">
        <v>2019</v>
      </c>
      <c r="F91" s="42">
        <v>74</v>
      </c>
      <c r="G91" s="138" t="s">
        <v>1722</v>
      </c>
      <c r="H91" s="42">
        <v>1</v>
      </c>
      <c r="I91" s="42" t="s">
        <v>30</v>
      </c>
      <c r="J91" s="180" t="s">
        <v>1723</v>
      </c>
      <c r="K91" s="194" t="s">
        <v>32</v>
      </c>
      <c r="L91" s="194" t="s">
        <v>68</v>
      </c>
      <c r="M91" s="193" t="s">
        <v>2919</v>
      </c>
      <c r="N91" s="190" t="s">
        <v>2992</v>
      </c>
      <c r="O91" s="190" t="s">
        <v>2992</v>
      </c>
      <c r="P91" s="190" t="s">
        <v>2992</v>
      </c>
      <c r="Q91" s="194" t="s">
        <v>2920</v>
      </c>
      <c r="R91" s="194" t="s">
        <v>2921</v>
      </c>
      <c r="S91" s="194" t="s">
        <v>2922</v>
      </c>
      <c r="T91" s="194" t="s">
        <v>2923</v>
      </c>
      <c r="U91" s="194">
        <v>100</v>
      </c>
      <c r="V91" s="184" t="s">
        <v>2924</v>
      </c>
      <c r="W91" s="42" t="s">
        <v>2925</v>
      </c>
      <c r="X91" s="42" t="s">
        <v>2926</v>
      </c>
      <c r="Y91" s="42" t="s">
        <v>42</v>
      </c>
      <c r="Z91" s="42" t="s">
        <v>1743</v>
      </c>
      <c r="AA91" s="20" t="s">
        <v>2824</v>
      </c>
      <c r="AB91" s="42" t="s">
        <v>2924</v>
      </c>
      <c r="AC91" s="46">
        <v>0</v>
      </c>
      <c r="AD91" s="46">
        <v>0</v>
      </c>
      <c r="AE91" s="16" t="s">
        <v>1743</v>
      </c>
      <c r="AF91" s="40">
        <v>43990</v>
      </c>
      <c r="AG91" s="41" t="s">
        <v>2916</v>
      </c>
      <c r="AH91" s="152" t="s">
        <v>3116</v>
      </c>
    </row>
    <row r="92" spans="1:34" s="39" customFormat="1" ht="7.5" customHeight="1" x14ac:dyDescent="0.25">
      <c r="A92" s="138" t="s">
        <v>2918</v>
      </c>
      <c r="B92" s="138" t="s">
        <v>26</v>
      </c>
      <c r="C92" s="138" t="s">
        <v>27</v>
      </c>
      <c r="D92" s="138" t="s">
        <v>28</v>
      </c>
      <c r="E92" s="138">
        <v>2019</v>
      </c>
      <c r="F92" s="138">
        <v>74</v>
      </c>
      <c r="G92" s="138" t="s">
        <v>1802</v>
      </c>
      <c r="H92" s="138">
        <v>1</v>
      </c>
      <c r="I92" s="138" t="s">
        <v>30</v>
      </c>
      <c r="J92" s="181" t="s">
        <v>1723</v>
      </c>
      <c r="K92" s="196" t="s">
        <v>32</v>
      </c>
      <c r="L92" s="196" t="s">
        <v>68</v>
      </c>
      <c r="M92" s="193" t="s">
        <v>2927</v>
      </c>
      <c r="N92" s="190" t="s">
        <v>2992</v>
      </c>
      <c r="O92" s="190" t="s">
        <v>2992</v>
      </c>
      <c r="P92" s="190" t="s">
        <v>2992</v>
      </c>
      <c r="Q92" s="196" t="s">
        <v>2928</v>
      </c>
      <c r="R92" s="196" t="s">
        <v>2929</v>
      </c>
      <c r="S92" s="196" t="s">
        <v>2930</v>
      </c>
      <c r="T92" s="196" t="s">
        <v>2931</v>
      </c>
      <c r="U92" s="196">
        <v>100</v>
      </c>
      <c r="V92" s="185" t="s">
        <v>2932</v>
      </c>
      <c r="W92" s="138" t="s">
        <v>2933</v>
      </c>
      <c r="X92" s="138" t="s">
        <v>2926</v>
      </c>
      <c r="Y92" s="138" t="s">
        <v>42</v>
      </c>
      <c r="Z92" s="138" t="s">
        <v>1743</v>
      </c>
      <c r="AA92" s="41" t="s">
        <v>2806</v>
      </c>
      <c r="AB92" s="138" t="s">
        <v>2932</v>
      </c>
      <c r="AC92" s="153">
        <v>0</v>
      </c>
      <c r="AD92" s="153">
        <v>0</v>
      </c>
      <c r="AE92" s="151" t="s">
        <v>1743</v>
      </c>
      <c r="AF92" s="40">
        <v>43987</v>
      </c>
      <c r="AG92" s="41" t="s">
        <v>2915</v>
      </c>
      <c r="AH92" s="152" t="s">
        <v>3115</v>
      </c>
    </row>
    <row r="93" spans="1:34" s="39" customFormat="1" ht="7.5" customHeight="1" x14ac:dyDescent="0.25">
      <c r="A93" s="138" t="s">
        <v>2918</v>
      </c>
      <c r="B93" s="138" t="s">
        <v>26</v>
      </c>
      <c r="C93" s="138" t="s">
        <v>27</v>
      </c>
      <c r="D93" s="138" t="s">
        <v>28</v>
      </c>
      <c r="E93" s="138">
        <v>2019</v>
      </c>
      <c r="F93" s="138">
        <v>74</v>
      </c>
      <c r="G93" s="138" t="s">
        <v>1802</v>
      </c>
      <c r="H93" s="138">
        <v>2</v>
      </c>
      <c r="I93" s="138" t="s">
        <v>30</v>
      </c>
      <c r="J93" s="181" t="s">
        <v>1723</v>
      </c>
      <c r="K93" s="196" t="s">
        <v>32</v>
      </c>
      <c r="L93" s="196" t="s">
        <v>68</v>
      </c>
      <c r="M93" s="196" t="s">
        <v>2927</v>
      </c>
      <c r="N93" s="190" t="s">
        <v>2992</v>
      </c>
      <c r="O93" s="190" t="s">
        <v>2992</v>
      </c>
      <c r="P93" s="190" t="s">
        <v>2992</v>
      </c>
      <c r="Q93" s="196" t="s">
        <v>2928</v>
      </c>
      <c r="R93" s="196" t="s">
        <v>2934</v>
      </c>
      <c r="S93" s="196" t="s">
        <v>2935</v>
      </c>
      <c r="T93" s="196" t="s">
        <v>2936</v>
      </c>
      <c r="U93" s="196">
        <v>100</v>
      </c>
      <c r="V93" s="185" t="s">
        <v>2932</v>
      </c>
      <c r="W93" s="138" t="s">
        <v>2925</v>
      </c>
      <c r="X93" s="138" t="s">
        <v>2926</v>
      </c>
      <c r="Y93" s="138" t="s">
        <v>42</v>
      </c>
      <c r="Z93" s="138" t="s">
        <v>1743</v>
      </c>
      <c r="AA93" s="41" t="s">
        <v>2806</v>
      </c>
      <c r="AB93" s="138" t="s">
        <v>2932</v>
      </c>
      <c r="AC93" s="153">
        <v>0</v>
      </c>
      <c r="AD93" s="153">
        <v>0</v>
      </c>
      <c r="AE93" s="151" t="s">
        <v>1743</v>
      </c>
      <c r="AF93" s="40">
        <v>43987</v>
      </c>
      <c r="AG93" s="41" t="s">
        <v>2915</v>
      </c>
      <c r="AH93" s="152" t="s">
        <v>3115</v>
      </c>
    </row>
    <row r="94" spans="1:34" s="39" customFormat="1" ht="7.5" customHeight="1" x14ac:dyDescent="0.25">
      <c r="A94" s="138" t="s">
        <v>2918</v>
      </c>
      <c r="B94" s="138" t="s">
        <v>26</v>
      </c>
      <c r="C94" s="138" t="s">
        <v>27</v>
      </c>
      <c r="D94" s="138" t="s">
        <v>28</v>
      </c>
      <c r="E94" s="138">
        <v>2019</v>
      </c>
      <c r="F94" s="138">
        <v>74</v>
      </c>
      <c r="G94" s="138" t="s">
        <v>1802</v>
      </c>
      <c r="H94" s="138">
        <v>3</v>
      </c>
      <c r="I94" s="138" t="s">
        <v>30</v>
      </c>
      <c r="J94" s="181" t="s">
        <v>1723</v>
      </c>
      <c r="K94" s="196" t="s">
        <v>32</v>
      </c>
      <c r="L94" s="196" t="s">
        <v>68</v>
      </c>
      <c r="M94" s="193" t="s">
        <v>2927</v>
      </c>
      <c r="N94" s="190" t="s">
        <v>2992</v>
      </c>
      <c r="O94" s="190" t="s">
        <v>2992</v>
      </c>
      <c r="P94" s="190" t="s">
        <v>2992</v>
      </c>
      <c r="Q94" s="196" t="s">
        <v>2937</v>
      </c>
      <c r="R94" s="196" t="s">
        <v>2938</v>
      </c>
      <c r="S94" s="196" t="s">
        <v>2935</v>
      </c>
      <c r="T94" s="196" t="s">
        <v>2939</v>
      </c>
      <c r="U94" s="196">
        <v>100</v>
      </c>
      <c r="V94" s="185" t="s">
        <v>2940</v>
      </c>
      <c r="W94" s="138" t="s">
        <v>2925</v>
      </c>
      <c r="X94" s="138" t="s">
        <v>2926</v>
      </c>
      <c r="Y94" s="138" t="s">
        <v>42</v>
      </c>
      <c r="Z94" s="138" t="s">
        <v>1743</v>
      </c>
      <c r="AA94" s="41" t="s">
        <v>2806</v>
      </c>
      <c r="AB94" s="138" t="s">
        <v>2940</v>
      </c>
      <c r="AC94" s="153">
        <v>0</v>
      </c>
      <c r="AD94" s="153">
        <v>0</v>
      </c>
      <c r="AE94" s="151" t="s">
        <v>1743</v>
      </c>
      <c r="AF94" s="40">
        <v>43987</v>
      </c>
      <c r="AG94" s="41" t="s">
        <v>2915</v>
      </c>
      <c r="AH94" s="152" t="s">
        <v>3115</v>
      </c>
    </row>
    <row r="95" spans="1:34" s="39" customFormat="1" ht="7.5" customHeight="1" x14ac:dyDescent="0.25">
      <c r="A95" s="138" t="s">
        <v>2918</v>
      </c>
      <c r="B95" s="138" t="s">
        <v>26</v>
      </c>
      <c r="C95" s="138" t="s">
        <v>27</v>
      </c>
      <c r="D95" s="138" t="s">
        <v>28</v>
      </c>
      <c r="E95" s="138">
        <v>2019</v>
      </c>
      <c r="F95" s="138">
        <v>74</v>
      </c>
      <c r="G95" s="138" t="s">
        <v>1802</v>
      </c>
      <c r="H95" s="138">
        <v>4</v>
      </c>
      <c r="I95" s="138" t="s">
        <v>30</v>
      </c>
      <c r="J95" s="181" t="s">
        <v>1723</v>
      </c>
      <c r="K95" s="196" t="s">
        <v>32</v>
      </c>
      <c r="L95" s="196" t="s">
        <v>68</v>
      </c>
      <c r="M95" s="196" t="s">
        <v>2927</v>
      </c>
      <c r="N95" s="190" t="s">
        <v>2992</v>
      </c>
      <c r="O95" s="190" t="s">
        <v>2992</v>
      </c>
      <c r="P95" s="190" t="s">
        <v>2992</v>
      </c>
      <c r="Q95" s="196" t="s">
        <v>2941</v>
      </c>
      <c r="R95" s="196" t="s">
        <v>2942</v>
      </c>
      <c r="S95" s="196" t="s">
        <v>2943</v>
      </c>
      <c r="T95" s="196" t="s">
        <v>2944</v>
      </c>
      <c r="U95" s="196">
        <v>2</v>
      </c>
      <c r="V95" s="185" t="s">
        <v>2940</v>
      </c>
      <c r="W95" s="138" t="s">
        <v>2925</v>
      </c>
      <c r="X95" s="138" t="s">
        <v>2926</v>
      </c>
      <c r="Y95" s="138" t="s">
        <v>42</v>
      </c>
      <c r="Z95" s="138" t="s">
        <v>1743</v>
      </c>
      <c r="AA95" s="41" t="s">
        <v>2806</v>
      </c>
      <c r="AB95" s="138" t="s">
        <v>2940</v>
      </c>
      <c r="AC95" s="153">
        <v>0</v>
      </c>
      <c r="AD95" s="153">
        <v>0</v>
      </c>
      <c r="AE95" s="151" t="s">
        <v>1743</v>
      </c>
      <c r="AF95" s="40">
        <v>43987</v>
      </c>
      <c r="AG95" s="41" t="s">
        <v>2915</v>
      </c>
      <c r="AH95" s="152" t="s">
        <v>3115</v>
      </c>
    </row>
    <row r="96" spans="1:34" s="39" customFormat="1" ht="7.5" customHeight="1" x14ac:dyDescent="0.25">
      <c r="A96" s="138" t="s">
        <v>2918</v>
      </c>
      <c r="B96" s="138" t="s">
        <v>26</v>
      </c>
      <c r="C96" s="138" t="s">
        <v>27</v>
      </c>
      <c r="D96" s="138" t="s">
        <v>28</v>
      </c>
      <c r="E96" s="138">
        <v>2019</v>
      </c>
      <c r="F96" s="138">
        <v>74</v>
      </c>
      <c r="G96" s="138" t="s">
        <v>1968</v>
      </c>
      <c r="H96" s="138">
        <v>1</v>
      </c>
      <c r="I96" s="138" t="s">
        <v>30</v>
      </c>
      <c r="J96" s="181" t="s">
        <v>1723</v>
      </c>
      <c r="K96" s="196" t="s">
        <v>32</v>
      </c>
      <c r="L96" s="196" t="s">
        <v>68</v>
      </c>
      <c r="M96" s="193" t="s">
        <v>2945</v>
      </c>
      <c r="N96" s="190" t="s">
        <v>2992</v>
      </c>
      <c r="O96" s="190" t="s">
        <v>2992</v>
      </c>
      <c r="P96" s="190" t="s">
        <v>2992</v>
      </c>
      <c r="Q96" s="196" t="s">
        <v>2941</v>
      </c>
      <c r="R96" s="196" t="s">
        <v>2942</v>
      </c>
      <c r="S96" s="196" t="s">
        <v>2943</v>
      </c>
      <c r="T96" s="196" t="s">
        <v>2944</v>
      </c>
      <c r="U96" s="196">
        <v>2</v>
      </c>
      <c r="V96" s="185" t="s">
        <v>2940</v>
      </c>
      <c r="W96" s="138" t="s">
        <v>2925</v>
      </c>
      <c r="X96" s="138" t="s">
        <v>2926</v>
      </c>
      <c r="Y96" s="138" t="s">
        <v>42</v>
      </c>
      <c r="Z96" s="138" t="s">
        <v>1743</v>
      </c>
      <c r="AA96" s="41" t="s">
        <v>2806</v>
      </c>
      <c r="AB96" s="138" t="s">
        <v>2940</v>
      </c>
      <c r="AC96" s="153">
        <v>0</v>
      </c>
      <c r="AD96" s="153">
        <v>0</v>
      </c>
      <c r="AE96" s="151" t="s">
        <v>1743</v>
      </c>
      <c r="AF96" s="40">
        <v>43987</v>
      </c>
      <c r="AG96" s="41" t="s">
        <v>2915</v>
      </c>
      <c r="AH96" s="152" t="s">
        <v>3115</v>
      </c>
    </row>
    <row r="97" spans="1:34" s="39" customFormat="1" ht="7.5" customHeight="1" x14ac:dyDescent="0.25">
      <c r="A97" s="138" t="s">
        <v>2918</v>
      </c>
      <c r="B97" s="138" t="s">
        <v>26</v>
      </c>
      <c r="C97" s="138" t="s">
        <v>27</v>
      </c>
      <c r="D97" s="138" t="s">
        <v>28</v>
      </c>
      <c r="E97" s="138">
        <v>2019</v>
      </c>
      <c r="F97" s="138">
        <v>74</v>
      </c>
      <c r="G97" s="138" t="s">
        <v>2946</v>
      </c>
      <c r="H97" s="138">
        <v>1</v>
      </c>
      <c r="I97" s="138" t="s">
        <v>30</v>
      </c>
      <c r="J97" s="181" t="s">
        <v>1723</v>
      </c>
      <c r="K97" s="196" t="s">
        <v>32</v>
      </c>
      <c r="L97" s="196" t="s">
        <v>68</v>
      </c>
      <c r="M97" s="196" t="s">
        <v>2947</v>
      </c>
      <c r="N97" s="190" t="s">
        <v>2992</v>
      </c>
      <c r="O97" s="190" t="s">
        <v>2992</v>
      </c>
      <c r="P97" s="194"/>
      <c r="Q97" s="196" t="s">
        <v>2948</v>
      </c>
      <c r="R97" s="196" t="s">
        <v>2949</v>
      </c>
      <c r="S97" s="196" t="s">
        <v>2950</v>
      </c>
      <c r="T97" s="196" t="s">
        <v>2951</v>
      </c>
      <c r="U97" s="196">
        <v>100</v>
      </c>
      <c r="V97" s="185" t="s">
        <v>2940</v>
      </c>
      <c r="W97" s="138" t="s">
        <v>2925</v>
      </c>
      <c r="X97" s="138" t="s">
        <v>2926</v>
      </c>
      <c r="Y97" s="138" t="s">
        <v>42</v>
      </c>
      <c r="Z97" s="138" t="s">
        <v>1743</v>
      </c>
      <c r="AA97" s="41" t="s">
        <v>2806</v>
      </c>
      <c r="AB97" s="138" t="s">
        <v>2940</v>
      </c>
      <c r="AC97" s="153">
        <v>0</v>
      </c>
      <c r="AD97" s="153">
        <v>0</v>
      </c>
      <c r="AE97" s="151" t="s">
        <v>1743</v>
      </c>
      <c r="AF97" s="40">
        <v>43987</v>
      </c>
      <c r="AG97" s="41" t="s">
        <v>2915</v>
      </c>
      <c r="AH97" s="152" t="s">
        <v>3115</v>
      </c>
    </row>
    <row r="98" spans="1:34" s="39" customFormat="1" ht="7.5" customHeight="1" x14ac:dyDescent="0.25">
      <c r="A98" s="138" t="s">
        <v>2918</v>
      </c>
      <c r="B98" s="138" t="s">
        <v>26</v>
      </c>
      <c r="C98" s="138" t="s">
        <v>27</v>
      </c>
      <c r="D98" s="138" t="s">
        <v>28</v>
      </c>
      <c r="E98" s="138">
        <v>2019</v>
      </c>
      <c r="F98" s="138">
        <v>74</v>
      </c>
      <c r="G98" s="138" t="s">
        <v>2946</v>
      </c>
      <c r="H98" s="138">
        <v>2</v>
      </c>
      <c r="I98" s="138" t="s">
        <v>30</v>
      </c>
      <c r="J98" s="181" t="s">
        <v>1723</v>
      </c>
      <c r="K98" s="196" t="s">
        <v>32</v>
      </c>
      <c r="L98" s="196" t="s">
        <v>68</v>
      </c>
      <c r="M98" s="196" t="s">
        <v>2947</v>
      </c>
      <c r="N98" s="190" t="s">
        <v>2992</v>
      </c>
      <c r="O98" s="190" t="s">
        <v>2992</v>
      </c>
      <c r="P98" s="194"/>
      <c r="Q98" s="196" t="s">
        <v>2952</v>
      </c>
      <c r="R98" s="196" t="s">
        <v>2953</v>
      </c>
      <c r="S98" s="196" t="s">
        <v>2954</v>
      </c>
      <c r="T98" s="196" t="s">
        <v>2955</v>
      </c>
      <c r="U98" s="196">
        <v>1</v>
      </c>
      <c r="V98" s="185" t="s">
        <v>2940</v>
      </c>
      <c r="W98" s="138" t="s">
        <v>2925</v>
      </c>
      <c r="X98" s="138" t="s">
        <v>2956</v>
      </c>
      <c r="Y98" s="138" t="s">
        <v>42</v>
      </c>
      <c r="Z98" s="138" t="s">
        <v>1743</v>
      </c>
      <c r="AA98" s="41" t="s">
        <v>2806</v>
      </c>
      <c r="AB98" s="138" t="s">
        <v>2940</v>
      </c>
      <c r="AC98" s="153">
        <v>0</v>
      </c>
      <c r="AD98" s="153">
        <v>0</v>
      </c>
      <c r="AE98" s="151" t="s">
        <v>1743</v>
      </c>
      <c r="AF98" s="40">
        <v>43987</v>
      </c>
      <c r="AG98" s="41" t="s">
        <v>2915</v>
      </c>
      <c r="AH98" s="152" t="s">
        <v>3115</v>
      </c>
    </row>
    <row r="99" spans="1:34" ht="15" customHeight="1" x14ac:dyDescent="0.25">
      <c r="A99" s="42" t="s">
        <v>2918</v>
      </c>
      <c r="B99" s="42" t="s">
        <v>26</v>
      </c>
      <c r="C99" s="42" t="s">
        <v>27</v>
      </c>
      <c r="D99" s="42" t="s">
        <v>28</v>
      </c>
      <c r="E99" s="42">
        <v>2019</v>
      </c>
      <c r="F99" s="42">
        <v>74</v>
      </c>
      <c r="G99" s="138" t="s">
        <v>2957</v>
      </c>
      <c r="H99" s="42">
        <v>1</v>
      </c>
      <c r="I99" s="42" t="s">
        <v>30</v>
      </c>
      <c r="J99" s="180" t="s">
        <v>1723</v>
      </c>
      <c r="K99" s="194" t="s">
        <v>32</v>
      </c>
      <c r="L99" s="194" t="s">
        <v>68</v>
      </c>
      <c r="M99" s="196" t="s">
        <v>2958</v>
      </c>
      <c r="N99" s="190" t="s">
        <v>2992</v>
      </c>
      <c r="O99" s="190" t="s">
        <v>2992</v>
      </c>
      <c r="P99" s="194"/>
      <c r="Q99" s="194" t="s">
        <v>2959</v>
      </c>
      <c r="R99" s="194" t="s">
        <v>2960</v>
      </c>
      <c r="S99" s="194" t="s">
        <v>2961</v>
      </c>
      <c r="T99" s="194" t="s">
        <v>2962</v>
      </c>
      <c r="U99" s="194">
        <v>4</v>
      </c>
      <c r="V99" s="184" t="s">
        <v>2924</v>
      </c>
      <c r="W99" s="42" t="s">
        <v>2925</v>
      </c>
      <c r="X99" s="42" t="s">
        <v>2926</v>
      </c>
      <c r="Y99" s="42" t="s">
        <v>42</v>
      </c>
      <c r="Z99" s="42" t="s">
        <v>1743</v>
      </c>
      <c r="AA99" s="20" t="s">
        <v>2824</v>
      </c>
      <c r="AB99" s="42" t="s">
        <v>2924</v>
      </c>
      <c r="AC99" s="46">
        <v>0</v>
      </c>
      <c r="AD99" s="46">
        <v>0</v>
      </c>
      <c r="AE99" s="16" t="s">
        <v>1743</v>
      </c>
      <c r="AF99" s="27">
        <v>43990</v>
      </c>
      <c r="AG99" s="4" t="s">
        <v>2916</v>
      </c>
      <c r="AH99" s="29" t="s">
        <v>3117</v>
      </c>
    </row>
    <row r="100" spans="1:34" s="39" customFormat="1" ht="7.5" customHeight="1" x14ac:dyDescent="0.25">
      <c r="A100" s="138" t="s">
        <v>2918</v>
      </c>
      <c r="B100" s="138" t="s">
        <v>26</v>
      </c>
      <c r="C100" s="138" t="s">
        <v>27</v>
      </c>
      <c r="D100" s="138" t="s">
        <v>28</v>
      </c>
      <c r="E100" s="138">
        <v>2019</v>
      </c>
      <c r="F100" s="138">
        <v>74</v>
      </c>
      <c r="G100" s="138" t="s">
        <v>2963</v>
      </c>
      <c r="H100" s="138">
        <v>1</v>
      </c>
      <c r="I100" s="138" t="s">
        <v>30</v>
      </c>
      <c r="J100" s="181" t="s">
        <v>1723</v>
      </c>
      <c r="K100" s="196" t="s">
        <v>32</v>
      </c>
      <c r="L100" s="196" t="s">
        <v>68</v>
      </c>
      <c r="M100" s="196" t="s">
        <v>2964</v>
      </c>
      <c r="N100" s="190" t="s">
        <v>2992</v>
      </c>
      <c r="O100" s="190" t="s">
        <v>2992</v>
      </c>
      <c r="P100" s="194"/>
      <c r="Q100" s="196" t="s">
        <v>2965</v>
      </c>
      <c r="R100" s="196" t="s">
        <v>2966</v>
      </c>
      <c r="S100" s="196" t="s">
        <v>2967</v>
      </c>
      <c r="T100" s="196" t="s">
        <v>2968</v>
      </c>
      <c r="U100" s="196">
        <v>100</v>
      </c>
      <c r="V100" s="185" t="s">
        <v>2969</v>
      </c>
      <c r="W100" s="138" t="s">
        <v>2925</v>
      </c>
      <c r="X100" s="138" t="s">
        <v>2926</v>
      </c>
      <c r="Y100" s="138" t="s">
        <v>42</v>
      </c>
      <c r="Z100" s="138" t="s">
        <v>1743</v>
      </c>
      <c r="AA100" s="41" t="s">
        <v>2984</v>
      </c>
      <c r="AB100" s="138" t="s">
        <v>2969</v>
      </c>
      <c r="AC100" s="153">
        <v>0</v>
      </c>
      <c r="AD100" s="153">
        <v>0</v>
      </c>
      <c r="AE100" s="151" t="s">
        <v>1743</v>
      </c>
      <c r="AF100" s="40">
        <v>43987</v>
      </c>
      <c r="AG100" s="41" t="s">
        <v>2915</v>
      </c>
      <c r="AH100" s="152" t="s">
        <v>3115</v>
      </c>
    </row>
    <row r="101" spans="1:34" s="39" customFormat="1" ht="49.5" customHeight="1" x14ac:dyDescent="0.25">
      <c r="A101" s="138" t="s">
        <v>2918</v>
      </c>
      <c r="B101" s="138" t="s">
        <v>26</v>
      </c>
      <c r="C101" s="138" t="s">
        <v>27</v>
      </c>
      <c r="D101" s="138" t="s">
        <v>28</v>
      </c>
      <c r="E101" s="138">
        <v>2019</v>
      </c>
      <c r="F101" s="138">
        <v>74</v>
      </c>
      <c r="G101" s="138" t="s">
        <v>2246</v>
      </c>
      <c r="H101" s="138">
        <v>1</v>
      </c>
      <c r="I101" s="138" t="s">
        <v>30</v>
      </c>
      <c r="J101" s="181" t="s">
        <v>1723</v>
      </c>
      <c r="K101" s="196" t="s">
        <v>32</v>
      </c>
      <c r="L101" s="196" t="s">
        <v>424</v>
      </c>
      <c r="M101" s="195" t="s">
        <v>2970</v>
      </c>
      <c r="N101" s="190" t="s">
        <v>2992</v>
      </c>
      <c r="O101" s="190" t="s">
        <v>2992</v>
      </c>
      <c r="P101" s="194"/>
      <c r="Q101" s="196" t="s">
        <v>2971</v>
      </c>
      <c r="R101" s="196" t="s">
        <v>2972</v>
      </c>
      <c r="S101" s="196" t="s">
        <v>2973</v>
      </c>
      <c r="T101" s="196" t="s">
        <v>2974</v>
      </c>
      <c r="U101" s="196">
        <v>1</v>
      </c>
      <c r="V101" s="185" t="s">
        <v>2806</v>
      </c>
      <c r="W101" s="138" t="s">
        <v>2925</v>
      </c>
      <c r="X101" s="138" t="s">
        <v>2893</v>
      </c>
      <c r="Y101" s="138" t="s">
        <v>42</v>
      </c>
      <c r="Z101" s="138" t="s">
        <v>1743</v>
      </c>
      <c r="AA101" s="138" t="s">
        <v>2806</v>
      </c>
      <c r="AB101" s="138" t="s">
        <v>2806</v>
      </c>
      <c r="AC101" s="153">
        <v>100</v>
      </c>
      <c r="AD101" s="153">
        <v>100</v>
      </c>
      <c r="AE101" s="151" t="s">
        <v>43</v>
      </c>
      <c r="AF101" s="40">
        <v>43928</v>
      </c>
      <c r="AG101" s="41" t="s">
        <v>2915</v>
      </c>
      <c r="AH101" s="152" t="s">
        <v>3113</v>
      </c>
    </row>
    <row r="102" spans="1:34" s="39" customFormat="1" ht="7.5" customHeight="1" x14ac:dyDescent="0.25">
      <c r="A102" s="138" t="s">
        <v>2918</v>
      </c>
      <c r="B102" s="138" t="s">
        <v>26</v>
      </c>
      <c r="C102" s="138" t="s">
        <v>27</v>
      </c>
      <c r="D102" s="138" t="s">
        <v>28</v>
      </c>
      <c r="E102" s="138">
        <v>2019</v>
      </c>
      <c r="F102" s="138">
        <v>74</v>
      </c>
      <c r="G102" s="138" t="s">
        <v>2246</v>
      </c>
      <c r="H102" s="138">
        <v>2</v>
      </c>
      <c r="I102" s="138" t="s">
        <v>30</v>
      </c>
      <c r="J102" s="181" t="s">
        <v>1723</v>
      </c>
      <c r="K102" s="196" t="s">
        <v>32</v>
      </c>
      <c r="L102" s="196" t="s">
        <v>424</v>
      </c>
      <c r="M102" s="195" t="s">
        <v>2970</v>
      </c>
      <c r="N102" s="190" t="s">
        <v>2992</v>
      </c>
      <c r="O102" s="190" t="s">
        <v>2992</v>
      </c>
      <c r="P102" s="194"/>
      <c r="Q102" s="196" t="s">
        <v>2975</v>
      </c>
      <c r="R102" s="196" t="s">
        <v>2976</v>
      </c>
      <c r="S102" s="196" t="s">
        <v>2977</v>
      </c>
      <c r="T102" s="196" t="s">
        <v>2978</v>
      </c>
      <c r="U102" s="196">
        <v>100</v>
      </c>
      <c r="V102" s="185" t="s">
        <v>2740</v>
      </c>
      <c r="W102" s="138" t="s">
        <v>2925</v>
      </c>
      <c r="X102" s="138" t="s">
        <v>2956</v>
      </c>
      <c r="Y102" s="138" t="s">
        <v>42</v>
      </c>
      <c r="Z102" s="138" t="s">
        <v>1743</v>
      </c>
      <c r="AA102" s="138" t="s">
        <v>2806</v>
      </c>
      <c r="AB102" s="138" t="s">
        <v>2740</v>
      </c>
      <c r="AC102" s="153">
        <v>0</v>
      </c>
      <c r="AD102" s="153">
        <v>0</v>
      </c>
      <c r="AE102" s="151" t="s">
        <v>1743</v>
      </c>
      <c r="AF102" s="175">
        <v>43987</v>
      </c>
      <c r="AG102" s="176" t="s">
        <v>2915</v>
      </c>
      <c r="AH102" s="177" t="s">
        <v>3115</v>
      </c>
    </row>
    <row r="103" spans="1:34" ht="45.75" customHeight="1" x14ac:dyDescent="0.25">
      <c r="A103" s="42" t="s">
        <v>2918</v>
      </c>
      <c r="B103" s="42" t="s">
        <v>26</v>
      </c>
      <c r="C103" s="42" t="s">
        <v>27</v>
      </c>
      <c r="D103" s="42" t="s">
        <v>28</v>
      </c>
      <c r="E103" s="42">
        <v>2019</v>
      </c>
      <c r="F103" s="42">
        <v>74</v>
      </c>
      <c r="G103" s="138" t="s">
        <v>2368</v>
      </c>
      <c r="H103" s="42">
        <v>1</v>
      </c>
      <c r="I103" s="42" t="s">
        <v>30</v>
      </c>
      <c r="J103" s="180" t="s">
        <v>1723</v>
      </c>
      <c r="K103" s="194" t="s">
        <v>32</v>
      </c>
      <c r="L103" s="194" t="s">
        <v>424</v>
      </c>
      <c r="M103" s="195" t="s">
        <v>2979</v>
      </c>
      <c r="N103" s="190" t="s">
        <v>2992</v>
      </c>
      <c r="O103" s="190" t="s">
        <v>2992</v>
      </c>
      <c r="P103" s="190" t="s">
        <v>2992</v>
      </c>
      <c r="Q103" s="194" t="s">
        <v>2980</v>
      </c>
      <c r="R103" s="194" t="s">
        <v>2981</v>
      </c>
      <c r="S103" s="194" t="s">
        <v>2982</v>
      </c>
      <c r="T103" s="194" t="s">
        <v>2983</v>
      </c>
      <c r="U103" s="194">
        <v>1</v>
      </c>
      <c r="V103" s="184" t="s">
        <v>2740</v>
      </c>
      <c r="W103" s="42" t="s">
        <v>2925</v>
      </c>
      <c r="X103" s="42" t="s">
        <v>2956</v>
      </c>
      <c r="Y103" s="42" t="s">
        <v>42</v>
      </c>
      <c r="Z103" s="42" t="s">
        <v>1743</v>
      </c>
      <c r="AA103" s="42" t="s">
        <v>2806</v>
      </c>
      <c r="AB103" s="42" t="s">
        <v>2740</v>
      </c>
      <c r="AC103" s="46">
        <v>0</v>
      </c>
      <c r="AD103" s="46">
        <v>0</v>
      </c>
      <c r="AE103" s="16" t="s">
        <v>1743</v>
      </c>
      <c r="AF103" s="175">
        <v>43987</v>
      </c>
      <c r="AG103" s="176" t="s">
        <v>2915</v>
      </c>
      <c r="AH103" s="177" t="s">
        <v>3115</v>
      </c>
    </row>
  </sheetData>
  <autoFilter ref="A2:AH103"/>
  <dataValidations disablePrompts="1"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opLeftCell="A55" workbookViewId="0">
      <selection activeCell="I80" sqref="I80"/>
    </sheetView>
  </sheetViews>
  <sheetFormatPr baseColWidth="10" defaultRowHeight="15" x14ac:dyDescent="0.25"/>
  <cols>
    <col min="6" max="6" width="17.5703125" bestFit="1" customWidth="1"/>
    <col min="8" max="8" width="15.140625" style="63"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21" t="s">
        <v>2850</v>
      </c>
    </row>
    <row r="4" spans="1:7" x14ac:dyDescent="0.25">
      <c r="A4">
        <v>2018</v>
      </c>
      <c r="B4">
        <v>94</v>
      </c>
      <c r="C4" t="s">
        <v>1722</v>
      </c>
      <c r="D4">
        <v>3</v>
      </c>
      <c r="F4" s="52">
        <v>2018</v>
      </c>
    </row>
    <row r="5" spans="1:7" x14ac:dyDescent="0.25">
      <c r="A5">
        <v>2019</v>
      </c>
      <c r="B5">
        <v>65</v>
      </c>
      <c r="C5" t="s">
        <v>1760</v>
      </c>
      <c r="D5">
        <v>1</v>
      </c>
      <c r="F5" s="61">
        <v>85</v>
      </c>
      <c r="G5">
        <v>24</v>
      </c>
    </row>
    <row r="6" spans="1:7" x14ac:dyDescent="0.25">
      <c r="A6">
        <v>2019</v>
      </c>
      <c r="B6">
        <v>65</v>
      </c>
      <c r="C6" t="s">
        <v>1760</v>
      </c>
      <c r="D6">
        <v>2</v>
      </c>
      <c r="F6" s="62" t="s">
        <v>1840</v>
      </c>
    </row>
    <row r="7" spans="1:7" x14ac:dyDescent="0.25">
      <c r="A7">
        <v>2019</v>
      </c>
      <c r="B7">
        <v>65</v>
      </c>
      <c r="C7" t="s">
        <v>1794</v>
      </c>
      <c r="D7">
        <v>1</v>
      </c>
      <c r="F7" s="62" t="s">
        <v>1846</v>
      </c>
    </row>
    <row r="8" spans="1:7" x14ac:dyDescent="0.25">
      <c r="A8">
        <v>2018</v>
      </c>
      <c r="B8">
        <v>94</v>
      </c>
      <c r="C8" t="s">
        <v>1802</v>
      </c>
      <c r="D8">
        <v>1</v>
      </c>
      <c r="F8" s="62" t="s">
        <v>1878</v>
      </c>
    </row>
    <row r="9" spans="1:7" x14ac:dyDescent="0.25">
      <c r="A9">
        <v>2018</v>
      </c>
      <c r="B9">
        <v>94</v>
      </c>
      <c r="C9" t="s">
        <v>1802</v>
      </c>
      <c r="D9">
        <v>2</v>
      </c>
      <c r="F9" s="62" t="s">
        <v>1938</v>
      </c>
    </row>
    <row r="10" spans="1:7" x14ac:dyDescent="0.25">
      <c r="A10">
        <v>2018</v>
      </c>
      <c r="B10">
        <v>85</v>
      </c>
      <c r="C10" t="s">
        <v>1840</v>
      </c>
      <c r="D10">
        <v>1</v>
      </c>
      <c r="F10" s="62" t="s">
        <v>1944</v>
      </c>
    </row>
    <row r="11" spans="1:7" x14ac:dyDescent="0.25">
      <c r="A11">
        <v>2018</v>
      </c>
      <c r="B11">
        <v>85</v>
      </c>
      <c r="C11" t="s">
        <v>1846</v>
      </c>
      <c r="D11">
        <v>1</v>
      </c>
      <c r="F11" s="62" t="s">
        <v>1957</v>
      </c>
    </row>
    <row r="12" spans="1:7" x14ac:dyDescent="0.25">
      <c r="A12">
        <v>2018</v>
      </c>
      <c r="B12">
        <v>85</v>
      </c>
      <c r="C12" t="s">
        <v>1878</v>
      </c>
      <c r="D12">
        <v>1</v>
      </c>
      <c r="F12" s="62" t="s">
        <v>1959</v>
      </c>
    </row>
    <row r="13" spans="1:7" x14ac:dyDescent="0.25">
      <c r="A13">
        <v>2018</v>
      </c>
      <c r="B13">
        <v>85</v>
      </c>
      <c r="C13" t="s">
        <v>1878</v>
      </c>
      <c r="D13">
        <v>2</v>
      </c>
      <c r="F13" s="62" t="s">
        <v>1975</v>
      </c>
    </row>
    <row r="14" spans="1:7" x14ac:dyDescent="0.25">
      <c r="A14">
        <v>2019</v>
      </c>
      <c r="B14">
        <v>65</v>
      </c>
      <c r="C14" t="s">
        <v>1896</v>
      </c>
      <c r="D14">
        <v>1</v>
      </c>
      <c r="F14" s="62" t="s">
        <v>2008</v>
      </c>
    </row>
    <row r="15" spans="1:7" x14ac:dyDescent="0.25">
      <c r="A15">
        <v>2019</v>
      </c>
      <c r="B15">
        <v>65</v>
      </c>
      <c r="C15" t="s">
        <v>1904</v>
      </c>
      <c r="D15">
        <v>1</v>
      </c>
      <c r="F15" s="62" t="s">
        <v>2032</v>
      </c>
    </row>
    <row r="16" spans="1:7" x14ac:dyDescent="0.25">
      <c r="A16">
        <v>2019</v>
      </c>
      <c r="B16">
        <v>65</v>
      </c>
      <c r="C16" t="s">
        <v>1911</v>
      </c>
      <c r="D16">
        <v>1</v>
      </c>
      <c r="F16" s="62" t="s">
        <v>2034</v>
      </c>
    </row>
    <row r="17" spans="1:7" x14ac:dyDescent="0.25">
      <c r="A17">
        <v>2018</v>
      </c>
      <c r="B17">
        <v>85</v>
      </c>
      <c r="C17" t="s">
        <v>1938</v>
      </c>
      <c r="D17">
        <v>1</v>
      </c>
      <c r="F17" s="62" t="s">
        <v>2046</v>
      </c>
    </row>
    <row r="18" spans="1:7" x14ac:dyDescent="0.25">
      <c r="A18">
        <v>2018</v>
      </c>
      <c r="B18">
        <v>85</v>
      </c>
      <c r="C18" t="s">
        <v>1944</v>
      </c>
      <c r="D18">
        <v>2</v>
      </c>
      <c r="F18" s="62" t="s">
        <v>2067</v>
      </c>
    </row>
    <row r="19" spans="1:7" x14ac:dyDescent="0.25">
      <c r="A19">
        <v>2018</v>
      </c>
      <c r="B19">
        <v>85</v>
      </c>
      <c r="C19" t="s">
        <v>1957</v>
      </c>
      <c r="D19">
        <v>1</v>
      </c>
      <c r="F19" s="62" t="s">
        <v>2080</v>
      </c>
    </row>
    <row r="20" spans="1:7" x14ac:dyDescent="0.25">
      <c r="A20">
        <v>2018</v>
      </c>
      <c r="B20">
        <v>85</v>
      </c>
      <c r="C20" t="s">
        <v>1959</v>
      </c>
      <c r="D20">
        <v>1</v>
      </c>
      <c r="F20" s="62" t="s">
        <v>2085</v>
      </c>
    </row>
    <row r="21" spans="1:7" x14ac:dyDescent="0.25">
      <c r="A21">
        <v>2018</v>
      </c>
      <c r="B21">
        <v>94</v>
      </c>
      <c r="C21" t="s">
        <v>1968</v>
      </c>
      <c r="D21">
        <v>1</v>
      </c>
      <c r="F21" s="62" t="s">
        <v>2096</v>
      </c>
    </row>
    <row r="22" spans="1:7" x14ac:dyDescent="0.25">
      <c r="A22">
        <v>2018</v>
      </c>
      <c r="B22">
        <v>94</v>
      </c>
      <c r="C22" t="s">
        <v>1968</v>
      </c>
      <c r="D22">
        <v>2</v>
      </c>
      <c r="F22" s="62" t="s">
        <v>2103</v>
      </c>
    </row>
    <row r="23" spans="1:7" x14ac:dyDescent="0.25">
      <c r="A23">
        <v>2018</v>
      </c>
      <c r="B23">
        <v>94</v>
      </c>
      <c r="C23" t="s">
        <v>1968</v>
      </c>
      <c r="D23">
        <v>3</v>
      </c>
      <c r="F23" s="62" t="s">
        <v>2109</v>
      </c>
    </row>
    <row r="24" spans="1:7" x14ac:dyDescent="0.25">
      <c r="A24">
        <v>2018</v>
      </c>
      <c r="B24">
        <v>85</v>
      </c>
      <c r="C24" t="s">
        <v>1975</v>
      </c>
      <c r="D24">
        <v>1</v>
      </c>
      <c r="F24" s="62" t="s">
        <v>2113</v>
      </c>
    </row>
    <row r="25" spans="1:7" x14ac:dyDescent="0.25">
      <c r="A25">
        <v>2019</v>
      </c>
      <c r="B25">
        <v>65</v>
      </c>
      <c r="C25" t="s">
        <v>1979</v>
      </c>
      <c r="D25">
        <v>1</v>
      </c>
      <c r="F25" s="62" t="s">
        <v>2119</v>
      </c>
    </row>
    <row r="26" spans="1:7" x14ac:dyDescent="0.25">
      <c r="A26">
        <v>2019</v>
      </c>
      <c r="B26">
        <v>65</v>
      </c>
      <c r="C26" t="s">
        <v>1979</v>
      </c>
      <c r="D26">
        <v>2</v>
      </c>
      <c r="F26" s="62" t="s">
        <v>2528</v>
      </c>
    </row>
    <row r="27" spans="1:7" x14ac:dyDescent="0.25">
      <c r="A27">
        <v>2019</v>
      </c>
      <c r="B27">
        <v>65</v>
      </c>
      <c r="C27" t="s">
        <v>1985</v>
      </c>
      <c r="D27">
        <v>1</v>
      </c>
      <c r="F27" s="62" t="s">
        <v>2533</v>
      </c>
    </row>
    <row r="28" spans="1:7" x14ac:dyDescent="0.25">
      <c r="A28">
        <v>2019</v>
      </c>
      <c r="B28">
        <v>65</v>
      </c>
      <c r="C28" t="s">
        <v>1985</v>
      </c>
      <c r="D28">
        <v>2</v>
      </c>
      <c r="F28" s="62" t="s">
        <v>2717</v>
      </c>
    </row>
    <row r="29" spans="1:7" x14ac:dyDescent="0.25">
      <c r="A29">
        <v>2019</v>
      </c>
      <c r="B29">
        <v>65</v>
      </c>
      <c r="C29" t="s">
        <v>1994</v>
      </c>
      <c r="D29">
        <v>1</v>
      </c>
      <c r="F29" s="62" t="s">
        <v>2741</v>
      </c>
    </row>
    <row r="30" spans="1:7" x14ac:dyDescent="0.25">
      <c r="A30">
        <v>2019</v>
      </c>
      <c r="B30">
        <v>65</v>
      </c>
      <c r="C30" t="s">
        <v>1994</v>
      </c>
      <c r="D30">
        <v>2</v>
      </c>
      <c r="F30" s="61">
        <v>91</v>
      </c>
      <c r="G30">
        <v>4</v>
      </c>
    </row>
    <row r="31" spans="1:7" x14ac:dyDescent="0.25">
      <c r="A31">
        <v>2019</v>
      </c>
      <c r="B31">
        <v>65</v>
      </c>
      <c r="C31" t="s">
        <v>1996</v>
      </c>
      <c r="D31">
        <v>1</v>
      </c>
      <c r="F31" s="62" t="s">
        <v>2368</v>
      </c>
    </row>
    <row r="32" spans="1:7" x14ac:dyDescent="0.25">
      <c r="A32">
        <v>2019</v>
      </c>
      <c r="B32">
        <v>65</v>
      </c>
      <c r="C32" t="s">
        <v>1996</v>
      </c>
      <c r="D32">
        <v>2</v>
      </c>
      <c r="F32" s="62" t="s">
        <v>2429</v>
      </c>
    </row>
    <row r="33" spans="1:8" x14ac:dyDescent="0.25">
      <c r="A33">
        <v>2019</v>
      </c>
      <c r="B33">
        <v>65</v>
      </c>
      <c r="C33" t="s">
        <v>1998</v>
      </c>
      <c r="D33">
        <v>1</v>
      </c>
      <c r="F33" s="62" t="s">
        <v>2781</v>
      </c>
    </row>
    <row r="34" spans="1:8" x14ac:dyDescent="0.25">
      <c r="A34">
        <v>2019</v>
      </c>
      <c r="B34">
        <v>65</v>
      </c>
      <c r="C34" t="s">
        <v>1998</v>
      </c>
      <c r="D34">
        <v>2</v>
      </c>
      <c r="F34" s="62" t="s">
        <v>2789</v>
      </c>
    </row>
    <row r="35" spans="1:8" x14ac:dyDescent="0.25">
      <c r="A35">
        <v>2019</v>
      </c>
      <c r="B35">
        <v>65</v>
      </c>
      <c r="C35" t="s">
        <v>2000</v>
      </c>
      <c r="D35">
        <v>1</v>
      </c>
      <c r="F35" s="61">
        <v>94</v>
      </c>
      <c r="G35">
        <v>3</v>
      </c>
    </row>
    <row r="36" spans="1:8" x14ac:dyDescent="0.25">
      <c r="A36">
        <v>2019</v>
      </c>
      <c r="B36">
        <v>65</v>
      </c>
      <c r="C36" t="s">
        <v>2006</v>
      </c>
      <c r="D36">
        <v>1</v>
      </c>
      <c r="F36" s="62" t="s">
        <v>1722</v>
      </c>
    </row>
    <row r="37" spans="1:8" x14ac:dyDescent="0.25">
      <c r="A37">
        <v>2018</v>
      </c>
      <c r="B37">
        <v>85</v>
      </c>
      <c r="C37" t="s">
        <v>2008</v>
      </c>
      <c r="D37">
        <v>1</v>
      </c>
      <c r="F37" s="62" t="s">
        <v>1802</v>
      </c>
    </row>
    <row r="38" spans="1:8" x14ac:dyDescent="0.25">
      <c r="A38">
        <v>2018</v>
      </c>
      <c r="B38">
        <v>85</v>
      </c>
      <c r="C38" t="s">
        <v>2008</v>
      </c>
      <c r="D38">
        <v>2</v>
      </c>
      <c r="F38" s="62" t="s">
        <v>1968</v>
      </c>
    </row>
    <row r="39" spans="1:8" x14ac:dyDescent="0.25">
      <c r="A39">
        <v>2018</v>
      </c>
      <c r="B39">
        <v>85</v>
      </c>
      <c r="C39" t="s">
        <v>2032</v>
      </c>
      <c r="D39">
        <v>1</v>
      </c>
      <c r="F39" s="61">
        <v>203</v>
      </c>
      <c r="G39">
        <v>2</v>
      </c>
    </row>
    <row r="40" spans="1:8" x14ac:dyDescent="0.25">
      <c r="A40">
        <v>2018</v>
      </c>
      <c r="B40">
        <v>85</v>
      </c>
      <c r="C40" t="s">
        <v>2034</v>
      </c>
      <c r="D40">
        <v>1</v>
      </c>
      <c r="F40" s="62" t="s">
        <v>2246</v>
      </c>
    </row>
    <row r="41" spans="1:8" x14ac:dyDescent="0.25">
      <c r="A41">
        <v>2018</v>
      </c>
      <c r="B41">
        <v>85</v>
      </c>
      <c r="C41" t="s">
        <v>2046</v>
      </c>
      <c r="D41">
        <v>1</v>
      </c>
      <c r="F41" s="62" t="s">
        <v>2368</v>
      </c>
    </row>
    <row r="42" spans="1:8" x14ac:dyDescent="0.25">
      <c r="A42">
        <v>2018</v>
      </c>
      <c r="B42">
        <v>85</v>
      </c>
      <c r="C42" t="s">
        <v>2067</v>
      </c>
      <c r="D42">
        <v>1</v>
      </c>
      <c r="F42" s="52">
        <v>2019</v>
      </c>
    </row>
    <row r="43" spans="1:8" x14ac:dyDescent="0.25">
      <c r="A43">
        <v>2018</v>
      </c>
      <c r="B43">
        <v>85</v>
      </c>
      <c r="C43" t="s">
        <v>2067</v>
      </c>
      <c r="D43">
        <v>2</v>
      </c>
      <c r="F43" s="61">
        <v>65</v>
      </c>
      <c r="G43">
        <v>20</v>
      </c>
      <c r="H43" s="63">
        <v>23367909657</v>
      </c>
    </row>
    <row r="44" spans="1:8" x14ac:dyDescent="0.25">
      <c r="A44">
        <v>2018</v>
      </c>
      <c r="B44">
        <v>85</v>
      </c>
      <c r="C44" t="s">
        <v>2080</v>
      </c>
      <c r="D44">
        <v>1</v>
      </c>
      <c r="F44" s="62" t="s">
        <v>1760</v>
      </c>
    </row>
    <row r="45" spans="1:8" x14ac:dyDescent="0.25">
      <c r="A45">
        <v>2018</v>
      </c>
      <c r="B45">
        <v>85</v>
      </c>
      <c r="C45" t="s">
        <v>2085</v>
      </c>
      <c r="D45">
        <v>1</v>
      </c>
      <c r="F45" s="62" t="s">
        <v>1794</v>
      </c>
    </row>
    <row r="46" spans="1:8" x14ac:dyDescent="0.25">
      <c r="A46">
        <v>2018</v>
      </c>
      <c r="B46">
        <v>85</v>
      </c>
      <c r="C46" t="s">
        <v>2096</v>
      </c>
      <c r="D46">
        <v>1</v>
      </c>
      <c r="F46" s="62" t="s">
        <v>1896</v>
      </c>
    </row>
    <row r="47" spans="1:8" x14ac:dyDescent="0.25">
      <c r="A47">
        <v>2018</v>
      </c>
      <c r="B47">
        <v>85</v>
      </c>
      <c r="C47" t="s">
        <v>2096</v>
      </c>
      <c r="D47">
        <v>2</v>
      </c>
      <c r="F47" s="62" t="s">
        <v>1904</v>
      </c>
    </row>
    <row r="48" spans="1:8" x14ac:dyDescent="0.25">
      <c r="A48">
        <v>2018</v>
      </c>
      <c r="B48">
        <v>85</v>
      </c>
      <c r="C48" t="s">
        <v>2103</v>
      </c>
      <c r="D48">
        <v>1</v>
      </c>
      <c r="F48" s="62" t="s">
        <v>1911</v>
      </c>
    </row>
    <row r="49" spans="1:8" x14ac:dyDescent="0.25">
      <c r="A49">
        <v>2018</v>
      </c>
      <c r="B49">
        <v>85</v>
      </c>
      <c r="C49" t="s">
        <v>2109</v>
      </c>
      <c r="D49">
        <v>1</v>
      </c>
      <c r="F49" s="62" t="s">
        <v>1979</v>
      </c>
    </row>
    <row r="50" spans="1:8" x14ac:dyDescent="0.25">
      <c r="A50">
        <v>2018</v>
      </c>
      <c r="B50">
        <v>85</v>
      </c>
      <c r="C50" t="s">
        <v>2113</v>
      </c>
      <c r="D50">
        <v>1</v>
      </c>
      <c r="F50" s="62" t="s">
        <v>1985</v>
      </c>
    </row>
    <row r="51" spans="1:8" x14ac:dyDescent="0.25">
      <c r="A51">
        <v>2018</v>
      </c>
      <c r="B51">
        <v>85</v>
      </c>
      <c r="C51" t="s">
        <v>2113</v>
      </c>
      <c r="D51">
        <v>2</v>
      </c>
      <c r="F51" s="62" t="s">
        <v>1994</v>
      </c>
    </row>
    <row r="52" spans="1:8" x14ac:dyDescent="0.25">
      <c r="A52">
        <v>2018</v>
      </c>
      <c r="B52">
        <v>85</v>
      </c>
      <c r="C52" t="s">
        <v>2119</v>
      </c>
      <c r="D52">
        <v>1</v>
      </c>
      <c r="F52" s="62" t="s">
        <v>1996</v>
      </c>
    </row>
    <row r="53" spans="1:8" x14ac:dyDescent="0.25">
      <c r="A53">
        <v>2019</v>
      </c>
      <c r="B53">
        <v>65</v>
      </c>
      <c r="C53" t="s">
        <v>2155</v>
      </c>
      <c r="D53">
        <v>1</v>
      </c>
      <c r="F53" s="62" t="s">
        <v>1998</v>
      </c>
    </row>
    <row r="54" spans="1:8" x14ac:dyDescent="0.25">
      <c r="A54">
        <v>2019</v>
      </c>
      <c r="B54">
        <v>65</v>
      </c>
      <c r="C54" t="s">
        <v>2162</v>
      </c>
      <c r="D54">
        <v>1</v>
      </c>
      <c r="F54" s="62" t="s">
        <v>2000</v>
      </c>
    </row>
    <row r="55" spans="1:8" x14ac:dyDescent="0.25">
      <c r="A55">
        <v>2019</v>
      </c>
      <c r="B55">
        <v>65</v>
      </c>
      <c r="C55" t="s">
        <v>2169</v>
      </c>
      <c r="D55">
        <v>1</v>
      </c>
      <c r="F55" s="62" t="s">
        <v>2006</v>
      </c>
    </row>
    <row r="56" spans="1:8" x14ac:dyDescent="0.25">
      <c r="A56">
        <v>2019</v>
      </c>
      <c r="B56">
        <v>65</v>
      </c>
      <c r="C56" t="s">
        <v>2176</v>
      </c>
      <c r="D56">
        <v>1</v>
      </c>
      <c r="F56" s="62" t="s">
        <v>2155</v>
      </c>
    </row>
    <row r="57" spans="1:8" x14ac:dyDescent="0.25">
      <c r="A57">
        <v>2019</v>
      </c>
      <c r="B57">
        <v>65</v>
      </c>
      <c r="C57" t="s">
        <v>2180</v>
      </c>
      <c r="D57">
        <v>1</v>
      </c>
      <c r="F57" s="62" t="s">
        <v>2162</v>
      </c>
    </row>
    <row r="58" spans="1:8" x14ac:dyDescent="0.25">
      <c r="A58">
        <v>2018</v>
      </c>
      <c r="B58">
        <v>203</v>
      </c>
      <c r="C58" t="s">
        <v>2246</v>
      </c>
      <c r="D58">
        <v>1</v>
      </c>
      <c r="F58" s="62" t="s">
        <v>2169</v>
      </c>
    </row>
    <row r="59" spans="1:8" x14ac:dyDescent="0.25">
      <c r="A59">
        <v>2018</v>
      </c>
      <c r="B59">
        <v>203</v>
      </c>
      <c r="C59" t="s">
        <v>2246</v>
      </c>
      <c r="D59">
        <v>2</v>
      </c>
      <c r="F59" s="62" t="s">
        <v>2176</v>
      </c>
    </row>
    <row r="60" spans="1:8" x14ac:dyDescent="0.25">
      <c r="A60">
        <v>2018</v>
      </c>
      <c r="B60">
        <v>203</v>
      </c>
      <c r="C60" t="s">
        <v>2246</v>
      </c>
      <c r="D60">
        <v>3</v>
      </c>
      <c r="F60" s="62" t="s">
        <v>2180</v>
      </c>
    </row>
    <row r="61" spans="1:8" x14ac:dyDescent="0.25">
      <c r="A61">
        <v>2018</v>
      </c>
      <c r="B61">
        <v>91</v>
      </c>
      <c r="C61" t="s">
        <v>2368</v>
      </c>
      <c r="D61">
        <v>1</v>
      </c>
      <c r="F61" s="62" t="s">
        <v>2415</v>
      </c>
    </row>
    <row r="62" spans="1:8" x14ac:dyDescent="0.25">
      <c r="A62">
        <v>2018</v>
      </c>
      <c r="B62">
        <v>91</v>
      </c>
      <c r="C62" t="s">
        <v>2368</v>
      </c>
      <c r="D62">
        <v>2</v>
      </c>
      <c r="F62" s="62" t="s">
        <v>2522</v>
      </c>
    </row>
    <row r="63" spans="1:8" x14ac:dyDescent="0.25">
      <c r="A63">
        <v>2018</v>
      </c>
      <c r="B63">
        <v>203</v>
      </c>
      <c r="C63" t="s">
        <v>2368</v>
      </c>
      <c r="D63">
        <v>1</v>
      </c>
      <c r="F63" s="62" t="s">
        <v>2717</v>
      </c>
    </row>
    <row r="64" spans="1:8" x14ac:dyDescent="0.25">
      <c r="A64">
        <v>2019</v>
      </c>
      <c r="B64">
        <v>65</v>
      </c>
      <c r="C64" t="s">
        <v>2415</v>
      </c>
      <c r="D64">
        <v>1</v>
      </c>
      <c r="F64" s="61">
        <v>69</v>
      </c>
      <c r="G64">
        <v>6</v>
      </c>
      <c r="H64" s="63">
        <v>200000000</v>
      </c>
    </row>
    <row r="65" spans="1:8" x14ac:dyDescent="0.25">
      <c r="A65">
        <v>2019</v>
      </c>
      <c r="B65">
        <v>65</v>
      </c>
      <c r="C65" t="s">
        <v>2415</v>
      </c>
      <c r="D65">
        <v>2</v>
      </c>
      <c r="F65" s="62" t="s">
        <v>1968</v>
      </c>
    </row>
    <row r="66" spans="1:8" x14ac:dyDescent="0.25">
      <c r="A66">
        <v>2019</v>
      </c>
      <c r="B66">
        <v>65</v>
      </c>
      <c r="C66" t="s">
        <v>2415</v>
      </c>
      <c r="D66">
        <v>3</v>
      </c>
      <c r="F66" s="62" t="s">
        <v>2246</v>
      </c>
    </row>
    <row r="67" spans="1:8" x14ac:dyDescent="0.25">
      <c r="A67">
        <v>2019</v>
      </c>
      <c r="B67">
        <v>65</v>
      </c>
      <c r="C67" t="s">
        <v>2415</v>
      </c>
      <c r="D67">
        <v>4</v>
      </c>
      <c r="F67" s="62" t="s">
        <v>2415</v>
      </c>
    </row>
    <row r="68" spans="1:8" x14ac:dyDescent="0.25">
      <c r="A68">
        <v>2018</v>
      </c>
      <c r="B68">
        <v>91</v>
      </c>
      <c r="C68" t="s">
        <v>2429</v>
      </c>
      <c r="D68">
        <v>1</v>
      </c>
      <c r="F68" s="62" t="s">
        <v>2871</v>
      </c>
    </row>
    <row r="69" spans="1:8" x14ac:dyDescent="0.25">
      <c r="A69">
        <v>2018</v>
      </c>
      <c r="B69">
        <v>91</v>
      </c>
      <c r="C69" t="s">
        <v>2429</v>
      </c>
      <c r="D69">
        <v>2</v>
      </c>
      <c r="F69" s="62" t="s">
        <v>2877</v>
      </c>
    </row>
    <row r="70" spans="1:8" x14ac:dyDescent="0.25">
      <c r="A70">
        <v>2018</v>
      </c>
      <c r="B70">
        <v>91</v>
      </c>
      <c r="C70" t="s">
        <v>2429</v>
      </c>
      <c r="D70">
        <v>3</v>
      </c>
      <c r="F70" s="62" t="s">
        <v>2886</v>
      </c>
    </row>
    <row r="71" spans="1:8" x14ac:dyDescent="0.25">
      <c r="A71">
        <v>2019</v>
      </c>
      <c r="B71">
        <v>65</v>
      </c>
      <c r="C71" t="s">
        <v>2522</v>
      </c>
      <c r="D71">
        <v>1</v>
      </c>
      <c r="F71" s="61">
        <v>74</v>
      </c>
      <c r="G71">
        <v>8</v>
      </c>
      <c r="H71" s="63">
        <v>2331076062</v>
      </c>
    </row>
    <row r="72" spans="1:8" x14ac:dyDescent="0.25">
      <c r="A72">
        <v>2018</v>
      </c>
      <c r="B72">
        <v>85</v>
      </c>
      <c r="C72" t="s">
        <v>2528</v>
      </c>
      <c r="D72">
        <v>1</v>
      </c>
      <c r="F72" s="62" t="s">
        <v>1722</v>
      </c>
    </row>
    <row r="73" spans="1:8" x14ac:dyDescent="0.25">
      <c r="A73">
        <v>2018</v>
      </c>
      <c r="B73">
        <v>85</v>
      </c>
      <c r="C73" t="s">
        <v>2533</v>
      </c>
      <c r="D73">
        <v>1</v>
      </c>
      <c r="F73" s="62" t="s">
        <v>1802</v>
      </c>
    </row>
    <row r="74" spans="1:8" x14ac:dyDescent="0.25">
      <c r="A74">
        <v>2018</v>
      </c>
      <c r="B74">
        <v>85</v>
      </c>
      <c r="C74" t="s">
        <v>2717</v>
      </c>
      <c r="D74">
        <v>1</v>
      </c>
      <c r="F74" s="62" t="s">
        <v>1968</v>
      </c>
    </row>
    <row r="75" spans="1:8" x14ac:dyDescent="0.25">
      <c r="A75">
        <v>2019</v>
      </c>
      <c r="B75">
        <v>65</v>
      </c>
      <c r="C75" t="s">
        <v>2717</v>
      </c>
      <c r="D75">
        <v>1</v>
      </c>
      <c r="F75" s="62" t="s">
        <v>2946</v>
      </c>
    </row>
    <row r="76" spans="1:8" x14ac:dyDescent="0.25">
      <c r="A76">
        <v>2019</v>
      </c>
      <c r="B76">
        <v>65</v>
      </c>
      <c r="C76" t="s">
        <v>2717</v>
      </c>
      <c r="D76">
        <v>2</v>
      </c>
      <c r="F76" s="62" t="s">
        <v>2957</v>
      </c>
    </row>
    <row r="77" spans="1:8" x14ac:dyDescent="0.25">
      <c r="A77">
        <v>2019</v>
      </c>
      <c r="B77">
        <v>65</v>
      </c>
      <c r="C77" t="s">
        <v>2717</v>
      </c>
      <c r="D77">
        <v>3</v>
      </c>
      <c r="F77" s="62" t="s">
        <v>2963</v>
      </c>
    </row>
    <row r="78" spans="1:8" x14ac:dyDescent="0.25">
      <c r="A78">
        <v>2018</v>
      </c>
      <c r="B78">
        <v>85</v>
      </c>
      <c r="C78" t="s">
        <v>2741</v>
      </c>
      <c r="D78">
        <v>1</v>
      </c>
      <c r="F78" s="62" t="s">
        <v>2246</v>
      </c>
    </row>
    <row r="79" spans="1:8" x14ac:dyDescent="0.25">
      <c r="A79">
        <v>2018</v>
      </c>
      <c r="B79">
        <v>91</v>
      </c>
      <c r="C79" t="s">
        <v>2781</v>
      </c>
      <c r="D79">
        <v>1</v>
      </c>
      <c r="F79" s="62" t="s">
        <v>2368</v>
      </c>
    </row>
    <row r="80" spans="1:8" x14ac:dyDescent="0.25">
      <c r="A80">
        <v>2018</v>
      </c>
      <c r="B80">
        <v>91</v>
      </c>
      <c r="C80" t="s">
        <v>2789</v>
      </c>
      <c r="D80">
        <v>1</v>
      </c>
      <c r="F80" s="52" t="s">
        <v>2827</v>
      </c>
      <c r="G80">
        <f>SUM(G5:G79)</f>
        <v>67</v>
      </c>
      <c r="H80" s="63">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2871</v>
      </c>
      <c r="D86">
        <v>1</v>
      </c>
    </row>
    <row r="87" spans="1:4" x14ac:dyDescent="0.25">
      <c r="A87">
        <v>2019</v>
      </c>
      <c r="B87">
        <v>69</v>
      </c>
      <c r="C87" t="s">
        <v>2877</v>
      </c>
      <c r="D87">
        <v>1</v>
      </c>
    </row>
    <row r="88" spans="1:4" x14ac:dyDescent="0.25">
      <c r="A88">
        <v>2019</v>
      </c>
      <c r="B88">
        <v>69</v>
      </c>
      <c r="C88" t="s">
        <v>2877</v>
      </c>
      <c r="D88">
        <v>2</v>
      </c>
    </row>
    <row r="89" spans="1:4" x14ac:dyDescent="0.25">
      <c r="A89">
        <v>2019</v>
      </c>
      <c r="B89">
        <v>69</v>
      </c>
      <c r="C89" t="s">
        <v>2886</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2946</v>
      </c>
      <c r="D96">
        <v>1</v>
      </c>
    </row>
    <row r="97" spans="1:4" x14ac:dyDescent="0.25">
      <c r="A97">
        <v>2019</v>
      </c>
      <c r="B97">
        <v>74</v>
      </c>
      <c r="C97" t="s">
        <v>2946</v>
      </c>
      <c r="D97">
        <v>2</v>
      </c>
    </row>
    <row r="98" spans="1:4" x14ac:dyDescent="0.25">
      <c r="A98">
        <v>2019</v>
      </c>
      <c r="B98">
        <v>74</v>
      </c>
      <c r="C98" t="s">
        <v>2957</v>
      </c>
      <c r="D98">
        <v>1</v>
      </c>
    </row>
    <row r="99" spans="1:4" x14ac:dyDescent="0.25">
      <c r="A99">
        <v>2019</v>
      </c>
      <c r="B99">
        <v>74</v>
      </c>
      <c r="C99" t="s">
        <v>2963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68" customWidth="1"/>
    <col min="2" max="2" width="11.28515625" style="68" customWidth="1"/>
    <col min="3" max="3" width="17.42578125" style="68" customWidth="1"/>
    <col min="4" max="4" width="67.5703125" style="68" customWidth="1"/>
    <col min="5" max="5" width="17.5703125" style="68" customWidth="1"/>
    <col min="6" max="6" width="31" style="68" customWidth="1"/>
    <col min="7" max="7" width="49.140625" style="68" customWidth="1"/>
    <col min="8" max="8" width="42" style="68" customWidth="1"/>
    <col min="9" max="9" width="14.140625" style="68" customWidth="1"/>
    <col min="10" max="16384" width="11.42578125" style="68"/>
  </cols>
  <sheetData>
    <row r="1" spans="1:14" s="66" customFormat="1" ht="12.75" thickBot="1" x14ac:dyDescent="0.25">
      <c r="A1" s="65" t="s">
        <v>3026</v>
      </c>
      <c r="B1" s="65"/>
      <c r="C1" s="65"/>
      <c r="F1" s="210" t="s">
        <v>12</v>
      </c>
      <c r="G1" s="209" t="s">
        <v>3067</v>
      </c>
      <c r="H1" s="210" t="s">
        <v>13</v>
      </c>
      <c r="I1" s="141" t="s">
        <v>3068</v>
      </c>
      <c r="J1" s="216" t="s">
        <v>3069</v>
      </c>
      <c r="K1" s="217"/>
      <c r="L1" s="218"/>
      <c r="M1" s="211" t="s">
        <v>3070</v>
      </c>
      <c r="N1" s="213" t="s">
        <v>3071</v>
      </c>
    </row>
    <row r="2" spans="1:14" ht="12.75" thickBot="1" x14ac:dyDescent="0.25">
      <c r="A2" s="143" t="s">
        <v>3040</v>
      </c>
      <c r="B2" s="144" t="s">
        <v>3041</v>
      </c>
      <c r="C2" s="67" t="s">
        <v>3042</v>
      </c>
      <c r="F2" s="210"/>
      <c r="G2" s="209"/>
      <c r="H2" s="210"/>
      <c r="I2" s="113"/>
      <c r="J2" s="142" t="s">
        <v>3072</v>
      </c>
      <c r="K2" s="142" t="s">
        <v>3073</v>
      </c>
      <c r="L2" s="142" t="s">
        <v>3074</v>
      </c>
      <c r="M2" s="212"/>
      <c r="N2" s="214"/>
    </row>
    <row r="3" spans="1:14" ht="15" customHeight="1" x14ac:dyDescent="0.2">
      <c r="A3" s="145">
        <v>2018</v>
      </c>
      <c r="B3" s="146">
        <v>49</v>
      </c>
      <c r="C3" s="69">
        <v>33</v>
      </c>
      <c r="F3" s="215" t="s">
        <v>3075</v>
      </c>
      <c r="G3" s="215" t="s">
        <v>3076</v>
      </c>
      <c r="H3" s="137" t="s">
        <v>68</v>
      </c>
      <c r="I3" s="112">
        <v>0.2</v>
      </c>
      <c r="J3" s="137" t="s">
        <v>2992</v>
      </c>
      <c r="K3" s="137" t="s">
        <v>2992</v>
      </c>
      <c r="L3" s="137"/>
      <c r="M3" s="137" t="s">
        <v>3077</v>
      </c>
      <c r="N3" s="139">
        <v>9.5000000000000001E-2</v>
      </c>
    </row>
    <row r="4" spans="1:14" ht="15" customHeight="1" thickBot="1" x14ac:dyDescent="0.25">
      <c r="A4" s="147">
        <v>2019</v>
      </c>
      <c r="B4" s="148">
        <v>52</v>
      </c>
      <c r="C4" s="69">
        <v>34</v>
      </c>
      <c r="F4" s="215"/>
      <c r="G4" s="215"/>
      <c r="H4" s="137" t="s">
        <v>3078</v>
      </c>
      <c r="I4" s="112">
        <v>0.1</v>
      </c>
      <c r="J4" s="137" t="s">
        <v>2992</v>
      </c>
      <c r="K4" s="137"/>
      <c r="L4" s="137"/>
      <c r="M4" s="112">
        <v>0.90759999999999996</v>
      </c>
      <c r="N4" s="139">
        <v>0.91</v>
      </c>
    </row>
    <row r="5" spans="1:14" ht="15" customHeight="1" x14ac:dyDescent="0.2">
      <c r="A5" s="149" t="s">
        <v>2827</v>
      </c>
      <c r="B5" s="150">
        <v>101</v>
      </c>
      <c r="C5" s="71">
        <f>+C3+C4</f>
        <v>67</v>
      </c>
      <c r="F5" s="215"/>
      <c r="G5" s="215"/>
      <c r="H5" s="137" t="s">
        <v>424</v>
      </c>
      <c r="I5" s="112">
        <v>0.6</v>
      </c>
      <c r="J5" s="137" t="s">
        <v>2992</v>
      </c>
      <c r="K5" s="137" t="s">
        <v>2992</v>
      </c>
      <c r="L5" s="137" t="s">
        <v>2992</v>
      </c>
      <c r="M5" s="137" t="s">
        <v>3077</v>
      </c>
      <c r="N5" s="139">
        <v>0.34699999999999998</v>
      </c>
    </row>
    <row r="6" spans="1:14" ht="15" customHeight="1" x14ac:dyDescent="0.2">
      <c r="A6" s="72"/>
      <c r="B6" s="70"/>
      <c r="C6" s="70"/>
      <c r="F6" s="215"/>
      <c r="G6" s="215"/>
      <c r="H6" s="137" t="s">
        <v>926</v>
      </c>
      <c r="I6" s="112">
        <v>0.1</v>
      </c>
      <c r="J6" s="137"/>
      <c r="K6" s="137" t="s">
        <v>2992</v>
      </c>
      <c r="L6" s="137"/>
      <c r="M6" s="137" t="s">
        <v>3077</v>
      </c>
      <c r="N6" s="139">
        <v>4.4999999999999998E-2</v>
      </c>
    </row>
    <row r="7" spans="1:14" ht="15" customHeight="1" x14ac:dyDescent="0.2">
      <c r="A7" s="201" t="s">
        <v>3029</v>
      </c>
      <c r="B7" s="202"/>
      <c r="C7" s="73">
        <v>78</v>
      </c>
      <c r="F7" s="140" t="s">
        <v>3079</v>
      </c>
      <c r="G7" s="140" t="s">
        <v>3080</v>
      </c>
      <c r="H7" s="137" t="s">
        <v>3081</v>
      </c>
      <c r="I7" s="112">
        <v>1</v>
      </c>
      <c r="J7" s="137" t="s">
        <v>2992</v>
      </c>
      <c r="K7" s="137" t="s">
        <v>2992</v>
      </c>
      <c r="L7" s="137"/>
      <c r="M7" s="137" t="s">
        <v>3077</v>
      </c>
      <c r="N7" s="139">
        <v>0.97399999999999998</v>
      </c>
    </row>
    <row r="8" spans="1:14" ht="15" customHeight="1" x14ac:dyDescent="0.2">
      <c r="A8" s="203" t="s">
        <v>3030</v>
      </c>
      <c r="B8" s="204"/>
      <c r="C8" s="74">
        <v>16</v>
      </c>
      <c r="F8" s="215" t="s">
        <v>3082</v>
      </c>
      <c r="G8" s="215" t="s">
        <v>3083</v>
      </c>
      <c r="H8" s="137" t="s">
        <v>1287</v>
      </c>
      <c r="I8" s="112">
        <v>0.7</v>
      </c>
      <c r="J8" s="137" t="s">
        <v>2992</v>
      </c>
      <c r="K8" s="137"/>
      <c r="L8" s="137"/>
      <c r="M8" s="137" t="s">
        <v>3077</v>
      </c>
      <c r="N8" s="207">
        <v>0.75</v>
      </c>
    </row>
    <row r="9" spans="1:14" ht="15" customHeight="1" x14ac:dyDescent="0.2">
      <c r="A9" s="203" t="s">
        <v>3031</v>
      </c>
      <c r="B9" s="204"/>
      <c r="C9" s="74">
        <v>7</v>
      </c>
      <c r="F9" s="215"/>
      <c r="G9" s="215"/>
      <c r="H9" s="137" t="s">
        <v>3084</v>
      </c>
      <c r="I9" s="112">
        <v>0.3</v>
      </c>
      <c r="J9" s="137"/>
      <c r="K9" s="137"/>
      <c r="L9" s="137"/>
      <c r="M9" s="137"/>
      <c r="N9" s="208"/>
    </row>
    <row r="10" spans="1:14" x14ac:dyDescent="0.2">
      <c r="A10" s="205" t="s">
        <v>3032</v>
      </c>
      <c r="B10" s="206"/>
      <c r="C10" s="75">
        <v>101</v>
      </c>
    </row>
    <row r="11" spans="1:14" x14ac:dyDescent="0.2">
      <c r="A11" s="76"/>
      <c r="B11" s="77"/>
      <c r="C11" s="77"/>
    </row>
    <row r="12" spans="1:14" x14ac:dyDescent="0.2">
      <c r="A12" s="199" t="s">
        <v>3018</v>
      </c>
      <c r="B12" s="199"/>
      <c r="C12" s="199"/>
      <c r="D12" s="200"/>
      <c r="E12" s="155"/>
    </row>
    <row r="13" spans="1:14" x14ac:dyDescent="0.2">
      <c r="A13" s="104"/>
      <c r="B13" s="105" t="s">
        <v>3021</v>
      </c>
      <c r="C13" s="105" t="s">
        <v>2996</v>
      </c>
      <c r="D13" s="106" t="s">
        <v>3022</v>
      </c>
      <c r="E13" s="155"/>
    </row>
    <row r="14" spans="1:14" x14ac:dyDescent="0.2">
      <c r="A14" s="107" t="s">
        <v>3019</v>
      </c>
      <c r="B14" s="103">
        <v>11</v>
      </c>
      <c r="C14" s="103">
        <v>5</v>
      </c>
      <c r="D14" s="108">
        <f>200000000+1251027582+980416380+30867300+68764800</f>
        <v>2531076062</v>
      </c>
      <c r="E14" s="156"/>
    </row>
    <row r="15" spans="1:14" x14ac:dyDescent="0.2">
      <c r="A15" s="109" t="s">
        <v>3020</v>
      </c>
      <c r="B15" s="102">
        <v>16</v>
      </c>
      <c r="C15" s="102">
        <v>8</v>
      </c>
      <c r="D15" s="110"/>
      <c r="E15" s="157"/>
    </row>
    <row r="16" spans="1:14" ht="9" customHeight="1" x14ac:dyDescent="0.2">
      <c r="A16" s="78"/>
      <c r="B16" s="79"/>
      <c r="C16" s="79"/>
      <c r="D16" s="80"/>
      <c r="E16" s="157"/>
    </row>
    <row r="17" spans="1:5" x14ac:dyDescent="0.2">
      <c r="A17" s="199" t="s">
        <v>3085</v>
      </c>
      <c r="B17" s="199"/>
      <c r="C17" s="199"/>
      <c r="D17" s="200"/>
      <c r="E17" s="155"/>
    </row>
    <row r="18" spans="1:5" x14ac:dyDescent="0.2">
      <c r="A18" s="94" t="s">
        <v>3024</v>
      </c>
      <c r="B18" s="95" t="s">
        <v>3025</v>
      </c>
      <c r="C18" s="95" t="s">
        <v>2996</v>
      </c>
      <c r="D18" s="96" t="s">
        <v>3023</v>
      </c>
      <c r="E18" s="158"/>
    </row>
    <row r="19" spans="1:5" x14ac:dyDescent="0.2">
      <c r="A19" s="97" t="s">
        <v>2415</v>
      </c>
      <c r="B19" s="103">
        <v>1</v>
      </c>
      <c r="C19" s="100">
        <v>200000000</v>
      </c>
      <c r="D19" s="114" t="s">
        <v>2806</v>
      </c>
      <c r="E19" s="159"/>
    </row>
    <row r="20" spans="1:5" x14ac:dyDescent="0.2">
      <c r="A20" s="98" t="s">
        <v>2886</v>
      </c>
      <c r="B20" s="101">
        <v>1</v>
      </c>
      <c r="C20" s="101"/>
      <c r="D20" s="115" t="s">
        <v>2813</v>
      </c>
      <c r="E20" s="159"/>
    </row>
    <row r="21" spans="1:5" x14ac:dyDescent="0.2">
      <c r="A21" s="99" t="s">
        <v>2246</v>
      </c>
      <c r="B21" s="102">
        <v>1</v>
      </c>
      <c r="C21" s="102"/>
      <c r="D21" s="116" t="s">
        <v>2806</v>
      </c>
      <c r="E21" s="159"/>
    </row>
    <row r="22" spans="1:5" x14ac:dyDescent="0.2">
      <c r="A22" s="219" t="s">
        <v>3086</v>
      </c>
      <c r="B22" s="220"/>
      <c r="C22" s="220"/>
      <c r="D22" s="221"/>
      <c r="E22" s="155" t="s">
        <v>3106</v>
      </c>
    </row>
    <row r="23" spans="1:5" x14ac:dyDescent="0.2">
      <c r="A23" s="124" t="s">
        <v>2246</v>
      </c>
      <c r="B23" s="125">
        <v>2</v>
      </c>
      <c r="C23" s="126"/>
      <c r="D23" s="124" t="s">
        <v>2806</v>
      </c>
      <c r="E23" s="124" t="s">
        <v>2864</v>
      </c>
    </row>
    <row r="24" spans="1:5" x14ac:dyDescent="0.2">
      <c r="A24" s="98" t="s">
        <v>1722</v>
      </c>
      <c r="B24" s="122">
        <v>1</v>
      </c>
      <c r="C24" s="123">
        <v>1251027582</v>
      </c>
      <c r="D24" s="121" t="s">
        <v>2924</v>
      </c>
      <c r="E24" s="121" t="s">
        <v>2926</v>
      </c>
    </row>
    <row r="25" spans="1:5" x14ac:dyDescent="0.2">
      <c r="A25" s="124" t="s">
        <v>1802</v>
      </c>
      <c r="B25" s="125">
        <v>1</v>
      </c>
      <c r="C25" s="222">
        <v>980416380</v>
      </c>
      <c r="D25" s="124" t="s">
        <v>2932</v>
      </c>
      <c r="E25" s="124" t="s">
        <v>2926</v>
      </c>
    </row>
    <row r="26" spans="1:5" x14ac:dyDescent="0.2">
      <c r="A26" s="124" t="s">
        <v>1802</v>
      </c>
      <c r="B26" s="125">
        <v>2</v>
      </c>
      <c r="C26" s="222"/>
      <c r="D26" s="124" t="s">
        <v>2932</v>
      </c>
      <c r="E26" s="124" t="s">
        <v>2926</v>
      </c>
    </row>
    <row r="27" spans="1:5" x14ac:dyDescent="0.2">
      <c r="A27" s="124" t="s">
        <v>1802</v>
      </c>
      <c r="B27" s="125">
        <v>3</v>
      </c>
      <c r="C27" s="222"/>
      <c r="D27" s="124" t="s">
        <v>2940</v>
      </c>
      <c r="E27" s="124" t="s">
        <v>2926</v>
      </c>
    </row>
    <row r="28" spans="1:5" x14ac:dyDescent="0.2">
      <c r="A28" s="124" t="s">
        <v>1802</v>
      </c>
      <c r="B28" s="125">
        <v>4</v>
      </c>
      <c r="C28" s="222"/>
      <c r="D28" s="124" t="s">
        <v>2940</v>
      </c>
      <c r="E28" s="124" t="s">
        <v>2926</v>
      </c>
    </row>
    <row r="29" spans="1:5" x14ac:dyDescent="0.2">
      <c r="A29" s="124" t="s">
        <v>1968</v>
      </c>
      <c r="B29" s="125">
        <v>1</v>
      </c>
      <c r="C29" s="126">
        <v>30867300</v>
      </c>
      <c r="D29" s="124" t="s">
        <v>2940</v>
      </c>
      <c r="E29" s="124" t="s">
        <v>2926</v>
      </c>
    </row>
    <row r="30" spans="1:5" x14ac:dyDescent="0.2">
      <c r="A30" s="124" t="s">
        <v>2946</v>
      </c>
      <c r="B30" s="125">
        <v>1</v>
      </c>
      <c r="C30" s="125"/>
      <c r="D30" s="124" t="s">
        <v>2940</v>
      </c>
      <c r="E30" s="124" t="s">
        <v>2926</v>
      </c>
    </row>
    <row r="31" spans="1:5" x14ac:dyDescent="0.2">
      <c r="A31" s="124" t="s">
        <v>2946</v>
      </c>
      <c r="B31" s="125">
        <v>2</v>
      </c>
      <c r="C31" s="125"/>
      <c r="D31" s="124" t="s">
        <v>2940</v>
      </c>
      <c r="E31" s="170" t="s">
        <v>2956</v>
      </c>
    </row>
    <row r="32" spans="1:5" x14ac:dyDescent="0.2">
      <c r="A32" s="124" t="s">
        <v>2957</v>
      </c>
      <c r="B32" s="125">
        <v>1</v>
      </c>
      <c r="C32" s="126"/>
      <c r="D32" s="124" t="s">
        <v>2924</v>
      </c>
      <c r="E32" s="124" t="s">
        <v>2926</v>
      </c>
    </row>
    <row r="33" spans="1:5" x14ac:dyDescent="0.2">
      <c r="A33" s="124" t="s">
        <v>2963</v>
      </c>
      <c r="B33" s="125">
        <v>1</v>
      </c>
      <c r="C33" s="125"/>
      <c r="D33" s="124" t="s">
        <v>2969</v>
      </c>
      <c r="E33" s="124" t="s">
        <v>2926</v>
      </c>
    </row>
    <row r="34" spans="1:5" x14ac:dyDescent="0.2">
      <c r="A34" s="124" t="s">
        <v>2246</v>
      </c>
      <c r="B34" s="125">
        <v>2</v>
      </c>
      <c r="C34" s="125"/>
      <c r="D34" s="124" t="s">
        <v>2740</v>
      </c>
      <c r="E34" s="170" t="s">
        <v>2956</v>
      </c>
    </row>
    <row r="35" spans="1:5" x14ac:dyDescent="0.2">
      <c r="A35" s="124" t="s">
        <v>2368</v>
      </c>
      <c r="B35" s="125">
        <v>1</v>
      </c>
      <c r="C35" s="126"/>
      <c r="D35" s="124" t="s">
        <v>2740</v>
      </c>
      <c r="E35" s="170" t="s">
        <v>2956</v>
      </c>
    </row>
    <row r="36" spans="1:5" x14ac:dyDescent="0.2">
      <c r="A36" s="81"/>
      <c r="B36" s="81"/>
      <c r="C36" s="120"/>
      <c r="D36" s="120"/>
      <c r="E36" s="160"/>
    </row>
    <row r="37" spans="1:5" x14ac:dyDescent="0.2">
      <c r="A37" s="199" t="s">
        <v>3028</v>
      </c>
      <c r="B37" s="199"/>
      <c r="C37" s="199"/>
      <c r="D37" s="200"/>
      <c r="E37" s="155"/>
    </row>
    <row r="38" spans="1:5" s="66" customFormat="1" x14ac:dyDescent="0.2">
      <c r="A38" s="94" t="s">
        <v>3024</v>
      </c>
      <c r="B38" s="95" t="s">
        <v>3025</v>
      </c>
      <c r="C38" s="95" t="s">
        <v>2996</v>
      </c>
      <c r="D38" s="96" t="s">
        <v>3027</v>
      </c>
      <c r="E38" s="158"/>
    </row>
    <row r="39" spans="1:5" x14ac:dyDescent="0.2">
      <c r="A39" s="124" t="s">
        <v>2113</v>
      </c>
      <c r="B39" s="125">
        <v>2</v>
      </c>
      <c r="C39" s="126">
        <v>34800000</v>
      </c>
      <c r="D39" s="127" t="s">
        <v>1984</v>
      </c>
      <c r="E39" s="161"/>
    </row>
    <row r="40" spans="1:5" x14ac:dyDescent="0.2">
      <c r="A40" s="124" t="s">
        <v>2741</v>
      </c>
      <c r="B40" s="125">
        <v>1</v>
      </c>
      <c r="C40" s="125"/>
      <c r="D40" s="127" t="s">
        <v>1902</v>
      </c>
      <c r="E40" s="161"/>
    </row>
    <row r="41" spans="1:5" x14ac:dyDescent="0.2">
      <c r="A41" s="124" t="s">
        <v>2080</v>
      </c>
      <c r="B41" s="125">
        <v>1</v>
      </c>
      <c r="C41" s="125"/>
      <c r="D41" s="127" t="s">
        <v>2740</v>
      </c>
      <c r="E41" s="161"/>
    </row>
    <row r="42" spans="1:5" x14ac:dyDescent="0.2">
      <c r="A42" s="124" t="s">
        <v>2067</v>
      </c>
      <c r="B42" s="125">
        <v>2</v>
      </c>
      <c r="C42" s="125"/>
      <c r="D42" s="127" t="s">
        <v>2740</v>
      </c>
      <c r="E42" s="161"/>
    </row>
    <row r="43" spans="1:5" x14ac:dyDescent="0.2">
      <c r="A43" s="124" t="s">
        <v>2067</v>
      </c>
      <c r="B43" s="125">
        <v>1</v>
      </c>
      <c r="C43" s="125"/>
      <c r="D43" s="127" t="s">
        <v>2740</v>
      </c>
      <c r="E43" s="161"/>
    </row>
    <row r="44" spans="1:5" x14ac:dyDescent="0.2">
      <c r="A44" s="124" t="s">
        <v>2046</v>
      </c>
      <c r="B44" s="125">
        <v>1</v>
      </c>
      <c r="C44" s="125"/>
      <c r="D44" s="127" t="s">
        <v>2740</v>
      </c>
      <c r="E44" s="161"/>
    </row>
    <row r="45" spans="1:5" x14ac:dyDescent="0.2">
      <c r="A45" s="124" t="s">
        <v>2032</v>
      </c>
      <c r="B45" s="125">
        <v>1</v>
      </c>
      <c r="C45" s="125"/>
      <c r="D45" s="127" t="s">
        <v>2740</v>
      </c>
      <c r="E45" s="161"/>
    </row>
    <row r="49" spans="1:5" x14ac:dyDescent="0.2">
      <c r="A49" s="82" t="s">
        <v>3035</v>
      </c>
      <c r="B49" s="83" t="s">
        <v>3034</v>
      </c>
      <c r="C49" s="84" t="s">
        <v>3033</v>
      </c>
      <c r="D49" s="136" t="s">
        <v>3087</v>
      </c>
      <c r="E49" s="162"/>
    </row>
    <row r="50" spans="1:5" x14ac:dyDescent="0.2">
      <c r="A50" s="85" t="s">
        <v>1017</v>
      </c>
      <c r="B50" s="86">
        <f>+B51</f>
        <v>1</v>
      </c>
      <c r="C50" s="87">
        <f>+C51</f>
        <v>4</v>
      </c>
      <c r="D50" s="132"/>
      <c r="E50" s="163"/>
    </row>
    <row r="51" spans="1:5" ht="15" customHeight="1" x14ac:dyDescent="0.2">
      <c r="A51" s="88" t="s">
        <v>1018</v>
      </c>
      <c r="B51" s="89">
        <f>+B52</f>
        <v>1</v>
      </c>
      <c r="C51" s="90">
        <f>+C52</f>
        <v>4</v>
      </c>
      <c r="D51" s="223" t="s">
        <v>3043</v>
      </c>
      <c r="E51" s="164"/>
    </row>
    <row r="52" spans="1:5" ht="27" customHeight="1" x14ac:dyDescent="0.2">
      <c r="A52" s="91">
        <v>2019</v>
      </c>
      <c r="B52" s="92">
        <v>1</v>
      </c>
      <c r="C52" s="93">
        <v>4</v>
      </c>
      <c r="D52" s="224"/>
      <c r="E52" s="164"/>
    </row>
    <row r="53" spans="1:5" x14ac:dyDescent="0.2">
      <c r="A53" s="85" t="s">
        <v>1286</v>
      </c>
      <c r="B53" s="86">
        <f>+B54</f>
        <v>3</v>
      </c>
      <c r="C53" s="87">
        <f>+C54</f>
        <v>3</v>
      </c>
      <c r="D53" s="134"/>
      <c r="E53" s="165"/>
    </row>
    <row r="54" spans="1:5" ht="15" customHeight="1" x14ac:dyDescent="0.2">
      <c r="A54" s="88" t="s">
        <v>1287</v>
      </c>
      <c r="B54" s="89">
        <f>SUM(B55:B56)</f>
        <v>3</v>
      </c>
      <c r="C54" s="90">
        <f>SUM(C55:C56)</f>
        <v>3</v>
      </c>
      <c r="D54" s="223" t="s">
        <v>3045</v>
      </c>
      <c r="E54" s="164"/>
    </row>
    <row r="55" spans="1:5" ht="36" customHeight="1" x14ac:dyDescent="0.2">
      <c r="A55" s="91">
        <v>2018</v>
      </c>
      <c r="B55" s="92">
        <v>2</v>
      </c>
      <c r="C55" s="93">
        <v>2</v>
      </c>
      <c r="D55" s="225"/>
      <c r="E55" s="164"/>
    </row>
    <row r="56" spans="1:5" x14ac:dyDescent="0.2">
      <c r="A56" s="91">
        <v>2019</v>
      </c>
      <c r="B56" s="92">
        <v>1</v>
      </c>
      <c r="C56" s="93">
        <v>1</v>
      </c>
      <c r="D56" s="224"/>
      <c r="E56" s="164"/>
    </row>
    <row r="57" spans="1:5" x14ac:dyDescent="0.2">
      <c r="A57" s="85" t="s">
        <v>32</v>
      </c>
      <c r="B57" s="86">
        <f>+B58+B60+B63+B65</f>
        <v>63</v>
      </c>
      <c r="C57" s="87">
        <f>+C58+C60+C63+C65</f>
        <v>94</v>
      </c>
      <c r="D57" s="134"/>
      <c r="E57" s="165"/>
    </row>
    <row r="58" spans="1:5" ht="15" customHeight="1" x14ac:dyDescent="0.2">
      <c r="A58" s="88" t="s">
        <v>68</v>
      </c>
      <c r="B58" s="89">
        <f>+B59</f>
        <v>8</v>
      </c>
      <c r="C58" s="90">
        <f>+C59</f>
        <v>13</v>
      </c>
      <c r="D58" s="223" t="s">
        <v>3044</v>
      </c>
      <c r="E58" s="164"/>
    </row>
    <row r="59" spans="1:5" ht="135.75" customHeight="1" x14ac:dyDescent="0.2">
      <c r="A59" s="117">
        <v>2019</v>
      </c>
      <c r="B59" s="118">
        <v>8</v>
      </c>
      <c r="C59" s="119">
        <v>13</v>
      </c>
      <c r="D59" s="224"/>
      <c r="E59" s="164"/>
    </row>
    <row r="60" spans="1:5" x14ac:dyDescent="0.2">
      <c r="A60" s="88" t="s">
        <v>424</v>
      </c>
      <c r="B60" s="89">
        <f>SUM(B61:B62)</f>
        <v>40</v>
      </c>
      <c r="C60" s="90">
        <f>SUM(C61:C62)</f>
        <v>65</v>
      </c>
      <c r="D60" s="226" t="s">
        <v>3088</v>
      </c>
      <c r="E60" s="166"/>
    </row>
    <row r="61" spans="1:5" x14ac:dyDescent="0.2">
      <c r="A61" s="91">
        <v>2018</v>
      </c>
      <c r="B61" s="92">
        <v>24</v>
      </c>
      <c r="C61" s="93">
        <v>39</v>
      </c>
      <c r="D61" s="227"/>
      <c r="E61" s="166"/>
    </row>
    <row r="62" spans="1:5" x14ac:dyDescent="0.2">
      <c r="A62" s="91">
        <v>2019</v>
      </c>
      <c r="B62" s="92">
        <v>16</v>
      </c>
      <c r="C62" s="93">
        <v>26</v>
      </c>
      <c r="D62" s="228"/>
      <c r="E62" s="166"/>
    </row>
    <row r="63" spans="1:5" x14ac:dyDescent="0.2">
      <c r="A63" s="88" t="s">
        <v>926</v>
      </c>
      <c r="B63" s="89">
        <f>+B64</f>
        <v>5</v>
      </c>
      <c r="C63" s="90">
        <f>+C64</f>
        <v>5</v>
      </c>
      <c r="D63" s="134"/>
      <c r="E63" s="165"/>
    </row>
    <row r="64" spans="1:5" ht="88.5" customHeight="1" x14ac:dyDescent="0.2">
      <c r="A64" s="117">
        <v>2019</v>
      </c>
      <c r="B64" s="118">
        <v>5</v>
      </c>
      <c r="C64" s="119">
        <v>5</v>
      </c>
      <c r="D64" s="133" t="s">
        <v>3063</v>
      </c>
      <c r="E64" s="167"/>
    </row>
    <row r="65" spans="1:5" x14ac:dyDescent="0.2">
      <c r="A65" s="88" t="s">
        <v>283</v>
      </c>
      <c r="B65" s="89">
        <f>SUM(B66:B67)</f>
        <v>10</v>
      </c>
      <c r="C65" s="90">
        <f>SUM(C66:C67)</f>
        <v>11</v>
      </c>
      <c r="D65" s="132"/>
      <c r="E65" s="163"/>
    </row>
    <row r="66" spans="1:5" ht="24" x14ac:dyDescent="0.2">
      <c r="A66" s="91">
        <v>2018</v>
      </c>
      <c r="B66" s="92">
        <v>7</v>
      </c>
      <c r="C66" s="93">
        <v>8</v>
      </c>
      <c r="D66" s="135" t="s">
        <v>3046</v>
      </c>
      <c r="E66" s="168"/>
    </row>
    <row r="67" spans="1:5" x14ac:dyDescent="0.2">
      <c r="A67" s="91">
        <v>2019</v>
      </c>
      <c r="B67" s="92">
        <v>3</v>
      </c>
      <c r="C67" s="93">
        <v>3</v>
      </c>
      <c r="D67" s="132"/>
      <c r="E67" s="163"/>
    </row>
    <row r="68" spans="1:5" x14ac:dyDescent="0.2">
      <c r="A68" s="128" t="s">
        <v>2827</v>
      </c>
      <c r="B68" s="129">
        <f>+B50+B53+B57</f>
        <v>67</v>
      </c>
      <c r="C68" s="130">
        <f>+C50+C53+C57</f>
        <v>101</v>
      </c>
      <c r="D68" s="132"/>
      <c r="E68" s="163"/>
    </row>
    <row r="69" spans="1:5" ht="18" x14ac:dyDescent="0.25">
      <c r="A69" s="131" t="s">
        <v>424</v>
      </c>
      <c r="B69" s="132"/>
      <c r="C69" s="132"/>
      <c r="D69" s="132"/>
      <c r="E69" s="163"/>
    </row>
    <row r="70" spans="1:5" s="111" customFormat="1" ht="33.75" customHeight="1" x14ac:dyDescent="0.2">
      <c r="A70" s="198" t="s">
        <v>3047</v>
      </c>
      <c r="B70" s="198"/>
      <c r="C70" s="198"/>
      <c r="D70" s="198"/>
      <c r="E70" s="169"/>
    </row>
    <row r="71" spans="1:5" s="111" customFormat="1" ht="20.25" customHeight="1" x14ac:dyDescent="0.2">
      <c r="A71" s="198" t="s">
        <v>3048</v>
      </c>
      <c r="B71" s="198"/>
      <c r="C71" s="198"/>
      <c r="D71" s="198"/>
      <c r="E71" s="169"/>
    </row>
    <row r="72" spans="1:5" s="111" customFormat="1" ht="18" customHeight="1" x14ac:dyDescent="0.2">
      <c r="A72" s="198" t="s">
        <v>3049</v>
      </c>
      <c r="B72" s="198"/>
      <c r="C72" s="198"/>
      <c r="D72" s="198"/>
      <c r="E72" s="169"/>
    </row>
    <row r="73" spans="1:5" s="111" customFormat="1" ht="16.5" customHeight="1" x14ac:dyDescent="0.2">
      <c r="A73" s="198" t="s">
        <v>3051</v>
      </c>
      <c r="B73" s="198"/>
      <c r="C73" s="198"/>
      <c r="D73" s="198"/>
      <c r="E73" s="169"/>
    </row>
    <row r="74" spans="1:5" s="111" customFormat="1" ht="20.25" customHeight="1" x14ac:dyDescent="0.2">
      <c r="A74" s="198" t="s">
        <v>3050</v>
      </c>
      <c r="B74" s="198"/>
      <c r="C74" s="198"/>
      <c r="D74" s="198"/>
      <c r="E74" s="169"/>
    </row>
    <row r="75" spans="1:5" s="111" customFormat="1" ht="20.25" customHeight="1" x14ac:dyDescent="0.2">
      <c r="A75" s="198" t="s">
        <v>3052</v>
      </c>
      <c r="B75" s="198"/>
      <c r="C75" s="198"/>
      <c r="D75" s="198"/>
      <c r="E75" s="169"/>
    </row>
    <row r="76" spans="1:5" s="111" customFormat="1" ht="16.5" customHeight="1" x14ac:dyDescent="0.2">
      <c r="A76" s="198" t="s">
        <v>3053</v>
      </c>
      <c r="B76" s="198"/>
      <c r="C76" s="198"/>
      <c r="D76" s="198"/>
      <c r="E76" s="169"/>
    </row>
    <row r="77" spans="1:5" s="111" customFormat="1" ht="18" customHeight="1" x14ac:dyDescent="0.2">
      <c r="A77" s="198" t="s">
        <v>3054</v>
      </c>
      <c r="B77" s="198"/>
      <c r="C77" s="198"/>
      <c r="D77" s="198"/>
      <c r="E77" s="169"/>
    </row>
    <row r="78" spans="1:5" s="111" customFormat="1" ht="17.25" customHeight="1" x14ac:dyDescent="0.2">
      <c r="A78" s="198" t="s">
        <v>3055</v>
      </c>
      <c r="B78" s="198"/>
      <c r="C78" s="198"/>
      <c r="D78" s="198"/>
      <c r="E78" s="169"/>
    </row>
    <row r="79" spans="1:5" s="111" customFormat="1" ht="15" customHeight="1" x14ac:dyDescent="0.2">
      <c r="A79" s="198" t="s">
        <v>3056</v>
      </c>
      <c r="B79" s="198"/>
      <c r="C79" s="198"/>
      <c r="D79" s="198"/>
      <c r="E79" s="169"/>
    </row>
    <row r="80" spans="1:5" s="111" customFormat="1" ht="14.25" customHeight="1" x14ac:dyDescent="0.2">
      <c r="A80" s="198" t="s">
        <v>3057</v>
      </c>
      <c r="B80" s="198"/>
      <c r="C80" s="198"/>
      <c r="D80" s="198"/>
      <c r="E80" s="169"/>
    </row>
    <row r="81" spans="1:5" s="111" customFormat="1" ht="26.25" customHeight="1" x14ac:dyDescent="0.2">
      <c r="A81" s="198" t="s">
        <v>3058</v>
      </c>
      <c r="B81" s="198"/>
      <c r="C81" s="198"/>
      <c r="D81" s="198"/>
      <c r="E81" s="169"/>
    </row>
    <row r="82" spans="1:5" s="111" customFormat="1" ht="13.5" customHeight="1" x14ac:dyDescent="0.2">
      <c r="A82" s="198" t="s">
        <v>3059</v>
      </c>
      <c r="B82" s="198"/>
      <c r="C82" s="198"/>
      <c r="D82" s="198"/>
      <c r="E82" s="169"/>
    </row>
    <row r="83" spans="1:5" s="111" customFormat="1" ht="13.5" customHeight="1" x14ac:dyDescent="0.2">
      <c r="A83" s="198" t="s">
        <v>3060</v>
      </c>
      <c r="B83" s="198"/>
      <c r="C83" s="198"/>
      <c r="D83" s="198"/>
      <c r="E83" s="169"/>
    </row>
    <row r="84" spans="1:5" s="111" customFormat="1" ht="35.25" customHeight="1" x14ac:dyDescent="0.2">
      <c r="A84" s="198" t="s">
        <v>3061</v>
      </c>
      <c r="B84" s="198"/>
      <c r="C84" s="198"/>
      <c r="D84" s="198"/>
      <c r="E84" s="169"/>
    </row>
    <row r="85" spans="1:5" s="111" customFormat="1" ht="39.75" customHeight="1" x14ac:dyDescent="0.2">
      <c r="A85" s="198" t="s">
        <v>3062</v>
      </c>
      <c r="B85" s="198"/>
      <c r="C85" s="198"/>
      <c r="D85" s="198"/>
      <c r="E85" s="169"/>
    </row>
    <row r="86" spans="1:5" s="111" customFormat="1" ht="15" customHeight="1" x14ac:dyDescent="0.2">
      <c r="A86" s="198" t="s">
        <v>3064</v>
      </c>
      <c r="B86" s="198"/>
      <c r="C86" s="198"/>
      <c r="D86" s="198"/>
      <c r="E86" s="169"/>
    </row>
    <row r="87" spans="1:5" s="111" customFormat="1" ht="24.75" customHeight="1" x14ac:dyDescent="0.2">
      <c r="A87" s="198" t="s">
        <v>3065</v>
      </c>
      <c r="B87" s="198"/>
      <c r="C87" s="198"/>
      <c r="D87" s="198"/>
      <c r="E87" s="169"/>
    </row>
    <row r="88" spans="1:5" s="111" customFormat="1" ht="44.25" customHeight="1" x14ac:dyDescent="0.2">
      <c r="A88" s="198" t="s">
        <v>3066</v>
      </c>
      <c r="B88" s="198"/>
      <c r="C88" s="198"/>
      <c r="D88" s="198"/>
      <c r="E88" s="169"/>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DETALLE AC ABIERTAS VENCIDAS</vt:lpstr>
      <vt:lpstr>DINAMICA</vt:lpstr>
      <vt:lpstr>Factores y Componentes</vt:lpstr>
      <vt:lpstr>ESTADO ACCIONES MAYO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2020-06-09T13:55:49Z</dcterms:modified>
</cp:coreProperties>
</file>