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mc:AlternateContent xmlns:mc="http://schemas.openxmlformats.org/markup-compatibility/2006">
    <mc:Choice Requires="x15">
      <x15ac:absPath xmlns:x15ac="http://schemas.microsoft.com/office/spreadsheetml/2010/11/ac" url="\\192.168.100.105\Control Interno1\23. Auditorias\03. PM\2021\PMP\PUBLICADOS\"/>
    </mc:Choice>
  </mc:AlternateContent>
  <xr:revisionPtr revIDLastSave="0" documentId="14_{9BA51582-4857-47F2-90F1-6AD8F46E8EC6}" xr6:coauthVersionLast="47" xr6:coauthVersionMax="47" xr10:uidLastSave="{00000000-0000-0000-0000-000000000000}"/>
  <bookViews>
    <workbookView xWindow="-120" yWindow="-120" windowWidth="19440" windowHeight="15000" tabRatio="781" xr2:uid="{00000000-000D-0000-FFFF-FFFF00000000}"/>
  </bookViews>
  <sheets>
    <sheet name="Estadisticas" sheetId="19" r:id="rId1"/>
    <sheet name="Consolidado Agosto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Agosto 2021'!$A$6:$Y$115</definedName>
    <definedName name="_xlnm._FilterDatabase" localSheetId="3" hidden="1">'Estadistica Cumpl mensual PMP'!$A$2:$Z$2</definedName>
    <definedName name="_xlnm.Print_Area" localSheetId="1">'Consolidado Agosto 2021'!$A$1:$V$6</definedName>
    <definedName name="CERRADA">'Consolidado Agosto 2021'!#REF!</definedName>
  </definedNames>
  <calcPr calcId="191029" iterate="1"/>
  <pivotCaches>
    <pivotCache cacheId="12" r:id="rId6"/>
    <pivotCache cacheId="17" r:id="rId7"/>
  </pivotCaches>
</workbook>
</file>

<file path=xl/calcChain.xml><?xml version="1.0" encoding="utf-8"?>
<calcChain xmlns="http://schemas.openxmlformats.org/spreadsheetml/2006/main">
  <c r="Z53" i="22" l="1"/>
  <c r="O57" i="20" l="1"/>
  <c r="N57" i="20"/>
  <c r="O56" i="20"/>
  <c r="N56" i="20"/>
  <c r="G48" i="20"/>
  <c r="F48" i="20"/>
  <c r="E48" i="20"/>
  <c r="D48" i="20"/>
  <c r="C48" i="20"/>
  <c r="H48" i="20" s="1"/>
  <c r="H14" i="19"/>
  <c r="H1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<sst xmlns="http://schemas.openxmlformats.org/spreadsheetml/2006/main" count="4535" uniqueCount="1126">
  <si>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</si>
  <si>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</si>
  <si>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</si>
  <si>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</si>
  <si>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</si>
  <si>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</si>
  <si>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</si>
  <si>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</si>
  <si>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</si>
  <si>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</si>
  <si>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</si>
  <si>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</si>
  <si>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</si>
  <si>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</si>
  <si>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</si>
  <si>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</si>
  <si>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</si>
  <si>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</si>
  <si>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</si>
  <si>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</si>
  <si>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</si>
  <si>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</si>
  <si>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</si>
  <si>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</si>
  <si>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</si>
  <si>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</si>
  <si>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</si>
  <si>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</si>
  <si>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</si>
  <si>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</si>
  <si>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</si>
  <si>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</si>
  <si>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</si>
  <si>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</si>
  <si>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</si>
  <si>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</si>
  <si>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</si>
  <si>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</si>
  <si>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</si>
  <si>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</si>
  <si>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</si>
  <si>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</si>
  <si>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</si>
  <si>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</si>
  <si>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</si>
  <si>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</si>
  <si>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</si>
  <si>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</si>
  <si>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</si>
  <si>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</si>
  <si>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</si>
  <si>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</si>
  <si>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</si>
  <si>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</si>
  <si>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</si>
  <si>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</si>
  <si>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</si>
  <si>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</si>
  <si>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</si>
  <si>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</si>
  <si>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</si>
  <si>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</si>
  <si>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</si>
  <si>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</si>
  <si>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</si>
  <si>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</si>
  <si>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</si>
  <si>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</si>
  <si>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</si>
  <si>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</si>
  <si>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</si>
  <si>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</si>
  <si>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</si>
  <si>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</si>
  <si>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</si>
  <si>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</si>
  <si>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</si>
  <si>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</si>
  <si>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</si>
  <si>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</si>
  <si>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</si>
  <si>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</si>
  <si>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</si>
  <si>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</si>
  <si>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</si>
  <si>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</si>
  <si>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</si>
  <si>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</si>
  <si>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</si>
  <si>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</si>
  <si>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</si>
  <si>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</si>
  <si>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</si>
  <si>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</si>
  <si>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</si>
  <si>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</si>
  <si>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</si>
  <si>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</si>
  <si>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</si>
  <si>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</si>
  <si>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</si>
  <si>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</si>
  <si>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</si>
  <si>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</si>
  <si>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</si>
  <si>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</si>
  <si>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</si>
  <si>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</si>
  <si>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</si>
  <si>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</si>
  <si>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</si>
  <si>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</si>
  <si>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</si>
  <si>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</si>
  <si>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</si>
  <si>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</si>
  <si>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</si>
  <si>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</si>
  <si>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</si>
  <si>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</si>
  <si>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</si>
  <si>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</si>
  <si>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</si>
  <si>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</si>
  <si>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</si>
  <si>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</si>
  <si>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</si>
  <si>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</si>
  <si>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</si>
  <si>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</si>
  <si>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</si>
  <si>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</si>
  <si>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</si>
  <si>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</si>
  <si>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</si>
  <si>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</si>
  <si>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</si>
  <si>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</si>
  <si>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</si>
  <si>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</si>
  <si>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</si>
  <si>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</si>
  <si>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</si>
  <si>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</si>
  <si>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</si>
  <si>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</si>
  <si>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</si>
  <si>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</si>
  <si>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</si>
  <si>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</si>
  <si>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</si>
  <si>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</si>
  <si>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</si>
  <si>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</si>
  <si>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</si>
  <si>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</si>
  <si>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</si>
  <si>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</si>
  <si>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</si>
  <si>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</si>
  <si>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</si>
  <si>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</si>
  <si>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</si>
  <si>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</si>
  <si>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</si>
  <si>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</si>
  <si>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</si>
  <si>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</si>
  <si>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</si>
  <si>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</si>
  <si>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</si>
  <si>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</si>
  <si>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</si>
  <si>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</si>
  <si>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</si>
  <si>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</si>
  <si>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</si>
  <si>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</si>
  <si>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</si>
  <si>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</si>
  <si>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</si>
  <si>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</si>
  <si>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</si>
  <si>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</si>
  <si>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</si>
  <si>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</si>
  <si>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</si>
  <si>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</si>
  <si>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</si>
  <si>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</si>
  <si>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</si>
  <si>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</si>
  <si>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</si>
  <si>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</si>
  <si>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</si>
  <si>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</si>
  <si>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</si>
  <si>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</si>
  <si>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</si>
  <si>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</si>
  <si>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</si>
  <si>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</si>
  <si>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</si>
  <si>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</si>
  <si>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</si>
  <si>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</si>
  <si>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</si>
  <si>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</si>
  <si>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</si>
  <si>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</si>
  <si>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</si>
  <si>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</si>
  <si>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</si>
  <si>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</si>
  <si>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</si>
  <si>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</si>
  <si>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</si>
  <si>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</si>
  <si>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</si>
  <si>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</si>
  <si>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</si>
  <si>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</si>
  <si>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</si>
  <si>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</si>
  <si>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</si>
  <si>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</si>
  <si>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</si>
  <si>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</si>
  <si>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</si>
  <si>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</si>
  <si>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</si>
  <si>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</si>
  <si>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</si>
  <si>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</si>
  <si>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</si>
  <si>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</si>
  <si>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</si>
  <si>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</si>
  <si>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</si>
  <si>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</si>
  <si>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</si>
  <si>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</si>
  <si>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</si>
  <si>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</si>
  <si>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</si>
  <si>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</si>
  <si>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</si>
  <si>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</si>
  <si>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</si>
  <si>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</si>
  <si>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</si>
  <si>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</si>
  <si>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</si>
  <si>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</si>
  <si>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</si>
  <si>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</si>
  <si>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</si>
  <si>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</si>
  <si>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</si>
  <si>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</si>
  <si>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</si>
  <si>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</si>
  <si>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</si>
  <si>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</si>
  <si>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</si>
  <si>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</si>
  <si>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</si>
  <si>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</si>
  <si>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</si>
  <si>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</si>
  <si>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</si>
  <si>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</si>
  <si>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</si>
  <si>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</si>
  <si>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</si>
  <si>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</si>
  <si>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</si>
  <si>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</si>
  <si>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</si>
  <si>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</si>
  <si>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</si>
  <si>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</si>
  <si>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</si>
  <si>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</si>
  <si>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</si>
  <si>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</si>
  <si>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</si>
  <si>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</si>
  <si>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</si>
  <si>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</si>
  <si>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</si>
  <si>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</si>
  <si>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</si>
  <si>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</si>
  <si>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</si>
  <si>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</si>
  <si>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</si>
  <si>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</si>
  <si>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</si>
  <si>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</si>
  <si>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</si>
  <si>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</si>
  <si>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</si>
  <si>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</si>
  <si>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</si>
  <si>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</si>
  <si>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</si>
  <si>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</si>
  <si>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</si>
  <si>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</si>
  <si>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</si>
  <si>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</si>
  <si>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</si>
  <si>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</si>
  <si>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</si>
  <si>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</si>
  <si>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</si>
  <si>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</si>
  <si>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</si>
  <si>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</si>
  <si>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</si>
  <si>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</si>
  <si>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</si>
  <si>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</si>
  <si>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</si>
  <si>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</si>
  <si>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</si>
  <si>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</si>
  <si>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</si>
  <si>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</si>
  <si>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</si>
  <si>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</si>
  <si>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</si>
  <si>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</si>
  <si>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</si>
  <si>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</si>
  <si>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</si>
  <si>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</si>
  <si>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</si>
  <si>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</si>
  <si>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</si>
  <si>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</si>
  <si>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</si>
  <si>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</si>
  <si>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</si>
  <si>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</si>
  <si>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</si>
  <si>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</si>
  <si>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</si>
  <si>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</si>
  <si>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</si>
  <si>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</si>
  <si>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</si>
  <si>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</si>
  <si>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</si>
  <si>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</si>
  <si>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</si>
  <si>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</si>
  <si>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</si>
  <si>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</si>
  <si>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</si>
  <si>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</si>
  <si>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</si>
  <si>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</si>
  <si>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</si>
  <si>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</si>
  <si>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</si>
  <si>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</si>
  <si>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</si>
  <si>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</si>
  <si>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</si>
  <si>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</si>
  <si>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</si>
  <si>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</si>
  <si>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</si>
  <si>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</si>
  <si>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</si>
  <si>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</si>
  <si>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</si>
  <si>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</si>
  <si>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</si>
  <si>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</si>
  <si>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</si>
  <si>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</si>
  <si>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</si>
  <si>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</si>
  <si>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</si>
  <si>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</si>
  <si>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</si>
  <si>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</si>
  <si>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</si>
  <si>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</si>
  <si>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</si>
  <si>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</si>
  <si>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</si>
  <si>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</si>
  <si>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</si>
  <si>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</si>
  <si>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</si>
  <si>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</si>
  <si>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</si>
  <si>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</si>
  <si>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</si>
  <si>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</si>
  <si>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</si>
  <si>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</si>
  <si>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</si>
  <si>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</si>
  <si>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</si>
  <si>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</si>
  <si>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</si>
  <si>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</si>
  <si>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</si>
  <si>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</si>
  <si>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</si>
  <si>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</si>
  <si>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</si>
  <si>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</si>
  <si>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</si>
  <si>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</si>
  <si>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</si>
  <si>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</si>
  <si>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</si>
  <si>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</si>
  <si>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</si>
  <si>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</si>
  <si>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</si>
  <si>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</si>
  <si>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</si>
  <si>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</si>
  <si>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</si>
  <si>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</si>
  <si>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</si>
  <si>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</si>
  <si>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</si>
  <si>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</si>
  <si>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</si>
  <si>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</si>
  <si>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</si>
  <si>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</si>
  <si>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</si>
  <si>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</si>
  <si>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</si>
  <si>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</si>
  <si>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</si>
  <si>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</si>
  <si>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</si>
  <si>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</si>
  <si>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</si>
  <si>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</si>
  <si>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</si>
  <si>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</si>
  <si>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</si>
  <si>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</si>
  <si>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</si>
  <si>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</si>
  <si>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</si>
  <si>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</si>
  <si>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</si>
  <si>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INFORME DE EVALUACIÓN INDEPENDIENTE DEL ESTADO DEL SISTEMA DE CONTROL INTERNO (SCI)</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</si>
  <si>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</si>
  <si>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</si>
  <si>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</si>
  <si>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</si>
  <si>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</si>
  <si>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</si>
  <si>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</si>
  <si>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</si>
  <si>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</si>
  <si>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</si>
  <si>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</si>
  <si>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</si>
  <si>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</si>
  <si>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</si>
  <si>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</si>
  <si>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</si>
  <si>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</si>
  <si>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</si>
  <si>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</si>
  <si>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</si>
  <si>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</si>
  <si>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</si>
  <si>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</si>
  <si>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</si>
  <si>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</si>
  <si>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</si>
  <si>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</si>
  <si>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</si>
  <si>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</si>
  <si>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</si>
  <si>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</si>
  <si>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</si>
  <si>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</si>
  <si>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</si>
  <si>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</si>
  <si>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</si>
  <si>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</si>
  <si>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</si>
  <si>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</si>
  <si>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</si>
  <si>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9/04/2021: Se adjunta como avance el INSTRUCTIVO SECRETARIA TÉCNICA COMITÉ DE CONTRATACIÓN - SDM
Código: PA05-IN07 Versión: 1.0, aun no se encuentra en la Intranet publicado. 
CONCLUSION: ACCION EN EJECUCION</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</si>
  <si>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</si>
  <si>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</si>
  <si>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</si>
  <si>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</si>
  <si>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</si>
  <si>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</si>
  <si>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</si>
  <si>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</si>
  <si>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</si>
  <si>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</si>
  <si>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</si>
  <si>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</si>
  <si>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</si>
  <si>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</si>
  <si>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</si>
  <si>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</si>
  <si>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</si>
  <si>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</si>
  <si>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</si>
  <si>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</si>
  <si>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</si>
  <si>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</si>
  <si>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</si>
  <si>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</si>
  <si>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</si>
  <si>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</si>
  <si>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</si>
  <si>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</si>
  <si>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</si>
  <si>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</si>
  <si>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</si>
  <si>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</si>
  <si>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</si>
  <si>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</si>
  <si>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</si>
  <si>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</si>
  <si>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</si>
  <si>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</si>
  <si>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</si>
  <si>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</si>
  <si>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</si>
  <si>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</si>
  <si>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</si>
  <si>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</si>
  <si>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</si>
  <si>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TODAS LAS DEPENDENCIAS DE LA SDM</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</si>
  <si>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</si>
  <si>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</si>
  <si>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</si>
  <si>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</si>
  <si>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</si>
  <si>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</si>
  <si>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</si>
  <si>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009-2021</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</si>
  <si>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</si>
  <si>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</si>
  <si>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</si>
  <si>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</si>
  <si>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</si>
  <si>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</si>
  <si>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</si>
  <si>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</si>
  <si>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</si>
  <si>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</si>
  <si>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</si>
  <si>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</si>
  <si>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</si>
  <si>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</si>
  <si>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</si>
  <si>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</si>
  <si>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</si>
  <si>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</si>
  <si>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</si>
  <si>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</si>
  <si>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</si>
  <si>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</si>
  <si>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</si>
  <si>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</si>
  <si>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</si>
  <si>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</si>
  <si>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</si>
  <si>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</si>
  <si>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</si>
  <si>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</si>
  <si>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</si>
  <si>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</si>
  <si>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</si>
  <si>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</si>
  <si>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</si>
  <si>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</si>
  <si>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</si>
  <si>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</si>
  <si>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</si>
  <si>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</si>
  <si>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</si>
  <si>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</si>
  <si>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</si>
  <si>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</si>
  <si>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</si>
  <si>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</si>
  <si>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</si>
  <si>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</si>
  <si>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</si>
  <si>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</si>
  <si>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</si>
  <si>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</si>
  <si>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</si>
  <si>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</si>
  <si>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</si>
  <si>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</si>
  <si>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</si>
  <si>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</si>
  <si>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</si>
  <si>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</si>
  <si>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</si>
  <si>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</si>
  <si>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</si>
  <si>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</si>
  <si>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</si>
  <si>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</si>
  <si>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</si>
  <si>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</si>
  <si>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</si>
  <si>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</si>
  <si>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</si>
  <si>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</si>
  <si>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</si>
  <si>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</si>
  <si>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</si>
  <si>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</si>
  <si>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</si>
  <si>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OAPI</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</si>
  <si>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</si>
  <si>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</si>
  <si>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</si>
  <si>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</si>
  <si>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</si>
  <si>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</si>
  <si>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</si>
  <si>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la actualización del Plan de Gestión de Residuos Peligrosos y reporte del mismo en la plataforma RUA-RESPEL del IDEAM.</t>
  </si>
  <si>
    <t xml:space="preserve">No. de documento actualizado y reportado </t>
  </si>
  <si>
    <t>PAOLA ADRIANA CORONA MIRANDA</t>
  </si>
  <si>
    <t>Elaborar el listado de informes que deben ser reportar a las entidades distritales y entes de control, estableciendo su periodicidad y fechas establecidas por la autoridad ambiental para su presentación.</t>
  </si>
  <si>
    <t>Listado de informes elaborado</t>
  </si>
  <si>
    <t>Realizar seguimiento a la normatividad y a la documentación asociada con el fin de mantener actualizado el Plan de Gestión de Residuos Peligrosos.</t>
  </si>
  <si>
    <t>No. De seguimientos realizados / No. De seguimientos programados</t>
  </si>
  <si>
    <t>Solicitar a la Secretaria Distrital de Ambiente capacitación sobre normatividad vigente.</t>
  </si>
  <si>
    <t xml:space="preserve">Solicitudes de capacitación enviadas a la SDA </t>
  </si>
  <si>
    <t>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t>
  </si>
  <si>
    <t xml:space="preserve">Se tiene desconocimiento frente a los requisitos establecidos en la normatividad ambiental vigente en materia de RESPEL  </t>
  </si>
  <si>
    <t>Actualizar el Plan de Gestión de Residuos Peligrosos el cual incluya el Plan de Transporte de RESPEL y formatos necesarios para su verificación</t>
  </si>
  <si>
    <t>No. de documento actualizado</t>
  </si>
  <si>
    <t xml:space="preserve">Implementar el Plan de Transporte de RESPEL y sus formatos de verificación  para los vehículos que realicen esta función. </t>
  </si>
  <si>
    <t>No. de seguimientos al Plan de Transporte de RESPEL</t>
  </si>
  <si>
    <t>Adecuar un cuarto de almacenamiento de Residuos Peligrosos, para el acopio temporal de los mismo  en la sede almacen, en cumplimiento con la normatividad ambiental vigente.</t>
  </si>
  <si>
    <t>Cuarto de residuos peligrosos adecuado en la sede almacen</t>
  </si>
  <si>
    <t xml:space="preserve">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t>
  </si>
  <si>
    <t>No se cuentan con los soportes correspondientes que acreditan la propiedad de los equipos (transformadores) ubicados en la sede Calle 13, Paloquemo y Patio Terminal del Sur</t>
  </si>
  <si>
    <t>Enviar oficio a la Empresa de Energía CODENSA, solicitando los soportes (propiedad, inventario y residuos contaminados con PCB) correspondientes a los equipos (transformadores).</t>
  </si>
  <si>
    <t>Oficio remitido a CODENSA</t>
  </si>
  <si>
    <t>Actualizar el inventario de la SDM, de acuedo con la información suministrada por Condensa.</t>
  </si>
  <si>
    <t>Inventario actualizado</t>
  </si>
  <si>
    <t>Remitir respuesta a la SDA, sobre los equipos transformadores (propiedad, inventario y residuos contaminados con PCB)</t>
  </si>
  <si>
    <t>Respuesta a la SDA</t>
  </si>
  <si>
    <t>Incumple la Resolución 932 de 2015, artículo 1, debido a que no se realizaron los reportes mensuales correspondientes al PIN de obra 17323 y 17561</t>
  </si>
  <si>
    <t>Desconocimiento del proceso para el manejo de los residuos de construcción demolición frente a los reportes mensuales y requisitos para el cierre del PIN de obra, ante la autoridad ambiental</t>
  </si>
  <si>
    <t xml:space="preserve">Requerir mediante oficio al contratista e interventoria del contrato de mantenimiento, el cumplimiento normativo de los RCD para el cierre de los pines de obra </t>
  </si>
  <si>
    <t>Un (1) oficio de requerimiento al contratista y un (1) oficio de requerimiento a la interventoria del contrato de obra</t>
  </si>
  <si>
    <t>Realizar seguimiento mensual al informe presentado por el contratista e interventoria del contrato de obra, que de cumplimiento a los reportes y cierre de PIN ante la autoridad ambiental.</t>
  </si>
  <si>
    <t>No. de seguimientos mensuales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</si>
  <si>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</si>
  <si>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</si>
  <si>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Llevar a cabo dos (2) actividades para la socialización de los deberes del Equipo Técnico contempladas en la Resolución 242 de 2014</t>
  </si>
  <si>
    <t>Numero de actividades de socialización realizadas/Total de actividades de socialización programadas</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</si>
  <si>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</si>
  <si>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</si>
  <si>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</si>
  <si>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</si>
  <si>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Llevar a cabo dos (2) actividades para la socialización de los deberes del Gestor Ambiental contempladas en el Decreto 165 de 2015, artículo 6</t>
  </si>
  <si>
    <t xml:space="preserve">Documento con la definición de los deberes del Gestor Ambiental </t>
  </si>
  <si>
    <t>Verificar el cumplimiento de los deberes del Gestor Ambiental a través de los seguimientos al Plan Institucional de Gestión Ambiental - PIGA.</t>
  </si>
  <si>
    <t>Número de seguimientos programados / Número total de seguimientos realizados</t>
  </si>
  <si>
    <t>020-2021</t>
  </si>
  <si>
    <t>021-2021</t>
  </si>
  <si>
    <t>022-2021</t>
  </si>
  <si>
    <t>023-2021</t>
  </si>
  <si>
    <t>024-2021</t>
  </si>
  <si>
    <t>025-2021</t>
  </si>
  <si>
    <t>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
2015</t>
  </si>
  <si>
    <t>Detrimento de la reputación institucional al no contar con el cumplimiento normativo</t>
  </si>
  <si>
    <t>No se dio la adecuada interpretación a la norma, que permitiera evidenciar la necesidad de la adopción de un acto administrativo o documento equivalente de acuerdo con el régimen legal al sujeto obligado, de conformidad con lo establecido por el  Decreto 103 de 2015</t>
  </si>
  <si>
    <t>Expedir un acto administrativo mediante el cual se adopte el esquema de publicación en la pagina, conforme al Decreto 103 de 2015</t>
  </si>
  <si>
    <t>Acto Administrativo expedido</t>
  </si>
  <si>
    <t>Realizar mesa de trabajo con la Dirección de Normatividad y Conceptos frente a la interpretación de la subcategoria numeral 10.4 literal (A a la K)</t>
  </si>
  <si>
    <t>Mesa de trabajo realizada</t>
  </si>
  <si>
    <t>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t>
  </si>
  <si>
    <t xml:space="preserve">Incumplimiento al principio de la transparencia y acceso a la información pública - Principio de Calidad de la Información y Principio de la divulgación proactiva de la información.
</t>
  </si>
  <si>
    <t>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t>
  </si>
  <si>
    <t>Publicar  mensualmente en la pagina web de la entidad en la pestaña Transparencia y acceso a la información específicamente en el  ítem 8 contratación la información contractual y la ejecución de los contratos celebrados en la SDM.</t>
  </si>
  <si>
    <t>Publicaciones realizadas/publicaciones programadas</t>
  </si>
  <si>
    <t>Implementar un enlace en la pestaña Transparencia y acceso a la información específicamente en el  ítem 8 contratación que direccione al PAA publicado en Secop</t>
  </si>
  <si>
    <t xml:space="preserve">Enlace creado e implementado </t>
  </si>
  <si>
    <t>Hallazgo NC 2
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t>
  </si>
  <si>
    <t>Inoportunidad con la actualización y publicación de información establecida en la Ley 1712 de 2014, el Decreto 103 de 2015 y la normativa aplicable.</t>
  </si>
  <si>
    <t>Desconocimiento de las actualizaciones establecidas para la documentación en la normativa (Ley 1712 de 2014 y el Decreto 103 de 2015); frente al las subcategorías 10.2 registro de activos de información y 10.3 índice de información clasificada y reservada.</t>
  </si>
  <si>
    <t>(Documentación actualizada)/(Total de la documentación)</t>
  </si>
  <si>
    <t>Cumplimiento de los requisitos normativos establecidos en  las subcategorías 10.3 índice de información clasificada, literales b, i, j, k, l, n; y reservada,  y 10.4 esquema de publicación de la información, literal j.</t>
  </si>
  <si>
    <t>Cumplimiento de los requisitos normativos establecidos en  las subcategorías 10.2 registro de activos de información, literal i, 10.3 índice de información clasificada y reservada, literal o;  y 10.4 esquema de publicación de la información, literal k.</t>
  </si>
  <si>
    <t>(Documentos publicados)/(Total de documentos)</t>
  </si>
  <si>
    <t>Autocontrol . Se evidenció incumplimiento en la categoría 13. Protección de Datos Personales, subcategoría  13.1. C,D,E Cumplimiento de principios y obligaciones del régimen general de protección de datos personales Ley 1712 de 2014.</t>
  </si>
  <si>
    <t>Inoportunidad con la a publicación de información establecida en la Ley 1712 de 2014 y la normativa aplicable</t>
  </si>
  <si>
    <t>Desconocimiento de la totalidad del cumplimiento de Ley 1712 de 2014 frente al cumplimiento de principios y obligaciones del régimen general de protección de datos personales y certificación de seguridad de la página web de la entidad.</t>
  </si>
  <si>
    <t xml:space="preserve">Realizar los Hipervínculos o espacios o URL donde se comunican las finalidades  y las  autorizaciones el tratamiento de los datos personales a las personas que ingresan su información. </t>
  </si>
  <si>
    <t xml:space="preserve"> Hipervínculo creado e Implementado de la Autorización del tratamiento de los datos personales.</t>
  </si>
  <si>
    <t>Autocontrol: Se evidenció incumplimiento en la categoría 13. Protección de Datos Personales, subcategoría  13.1. C,D,E Cumplimiento de principios y obligaciones del régimen general de protección de datos personales Ley 1712 de 2014.</t>
  </si>
  <si>
    <t>Realizar los Hipervínculos o espacios o URL donde se comunica la  certificación de seguridad de la página web de la entidad.</t>
  </si>
  <si>
    <t xml:space="preserve"> Hipervínculo creado e Implementado  la  certificación de seguridad de la página web</t>
  </si>
  <si>
    <t>026-2021</t>
  </si>
  <si>
    <t>027-2021</t>
  </si>
  <si>
    <t>028-2021</t>
  </si>
  <si>
    <t>029-2021</t>
  </si>
  <si>
    <t>COMUNICACIONES Y CULTURA PARA LA MOVILIDAD</t>
  </si>
  <si>
    <t>GESTIÓN DE TICS
GESTIÓN ADMINISTRATIVA</t>
  </si>
  <si>
    <t>ANDRÉS FABIAN CONTENTO MUÑOZ</t>
  </si>
  <si>
    <t>OFICINA TECNOLOGÍAS DE LA INFORMACIÓN Y LAS COMUNICACIONES - SUBDIRECCIÓN ADMINISTRATIVA</t>
  </si>
  <si>
    <t>ALEXANDER RICARDO - PAOLA CORONA</t>
  </si>
  <si>
    <t>ALEXANDER RICARDO ANDRADE</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</si>
  <si>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</si>
  <si>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No. Socializaciones realizadas/No. de socializaciones programadas</t>
  </si>
  <si>
    <t>IVAN ALEXANDER DIAZ VILLA</t>
  </si>
  <si>
    <t>Por no hay herramienta que permita llevar el control de las fechas establecidas para la presebtación del informe de Ley de Cuotas en cada anualidad</t>
  </si>
  <si>
    <t>Herramienta</t>
  </si>
  <si>
    <t>GESTIÓN DEL TALENTO HUMANO</t>
  </si>
  <si>
    <t>030-2021</t>
  </si>
  <si>
    <t>SEGUIMIENTO LEY DE TRANSPARENCIA Y ACCESO DE LA INFORMACIÓN 2021</t>
  </si>
  <si>
    <t>INFORME DE SEGUIMIENTO AL CUMPLIMIENTO DE LA LEY DE CUOTAS PARTES EN LA SDM</t>
  </si>
  <si>
    <t>Actualizar  la documentación según los criterios establecidos en la normativa.</t>
  </si>
  <si>
    <t>Actualizar documento equivalente al acto administrativo manejado por la entidad de conformidad con la normativa.</t>
  </si>
  <si>
    <t>Publicar documento equivalente al acto administrativo manejado por la entidad de conformidad con la normativa.</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</si>
  <si>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</si>
  <si>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</si>
  <si>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que no hay una socialización a los servidores publicos en cargos directivos de sobre la normatividad vigente a la publicación de la declaración del impuesto sobre la renta y complementarios (ítem 2.1 del presente informe), en los términos de la Ley 2013 de 2019.</t>
  </si>
  <si>
    <t>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</si>
  <si>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</si>
  <si>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</si>
  <si>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</si>
  <si>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</si>
  <si>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</si>
  <si>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</si>
  <si>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</si>
  <si>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</si>
  <si>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</si>
  <si>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</si>
  <si>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</si>
  <si>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Por que no hay una socialización al interior de la DTH de sobre la normatividad vigente para la presentación del informorme de Ley de Cuotas</t>
  </si>
  <si>
    <t>Socializar al interior de la Dirección de Talento Humano de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</si>
  <si>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Implementar herramienta en excel donde se registre toda la información de los informes internos y externos  que debe presentar la Dirección de Talento Humano en cada anualidad sobre el informorme de Ley de Cuotas</t>
  </si>
  <si>
    <t xml:space="preserve">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
RECOMENDACION: Cerrar la acción y excluirla del PMP. </t>
  </si>
  <si>
    <t>Matriz Dofa actualizada con priorización de oportunidades</t>
  </si>
  <si>
    <t xml:space="preserve">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
RECOMENDACION: Cerrar la acción y excluirla del PMP. </t>
  </si>
  <si>
    <t xml:space="preserve">Al validar las acciones y la normativa, se evidencia la necesidad de actualizar los documentos del proceso  </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</si>
  <si>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</si>
  <si>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los documentos del proceso</t>
  </si>
  <si>
    <t>Documentos actualizados y publicados</t>
  </si>
  <si>
    <t>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
identificación, control y monitoreo de forma más fácil.</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</si>
  <si>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</si>
  <si>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No se cuenta con  un documento de apoyo que contenga todos los aspectos relevantes para la identificación, valoración y tratamiento de los riesgos de gestión bajo la nueva metodología en su versión 5.0. </t>
  </si>
  <si>
    <t>Generar y publicar un documento que contenga el paso a paso para la realización de la identificación, valoración y tratamientos.</t>
  </si>
  <si>
    <t>Documento para la identificación, valoración y tratamiento de riesgos de gestión publicado en la intranet</t>
  </si>
  <si>
    <t>Un (1) Documento publicado</t>
  </si>
  <si>
    <t>Ajuste de actividades de acuerdo con las necesidades vigentes y nueva normativa relacionada con el Proceso.</t>
  </si>
  <si>
    <t>AUDITORÍA INTERNA CURSOS PEDAGÓGICOS POR INFRACCIONES A LAS NORMAS DE TRÁNSITO (CPINT) 2021</t>
  </si>
  <si>
    <t>JEFE OFICINA ASESORA DE COMUNICACIONES Y CULTURA PARA LA MOVILIDAD</t>
  </si>
  <si>
    <t>JEFE OFICINA ASESORA DE PLANEACIÓN INSTITUCIONAL</t>
  </si>
  <si>
    <t>033-2021</t>
  </si>
  <si>
    <t>034-2021</t>
  </si>
  <si>
    <t>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t>
  </si>
  <si>
    <t xml:space="preserve">08/06/2021 Seguimiento realizado por Julie Andrea Martinez se evidencia el oficio 20216122004691 Solicitando la  documentación transformadores ubicados en las sedes de la SDM. Por lo cual se da por se  cierra esta actividad insumo para las siguientes activiadades </t>
  </si>
  <si>
    <t xml:space="preserve">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
Seguimiento realizado el 07/12/2020. 
Accion en ejecución.   
CONCLUSION: ACCION ABIERTA </t>
  </si>
  <si>
    <t>Acciòn correctiva</t>
  </si>
  <si>
    <t>08/06/2021 Seguimiento Julie Martinez se evidencia la resolución RESOLUCIÓN No. 419 DE 2020 en la cual adopta para la SDM el sistema ORFEO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</si>
  <si>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CORRECTIVA</t>
  </si>
  <si>
    <t>MAYO</t>
  </si>
  <si>
    <t xml:space="preserve">SGC    </t>
  </si>
  <si>
    <t>OTIC - SA</t>
  </si>
  <si>
    <t>AUDITORÍA INTERNA SGC 2020</t>
  </si>
  <si>
    <t>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t>
  </si>
  <si>
    <t>Desconocimiento de los procedimientos por parte de los servidores allí involucados para el desarrollo de las actividades asociadas al proceso de control y evaluación de la gestión.</t>
  </si>
  <si>
    <t>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t>
  </si>
  <si>
    <t>Actas de socializacion ocorreos electronicos</t>
  </si>
  <si>
    <t>Diego Nairo Useche Rueda</t>
  </si>
  <si>
    <t xml:space="preserve">Definir un responsable que verifique la oportuna publicación y socialización al interior de la entidad de los cambios o modificaciones que se surtan en los procedimientos del proceso de Control y Evaluación de la Gestión. </t>
  </si>
  <si>
    <t>Procedimiento socializado / Procedimiento actualizado</t>
  </si>
  <si>
    <t>OFICINA DE CONTROL INTERNO</t>
  </si>
  <si>
    <t xml:space="preserve">No se tiene establecido un punto de control que pemita comunicar o informar al interior de la entidad de los ajustes, cambios o modificaciones que se surtan en los documentos del proceso de control y evaluación de la gestión. </t>
  </si>
  <si>
    <t>035-2021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</si>
  <si>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</si>
  <si>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</si>
  <si>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</si>
  <si>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</si>
  <si>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</si>
  <si>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</si>
  <si>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t>
  </si>
  <si>
    <t>Debilidad en el seguimiento y actualización de la documentación publicada en el Sistema de Gestión de Calidad.</t>
  </si>
  <si>
    <t>Actualizar los Documentos (Administración de Cuentas de Usuarios PA01-PR05, Gestión de la Información PA04-PR05 y Caracterización del proceso PA04–C)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</si>
  <si>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"SI" o en caso de "NO". Así mismo, se usa como conector de página una letra, cuando debería ser un número y en los lineamientos y/o Políticas de operación se menciona el formato PA01-PRxx-IN02 Instructivo de digitalización e indexación en el aplicativo Laserfiche, que no existe.</t>
  </si>
  <si>
    <t>Debilidad en el seguimiento y actualización de la documentación publicada en el Sistema de Gestión de Calidad..</t>
  </si>
  <si>
    <t>Actualizar el Documento (Administración de Cuentas de Usuarios PA04-PR01)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</si>
  <si>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"Definir e implementar las estrategias para realizar la conformación y consolidación sobre Movilidad de acuerdo con los requerimientos" a cargo del profesional OTIC no es clara.</t>
  </si>
  <si>
    <t>Actualizar el Documento (Gestión de la Información PA04-PR05)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</si>
  <si>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t>
  </si>
  <si>
    <t>Actualizar el Documento (Caracterización del Proceso PE04-C) Actualizado y publicado en el Sistema de Gestión de la Calidad.</t>
  </si>
  <si>
    <t>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t>
  </si>
  <si>
    <t>Desinterés por parte del personal de la Secretaria Distrital de Movilidad  frente a la elaboración de la encuentra de satisfacción.</t>
  </si>
  <si>
    <t>Socializar al interior de la entidad frente a la Importancia de la evaluación de las encuestas de satisfacción de los usuarios que es gestionada por el Operador Tecnológico.</t>
  </si>
  <si>
    <t>Socialización Programada / Socialización Ejecutada</t>
  </si>
  <si>
    <t>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t>
  </si>
  <si>
    <t>Desconocimiento de algunos integrantes de la OTIC frente a la documentación del Sistema de Gestión de Calidad del proceso OTIC y Plataforma Estratégica de la entidad publicados en la Intranet de la entidad.</t>
  </si>
  <si>
    <t xml:space="preserve">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</si>
  <si>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</si>
  <si>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</si>
  <si>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periódica frente a los contenidos de los diferentes documentos del Proceso, publicados en la intranet.
</t>
  </si>
  <si>
    <t xml:space="preserve">Revisar semestralmente los documentos publicados en la intranet y relacionados con el Proceso </t>
  </si>
  <si>
    <t>Revisión documental</t>
  </si>
  <si>
    <t>Jefe Oficina Asesora de Comunicaciones y Cultura para la Movilidad</t>
  </si>
  <si>
    <t>Actualizar y publicar el documento PE02-PR02</t>
  </si>
  <si>
    <t>Documento actualizado y publicado en la intranet</t>
  </si>
  <si>
    <t>Actualizar  los documentos relacionados en el link de comunicaciones</t>
  </si>
  <si>
    <t>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t>
  </si>
  <si>
    <t>036-2021</t>
  </si>
  <si>
    <t>037-2021</t>
  </si>
  <si>
    <t>038-2021</t>
  </si>
  <si>
    <t>039-2021</t>
  </si>
  <si>
    <t>040-2021</t>
  </si>
  <si>
    <t>041-2021</t>
  </si>
  <si>
    <t>042-2021</t>
  </si>
  <si>
    <t>043-2021</t>
  </si>
  <si>
    <t>044-2021</t>
  </si>
  <si>
    <t xml:space="preserve">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</si>
  <si>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</si>
  <si>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Falta de control para la publicación de los documentos</t>
  </si>
  <si>
    <t>Realizar mesa de trabajo para revisar el PM04-PR08 y sus anexos</t>
  </si>
  <si>
    <t>Mesa de trabajo programada</t>
  </si>
  <si>
    <t xml:space="preserve">1 Acta de reunión </t>
  </si>
  <si>
    <t>Actualizar, publicar y socializar  el procedimiento PM04-PR08 con sus anexos  incluyendo el simbolo para verificación de puntos de control.</t>
  </si>
  <si>
    <t xml:space="preserve">Procedimiento actualizado, publicado y socializado </t>
  </si>
  <si>
    <t xml:space="preserve">1 Procedimiento actualizado, publicado y socializado </t>
  </si>
  <si>
    <t>No se considero necesario mencionar el formato ya que en los lineamientos estaba descrita la acción a realizar.</t>
  </si>
  <si>
    <t>Actualizar el procedimiento PM04-PR01 incluyendo el código del formato PM04-PR01-F04 Encuesta de Satisfacción de los asistentes al curso pedagógico en el lineamiento de su aplicación e  incluyendo el simbolo para verificación de puntos de control.</t>
  </si>
  <si>
    <t>Demora en la creación del protocolo PM04-PT01.</t>
  </si>
  <si>
    <t>Actualizar, publicar y socializar el  procedimiento PM04-PR01 mencionando en las acciones implementadas por la DAC  el PM04-PT01 Protocolo de contingencia frente a la caida de cualquier servicio presencial de la SDM.</t>
  </si>
  <si>
    <t xml:space="preserve">Procedimientos actualizados, publicados y socializados. </t>
  </si>
  <si>
    <t xml:space="preserve">2 Procedimientos actualizado, publicado y socializado </t>
  </si>
  <si>
    <t>Actualmente no se cuenta con interconexión con el RUNT</t>
  </si>
  <si>
    <t>Actualizar, publicar y socialzar la PM04-C Caracterización del proceso PM04 Gestión de Trámites y Servicios para  la Ciudadanía</t>
  </si>
  <si>
    <t>Caracterización actualizada, publicada y socializada</t>
  </si>
  <si>
    <t>1 caracterización actualizada, publicada y socializada</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</si>
  <si>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</si>
  <si>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t>
  </si>
  <si>
    <t>Diligenciar el formato PA01-PR13-F05 PLANEACIÓN Y GESTIÓN DE RECURSOS PRÓXIMA VIGENCIA formulado en el año 2020 para la vigencia 2021.</t>
  </si>
  <si>
    <t>Formato diligenciado</t>
  </si>
  <si>
    <t>1 formato diligenciado</t>
  </si>
  <si>
    <t xml:space="preserve">Diligenciar el formato PA01-PR13-F05 PLANEACIÓN Y GESTIÓN DE RECURSOS PRÓXIMA VIGENCIA formulado en el año 2021 para la vigencia 2022.
</t>
  </si>
  <si>
    <t>Preventiva</t>
  </si>
  <si>
    <t>Porque no hay una revisión integral de la documentación  publicada del procedo DTH</t>
  </si>
  <si>
    <t>Realizar una revisión de la documentación total del proceso DTH que encuentra publicada en la intranet, con el fin de identificar el estado de los documentos y verificar que tramiento se le puede dar a los documentos</t>
  </si>
  <si>
    <t>No. Documentos revisado/No. de documentos publicados en la intranet</t>
  </si>
  <si>
    <t>Dirección de Talento Humano</t>
  </si>
  <si>
    <t>Actualizar o eliminar en los documentos que se requiera, del proceso DTH que encuentra publicada en la intranet</t>
  </si>
  <si>
    <t xml:space="preserve">No. De documentos actualizados o eleminados/No. Total que requiere algun tramite </t>
  </si>
  <si>
    <t>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t>
  </si>
  <si>
    <t>Falta de documentación en las solicitudes realizadas a la Subdirección Administrativa.</t>
  </si>
  <si>
    <t>Realizar 2 mesas de trabajo con la Subdirección Adminsitrativa que permita retroalimientar los resultados de la encuesta de satisfacción aplicada en los curso pedagógicos por infraccción a las normas de transito.</t>
  </si>
  <si>
    <t>Mesa de trabajo realizadas</t>
  </si>
  <si>
    <t>2 Mesas de trabajo realizadas</t>
  </si>
  <si>
    <t>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
Agotado el proceso de identificación, el conductor infractor deberá presentar el comparendo que le ha sido impuesto para proceder adelantar el curso sobre normas de tránsito, el cual no podrá ser inferior a dos (2) horas catedra.
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t>
  </si>
  <si>
    <t>No se considero necesario implementar controles para asegurar la duración y temática del curso pedagógico.</t>
  </si>
  <si>
    <t>Realizar 2 mesas de trabajo que permita verificar la duración y temática de los cursos pedagógicos.</t>
  </si>
  <si>
    <t>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t>
  </si>
  <si>
    <t>Falta de conocimiento de los documentos aplicables a cursos pedagógicos.</t>
  </si>
  <si>
    <t>Realizar 2 socializaciones de los documentos asociados al PM04-PR01 a los equipos de servicio, racionalización de trámites y PQRSD  que apoyan la operación del trámite de los Cursos Pedagógicos.</t>
  </si>
  <si>
    <t>Socializaciones realizadas</t>
  </si>
  <si>
    <t>2 Socializaciones realizadas</t>
  </si>
  <si>
    <t>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</si>
  <si>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</si>
  <si>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No identificar oportunamente las necesidades en el marco del anteproyecto de presupuesto</t>
  </si>
  <si>
    <t xml:space="preserve">Coordinar visitas técnicas, en conjunto con la OTIC y la Subadtiva,  en el segundo semestre de 2021 a los puntos de prestación de cursos pedagógicos con el fin de identificar las necesidades </t>
  </si>
  <si>
    <t>Visita técnica realizada</t>
  </si>
  <si>
    <t>Subdirector Administrativa
Jefe OTIC
Director de Atención al Ciudadano</t>
  </si>
  <si>
    <t xml:space="preserve">Remitir las necesidades de presupuesto requerido a la Subsecretaría de Servicios a la Ciudadanía con base en los resultados de las visitas </t>
  </si>
  <si>
    <t>Solicitud de necesidades de presupuesto</t>
  </si>
  <si>
    <t>Director de Atención al Ciudadano</t>
  </si>
  <si>
    <t>Falta de coordinación entre las dependencias involucradas dificultando la adquisición de los recursos tecnológicos necesarios.</t>
  </si>
  <si>
    <t>Realizar reunión entre la DAC, OTIC y Subdirección Administrativa con el fin de establecer acciones en conjunto para atender las debilidades identificadas en los recursos</t>
  </si>
  <si>
    <t>Reunión realizada</t>
  </si>
  <si>
    <t>045-2021</t>
  </si>
  <si>
    <t>046-2021</t>
  </si>
  <si>
    <t>047-2021</t>
  </si>
  <si>
    <t>048-2021</t>
  </si>
  <si>
    <t>049-2021</t>
  </si>
  <si>
    <t>050-2021</t>
  </si>
  <si>
    <t>SUBSECRETARÍA DE SERVICIOS A LA CIUDADANÍA
OFICINA DE TECNOLOGÍAS DE LA INFORMACIÓN Y LAS COMUNICACIONES
SUBSECRETARIA DE GESTIÓN CORPORATIVA</t>
  </si>
  <si>
    <t>DIRECCIÓN DE ATENCIÓN AL CIUDADANO
OFICINA DE TECNOLOGÍA DE LA INFORMACIÓN Y LAS COMUNCACIONES
SUBDIRECCIÓN ADMINSITRATIVA</t>
  </si>
  <si>
    <t>CONTROL Y EVALUACIÓN DE LA GESTIÓN</t>
  </si>
  <si>
    <t>OPORTUNIDAD DE MEJORA NO. 10
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t>
  </si>
  <si>
    <t>Al no tener en óptimas condiciones las instalaciones de los salones de acuerdo a lo establecido en la Resolución 11355 de 2020, se puede incurrir en fallas de incumplimiento normativo</t>
  </si>
  <si>
    <t xml:space="preserve">Se requiere realizar el seguimiento de los compromisos y acciones de las visitas ya realizadas a las diferentes sedes para la verificación de cumplimiento de la Resolucion 11355 de 2020, con las diferentes áreas que intervienen </t>
  </si>
  <si>
    <t xml:space="preserve">Realizar recorrido de verificación de los compromisos y acciones necesarias para dar cumplimiento a lo indicado en la Resolución 11355 de 2020, en conjunto con la DAC, OTIC y DTH.  </t>
  </si>
  <si>
    <t>Verificación realizada</t>
  </si>
  <si>
    <t>1 acta de verificación</t>
  </si>
  <si>
    <t xml:space="preserve">Aida Nelly Linares </t>
  </si>
  <si>
    <t xml:space="preserve">El dia 01 de junio del 2020, Subsecretaria de Política de Movilidad, solicita  cierre de la accion 3 del hallazgo 082-2020, anexa como evidencia: el memorando SDM-SPM-177469-2020, las actas trimestrales y memorandos 20212000113633.
Una vez Analizadas las evidencias estas se encuentran en concordancia con la acción y se da recomendación de cierre.
</t>
  </si>
  <si>
    <t>INEFECTIVA</t>
  </si>
  <si>
    <t xml:space="preserve">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</si>
  <si>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Inoportunidad con el Procedimiento al anexo técnico del contrato 2019-1813</t>
  </si>
  <si>
    <t>Jefe de la Oficina de Tecnologías de la Información y las Comunicaciones</t>
  </si>
  <si>
    <t xml:space="preserve">01/07/2021. El proceso aporta como evidencia la publicación en enero 2021 del Plan Institucional y Estratégico Vigencia 2021 - Mantenimiento de Servicios Tecnológicos 2021 V.1.0. publicado en https://www.movilidadbogota.gov.co/web/planes_institucionales_y_estrategicos_decreto_612 de 18. El 24 de junio de 2021 se realiza la publicación del Documento Procedimiento Gestión de Requerimientos y Solicitudes en Materia Tecnológica Código: PA04-PR06 Versión 1, Documento incorporando en el Formato Estandarizado con el Sistema de Gestión de la Calidad de la entidad . Con lo anterior se evidencia la gestión realizada por la OTIC, con la creación del Procedimiento Gestión de Requerimientos y Solicitudes en Materia Tecnológica Código: PA04-PR06 Versión 1, publicando en  el https://intranetmovilidad.movilidadbogota.gov.co/intranet/PA04
Por lo anterior y teniendo  en cuenta los soportes presentados por el proceso, se procede a realizar el cierre de la misma.
RECOMENDACION: Cerrar la acción y excluirla del PMP. </t>
  </si>
  <si>
    <t xml:space="preserve">01/07/2021. El proceso aporta como evidencia  La Guía para la Gestión del Riesgo SDM PE01-G01 Versión 1.0 de 29-06-2021, publicada en la intranet en la siguiente ruta: https://intranetmovilidad.movilidadbogota.gov.co/intranet/PE01#tab-1382-2
Por lo anterior y teniendo  en cuenta los soportes presentados por el proceso, se procede a realizar el cierre de la misma.
RECOMENDACION: Cerrar la acción y excluirla del PMP. </t>
  </si>
  <si>
    <t>El documento de caracterización de partes interesadas no articula los diferentes sistemas de gestión implementados en la Entidad</t>
  </si>
  <si>
    <t>En la actualización del documento, solo se han considerado los Sistema de Gestión de la Calidad y efr</t>
  </si>
  <si>
    <t>Actualizar y publicar el documento considerando todos los sistemas de gestión implementados o en proceso de implementación en la Entidad</t>
  </si>
  <si>
    <t>Documento de caracterización de partes interesadas actualizado y publicado</t>
  </si>
  <si>
    <t>Jefe Oficina Asesora de Planeacional</t>
  </si>
  <si>
    <t>051-2021</t>
  </si>
  <si>
    <t xml:space="preserve">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</si>
  <si>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allegan los memorandos remitidos a los directivos, destacando un cuadro control donde se agrupan las dependencias de la SDM y el estado de su correspondencia, incluida la OCD. Se evidencia el cumplimiento de la acción y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</si>
  <si>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se allegan los soportes de los talleres mediante los cuales se sensibilizo el tema.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</si>
  <si>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1. Hacer seguimiento semestral de las peticones trasladadas por competencia fuera de los 5 dias establecidos por ley.</t>
  </si>
  <si>
    <t>(Informe semestral realizado/ Informe semestral programado) *100</t>
  </si>
  <si>
    <t xml:space="preserve">7/07/2021: Junto a la Justificación se allegan los soportes de la Evidencia de divulgación - correo 22 de Febrero y del 28 de abril y una pieza del 5 de abril, la cual no tiene relación.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</si>
  <si>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</si>
  <si>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</si>
  <si>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</si>
  <si>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</si>
  <si>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</si>
  <si>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</si>
  <si>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</si>
  <si>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</si>
  <si>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</si>
  <si>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</si>
  <si>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t>
  </si>
  <si>
    <t xml:space="preserve">Falta de identificación de un instrumento de seguimiento que fortalezca el seguimiento a la ejecucion del contrato de concesion </t>
  </si>
  <si>
    <t>Realizar mesa de trabajo para la construcción del instrumento de seguimiento a la ejecución del contrato de concesión.</t>
  </si>
  <si>
    <t xml:space="preserve">Instrumento de seguimiento </t>
  </si>
  <si>
    <t xml:space="preserve">1 instrumento de seguimiento </t>
  </si>
  <si>
    <t>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t>
  </si>
  <si>
    <t xml:space="preserve">El contratista tiene la capacidad de programar o disponer a discreción la distribución de la flota mínima </t>
  </si>
  <si>
    <t xml:space="preserve">Realizar seguimiento mensual para fortalecer la mejora continua y el aseguramiento de la disponibilidad de gruas conforme las condidiciones contractuales. </t>
  </si>
  <si>
    <t xml:space="preserve">12 actas </t>
  </si>
  <si>
    <t>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t>
  </si>
  <si>
    <t>Deficiencias en articulación de actividades con el grupo de remanentes de la Dirección</t>
  </si>
  <si>
    <t xml:space="preserve">Relizar mensualmente mesa de trabajo para mitigar el riesgo  de no traslado por disponiblidad de espacio de quien recibe. </t>
  </si>
  <si>
    <t>Actas de seguimiento mensual</t>
  </si>
  <si>
    <t>6 actas de seguimiento</t>
  </si>
  <si>
    <t>Verificar la coherencia entre los datos contenidos en el informe de interventoría de los ANS (Acuerdos de Niveles de Servicio), teniendo en cuenta las valoraciones de estos.</t>
  </si>
  <si>
    <t>Transpie en el cambio de información en el oficio de cobro de ANS 15.3.4, adicional se informa que al verificar la inconsistencia no genera afectación económica, sino solo de sintaxis (Error humano), sobre el resultado detallado para enero del 2021.</t>
  </si>
  <si>
    <t>Generar plantilla del informe para el calculo de ANS (Acuerdos de Niveles de Servicio)</t>
  </si>
  <si>
    <t>Plantilla</t>
  </si>
  <si>
    <t>1 Plantilla</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</si>
  <si>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</si>
  <si>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</si>
  <si>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</si>
  <si>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</si>
  <si>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</si>
  <si>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Dar aplicación a lo dispuesto en la Directiva 001 de 2011 en el proceso de vinculación de población vulnerable, utilizando las bases de datos establecidas por la Secretaría Distrital de Desarrollo Económico, como establece el Numeral 4, Sub-numeral 5 de la Directiva.</t>
  </si>
  <si>
    <t>Falta de interpretación de la Directiva 001 de 2011 .</t>
  </si>
  <si>
    <t>Diseñar lista de chequeo con el fin de dar cabal cumplimiento a  los lineamientos establecidos por la Secretaría de Desarrollo Económico de acuerdo con la Directiva 001 de 2011.</t>
  </si>
  <si>
    <t xml:space="preserve">Lista de chequeo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</si>
  <si>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</si>
  <si>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</si>
  <si>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</si>
  <si>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t>
  </si>
  <si>
    <t xml:space="preserve">Falta de comunicación interna entre el equipo de supervisión de la SDM, la interventoría y el concesionario.
</t>
  </si>
  <si>
    <t>Alimentar mensualmente la herramienta tecnológica (bitácora orfeo) para facilitar y fortalecer el control y seguimiento del contrato de concesión</t>
  </si>
  <si>
    <t xml:space="preserve">Herramienta tecnológica </t>
  </si>
  <si>
    <t>Herramienta tecnológica alimentada mensualmente</t>
  </si>
  <si>
    <t>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t>
  </si>
  <si>
    <t>Posibilidad de afectación reputacional por pérdida de confianza por parte de la ciudadanía al igual de posibles investigaciones por entes de control debido a prestación de tramites y servicios fuera de los requerimientos normativos, legales y del ciudadano</t>
  </si>
  <si>
    <t>Falta de fortalecimiento en las diferentes etapas de una auditoría</t>
  </si>
  <si>
    <t>Socializar a los diferentes equipos de la DAC sobre los componentes de una auditoria</t>
  </si>
  <si>
    <t>Socialización realizada</t>
  </si>
  <si>
    <t>1 socialización realizada</t>
  </si>
  <si>
    <t>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t>
  </si>
  <si>
    <t>No se cuenta con un estudio donde se indique si se requiere uso de EPP para el manejo del ruido</t>
  </si>
  <si>
    <t>Solicitar a la interventoría estudio frente al riesgo del ruido</t>
  </si>
  <si>
    <t>Documento de solicitud</t>
  </si>
  <si>
    <t>1 solicitud realizada</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</si>
  <si>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</si>
  <si>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</si>
  <si>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Oportunidad de mejora en el ambiente para la operación y desarrollo del procedimiento de cursos pedagógicos.</t>
  </si>
  <si>
    <t>Cambios o situaciones presentadas por la declaratoria de la emergencia sanitaria del covid 19 que puede afectar la operación de cursos pedagógicos.</t>
  </si>
  <si>
    <t>Diseñar, implementar, evaluar y liderar un plan de intervención al equipo de trabajo de cursos pedagógicos.</t>
  </si>
  <si>
    <t>Acción de mejora</t>
  </si>
  <si>
    <t>Plan de trabajo diseñado, implementado, evaluado y liderado.</t>
  </si>
  <si>
    <t>1 plan de trabajo diseñado, implementado, evaluado y liderado.</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</si>
  <si>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</si>
  <si>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</si>
  <si>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</si>
  <si>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</si>
  <si>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</si>
  <si>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</si>
  <si>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</si>
  <si>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</si>
  <si>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</si>
  <si>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</si>
  <si>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054-2021</t>
  </si>
  <si>
    <t>055-2021</t>
  </si>
  <si>
    <t>056-2021</t>
  </si>
  <si>
    <t>057-2021</t>
  </si>
  <si>
    <t>058-2021</t>
  </si>
  <si>
    <t>059-2021</t>
  </si>
  <si>
    <t>060-2021</t>
  </si>
  <si>
    <t>061-2021</t>
  </si>
  <si>
    <t>062-2021</t>
  </si>
  <si>
    <t>063-2021</t>
  </si>
  <si>
    <t>064-2021</t>
  </si>
  <si>
    <t>065-2021</t>
  </si>
  <si>
    <t>066-2021</t>
  </si>
  <si>
    <t>067-2021</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</si>
  <si>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</si>
  <si>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</si>
  <si>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08/07/2021 seguimiento Julie Martinez se evidencia que la Subsecretaria de Gestión corporativa impartio la directriz de realizar  seguimiento a traves de el  memorando 20216000048523  y se evidencia el seguimiento realizado por Oficina Asesora De Comunicaciones y Cultura para la Movilidad ( 24 de marzo,15 junio),Oficina de Tecnologias de la Informacion y las Comunicaciones (2 de junio, 24 de marzo, 2 de junio)) ,Oficina Asesora de Planeacion Institucional (24 marzo, 24 junio),Oficina de Control Disciplinario (2 junio, ),Oficina de Control Interno (23 de marzo, 8junio),Subsecretaria de Gestion Corporativa(24 de marzo, 16 junio) ,Direccion Administrativa y Financiera (26 de marzo, 24 de junio),Subdireccion Financiera (12 abril, 15 de junio),Subdireccion Administrativa (15 abril, 15 junio),Direccion de Talento Humano( 13 de abril, 10 junio)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</si>
  <si>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08/07/2021 Seguimiento Julie Martinez 
se evidencia la actualización, publicació en la intranet  y sociaización de los procedimientos Expedición y Anulación de Certificados de Disponibilidad Presupuestal-PA03 - PR08-Versión 2
Expedición y Anulación de Certificados de Registro Presupuestal (CRP)PA03-PR 10-Version 2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</si>
  <si>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 xml:space="preserve">08/07/2021  Seguimiento Julie Martinez  que se realizó seguimiento a la radicación y adicionalmente producto del seguimiento se evidencia  la socialización matriz de asuntos   subdirección de transporte privado al  personal asignado por   4-72 para el proceso de radicación con el fin de retroalimentación de lo evidenciado.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</si>
  <si>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se evidencia mesa de trabajo del 8 de abril y 3 de mayo  con el INCI para revisar la señalética diseñada por la Secretaría Distrital de Movilidad.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</si>
  <si>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08/07/2021 seguimiento Julie Martinez se evidencia el acta y presentación  de la reunion del equipo tecnico donde  se realizo la socialización de 
los deberes y obligaciones del Comité   los dás 28 de junion y el 27 de mayo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</si>
  <si>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del Gestor Ambiental los dás 28 de junion y el 27 de mayo
08/06/2021 Seguimiento Julie Martinez no se reporta por parte del área responsable de la ejecución avance de la gestión de esta actividad, sin embargo, se encuentra en el periodo establecido para su ejecución.</t>
  </si>
  <si>
    <t>09/7/2021: La Direccion de contratacion allega pantallazos del seguimiento a la publicacion por parte de los ordenadores,  presenta justicacion de cierre de la accion,se procede al cierre.
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</si>
  <si>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09/07/2021: La Dirección de Contratación, en ejercicio de la mejora continua del proceso contractual, en conjunto con la Oficina de Comunicaciones proyectaron, desarrollaron y publicaron tres piezas, en las cuales se evidenciaron las experiencias exitosas y las oportunidades de mejora de la Dirección según lo dispuesto en el decreto 371 de 2010, artículo 2 numeral 7. 
Con el objetivo de llegar a la mayor parte de los contratistas y funcionarios que hacen parte de la SDM, se enviaron las precitadas piezas por dos medios de amplia difusión. Con lo anterior se da cumplimiento a la accion, se procede al CIERRE</t>
  </si>
  <si>
    <t>ACCIONES INEFECTIVAS</t>
  </si>
  <si>
    <t>OCI</t>
  </si>
  <si>
    <t>JUNIO</t>
  </si>
  <si>
    <t xml:space="preserve">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
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</si>
  <si>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05/07/2021. El proceso entrega los pantallazos que evidencia la actualización de la caracterización del proceso, además la publicación de la caracterización 01/07/2021
en el siguiente link  evidencia la publicaciónhttps://intranetmovilidad.movilidadbogota.gov.co/intranet/sites/default/files/2021-07-07/pe02-c-caracterizacion-del-proceso-version-3.0-de-1-07-2021.pdf</t>
  </si>
  <si>
    <t>09/08/2021: 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9/06/21: 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</si>
  <si>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09/08/2021:Informe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9/06/2021:Presentacion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</si>
  <si>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09/08/2021 Seguimiento Julie Martinez. se evidencia el Plan De Gestión De Residuos Peligrosos (ABRIL  2021 ) Y el formato para la verificación cumplimiento a la actividad e indicador.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</si>
  <si>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09/08/2021 Seguimiento Julie Martinez. se evidencia que se modifico el formato pese que a la fecha de elaboración no se encontraba vigente, por ello se realiza la corrección realizando la transcripción del mismo para dar cumplimiento al plan de mejoramiento </t>
  </si>
  <si>
    <t>09/08/2021 Seguimiento Julie Martinez. se evidencia que se elaboro el formato PA01-PR13-F05 PLANEACIÓN Y GESTIÓN DE RECURSOS  para la vigencia 2022</t>
  </si>
  <si>
    <t>9/08/2021: Se allega justificación de la gestión junto con: 1.Publicación manual de Gestión de PQRSD versión 4; 2.Asistencia Socialización 26 jul 2021; 3.PQRSD Presentación manual Socialización. Con lo cual se evidencia el cumplimiento de la acción y se cierra la misma.
8/06/2021: No se remitió evidencia por encontrarse en términos</t>
  </si>
  <si>
    <t>9/08/2021: Se allega justificación de la gestión junto con: 1. Acta de Reunión del 13 de julio entre la OAPI, la OCI, Dirección de Normatividad y Conceptos, Subdirección Administrativa, la Dirección de Atención al Ciudadano, en dicha reunión se asignan responsabilidades, las cuales quedarán incorporadas en el Manual de PQRSD, con lo anterior, se evidencia el cumplimiento de la acción y se cierra la misma.
8/06/2021: No se remitió evidencia por encontrarse en términos</t>
  </si>
  <si>
    <t>9/08/2021: Se allega justificación de la gestión junto con: 1. Acta de Reunión del 16 de junio entre la DAC, la OCI, la OTIC, la Veeduría Distrital y la Secretaría General y Asistencia mesa de trabajo SDM - Informe de PQRS 16_6_2021, con lo anterior se evidencia el cumplimiento de la acción y se cierra la misma.
8/06/2021: No se remitió evidencia por encontrarse en términos</t>
  </si>
  <si>
    <t>9/08/2021: Se allega justificación de la gestión junto con: 1.Mayo acta mesa de trabajo beneficios discapacidad y Sisbén; 2.Julio acta mesa de trabajo - respuesta tipo SIMIT_firmado; 3.Acta firmada Julio; 4.Acta firmada 02.08.2021; 5.Plantilla para notificación de comparendo en vía; 6.Plantilla Reagendamiento de curso; 7.Plantilla respuesta para aplicar curso; 8.Plantilla respuesta parcial; 9.Plantilla Solicitud de certificado - canales de atención, con lo anterior se evidencia el cumplimiento de la acción y se cierra la misma.
8/06/2021: No se remitió evidencia por encontrarse en términos</t>
  </si>
  <si>
    <t>9/08/2021: Se allega justificación de la gestión junto con: 1.Seguimiento SIMIT mayo; 2.Seguimiento SIMIT junio y 3.Seguimiento SIMIT julio; con lo anterior se evidencia el cumplimiento de la acción y se cierra la misma.
8/06/2021: No se remitió evidencia por encontrarse en términos</t>
  </si>
  <si>
    <t>9/08/2021: Se allega justificación de la gestión junto con: 1.Informe devoluciones mayo 2021; 2.Informe devoluciones junio 2021; 3.Informe devoluciones julio 2021;
4.Informe traslados 5 días; con lo anterior se evidencia el cumplimiento de la acción y se cierra la misma.
8/06/2021: No se remitió evidencia por encontrarse en términos</t>
  </si>
  <si>
    <t>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</si>
  <si>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JULIO</t>
  </si>
  <si>
    <t>ESTADO GENERAL DE LAS ACCIONES DEL PLAN DE MEJORAMIENTO POR PROCESOS DE LA SDM AL CORTE AGOSTO 2021</t>
  </si>
  <si>
    <t>RESUMEN ESTADO DE LAS ACCIONES DEL PMP: CONSOLIDADO GENERAL AL CORTE  AGOSTO 2021</t>
  </si>
  <si>
    <t>ESTADO DE LAS ACCIONES DEL PMP:  ACCIONES CERRADAS POR DEPENDENCIA A AGOSTO 2021</t>
  </si>
  <si>
    <t>ESTADO DE LAS ACCIONES DEL PMP:  ACCIONES ABIERTAS POR DEPENDENCIA A AGOSTO 2021</t>
  </si>
  <si>
    <t>ESTADO DE LAS ACCIONES DEL PMP:  ACCIONES  INCUMPLIDAS O INEFECTIVAS AL CORTE AGOSTO 2021</t>
  </si>
  <si>
    <t>ESTADO DE LAS ACCIONES DEL PMP:  PLAZOS DE EJECUCIÓN ACCIONES ABIERTAS E INCUMPLIDAS AL CORTE AGOSTO 2021</t>
  </si>
  <si>
    <t>NÚMERO DE ACCIONES ABIERTAS E INCUMPLIDAS DE ACUERDO A LA FUENTE U ORIGEN DEL HALLAZGO AL CORTE AGOSTO 2021</t>
  </si>
  <si>
    <t xml:space="preserve">El proceso adjunta como evidencia que se recopiló información proveniente de registros administrativos y encuestas (ruta de documentos: https://drive.google.com/drive/u/1/folders/1mkVzQybvVA6nVPCREo3kUf-s3g4T7h2W)  que facilitó el análisis de información para la construcción posterior del documento de caracterización de partes interesadas, el cual, se encuentra publicado en la versión 7,0 de 30-08 2021 en el ruta: https://intranetmovilidad.movilidadbogota.gov.co/intranet/sites/default/files/2021-08-30/caracterizacion-de-partes-intersadas-sdm-v-7.0-de-30-08-2021.pdf
Se anexa los siguientes documentos: Lista de asistencia ACTUALIZACIÓN PARTES INTERESADAS V7.0 (archivo Excel),  Respuestas Listado de asistencia actualización caracterización partes interesadas (archivo PDF) y Caracterización de usuarios y partes interesadas Versión 7.0 de agosto-2021 (archivo PDF). . Por lo anterior y teniendo  en cuenta los soportes presentados por el proceso, se procede a realizar el cierre de la misma. RECOMENDACION: Cerrar la acción y excluirla del PMP. </t>
  </si>
  <si>
    <t>Aida Nellly Linares</t>
  </si>
  <si>
    <t xml:space="preserve">El 01 /09/2021 la dirección de Planeación de Movilidad aportó como evidencias: La presentación del manual de funciones y competencias laborales, la programación de la Socialización y Listado de asistencia.
Analizadas las evidencias se da concepto de cierre de la accion.
</t>
  </si>
  <si>
    <t xml:space="preserve">El 01 /09/2021 la Dirección de Planeación de Movilidad aportó como evidencia: el acta de verificación del cumplimento de las funciones descritas en las fichas de los perfiles de los empleos de los grados 27 de la Subdirección de Transporte Privado y Subdirección de Transporte Público y el grado 15 de la Dirección de Planeación de la Movilidad.Analizadas las evidencias se recomienda el cierre de la accion.
</t>
  </si>
  <si>
    <t xml:space="preserve">El 01 /09/2021 la dirección de Planeación de Movilidad aportó como evidencia: Actualización y publicación en la intranet del procedimiento PM01-PR03 Revisión y aprobación de estudios de tránsito (ET) de Demanda y Atención de usuarios (EDAU).https://intranetmovilidad.movilidadbogota.gov.co/intranet/PM01 </t>
  </si>
  <si>
    <t>El 01 /09/2021 la dirección de Planeación de Movilidad aportó como evidencia: Actualización y publicación en la intranet del PM01-IN01 Instructivo de seguimiento Planes Estratégicos de Seguridad Vial.</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</si>
  <si>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</si>
  <si>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</si>
  <si>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 xml:space="preserve">Falta de aplicación a las obligaciones legas y manuales de procedimientos establecidos por la entidad por los supervisores designados en  la alimentación y cargue de la documentación de los procesos contractuales en la plataforma Secop II </t>
  </si>
  <si>
    <t>Realizar socialización de la normatividad vigente y manual de supervisión e interventoria de la entidad, que recuerde a los supervisores la importancia de cargar en debida forma la documentación contractual.</t>
  </si>
  <si>
    <t xml:space="preserve">Socialización y Evaluación </t>
  </si>
  <si>
    <t>068-2021</t>
  </si>
  <si>
    <t>No se cuenta con una herramienta  que permita verificar el cargue de la documentación de manera rapida o en linea.</t>
  </si>
  <si>
    <t xml:space="preserve">Elaborar una herramienta para verificar que los supervisores realicen el cargue de la informacion legamente requerida en la plataforma Secop II </t>
  </si>
  <si>
    <t>Herramienta elaborada</t>
  </si>
  <si>
    <t>06/09/2021: Seguimiento realizado por María Janneth Romero:
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t>
  </si>
  <si>
    <t xml:space="preserve">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</si>
  <si>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06/09/2021: Seguimiento realizado por María Janneth Romero:
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___________________________________
09/08/2021: Seguimiento realizado por María Janneth Romero:
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
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
_______________________________________
08/07/2021: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
Se recomienda al proceso documentar la gestión adelantada y aportar las evidencias correspondientes de conformidad con el avance en la implementación de la acción formulada
______________________________
8/06/2021: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
Se recomienda al proceso documentar la gestión adelantada y aportar las evidencias correspondientes de conformidad con el avance en la implementación de la acción formulada
27/04/2021: La acción se encuentra dentro de los terminos de ejecución</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</si>
  <si>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</si>
  <si>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</si>
  <si>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</si>
  <si>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AUDITORIA CONTRATACIÓN 2020
AUDITORIA CONTRATACIÓN 2019
LEY TRANSPARENCIA MARZO 2019</t>
  </si>
  <si>
    <t xml:space="preserve">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t>
  </si>
  <si>
    <t xml:space="preserve">Botón de búsqueda creado y ubicado en el link de transparencia </t>
  </si>
  <si>
    <t xml:space="preserve">Un  botón en el link de transparencia creado, ubicado y funcionando. </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</si>
  <si>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</si>
  <si>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</si>
  <si>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</si>
  <si>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</si>
  <si>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9/06/2021:  Mediante memorando 20215300107573 del 24/05/2021, la DC, solicita reprogramación de la accion hasta el 31/12/2021, la cual es aceptada por la OCI mediante memorando 20211700114093 del 01/06/2021</t>
  </si>
  <si>
    <t>8/09/2021: Sin avances para este mes.Continua en ejecucion
9/07/2021: Se aporte presentación del seguimiento realizado a los planes de mejoramiento PMP-PMI, durante el mes de junio, mediante presentacion de seguimiento realizados en comites del 4-11-18-25 de junio.
9/06/2021: Se aporte presentación del seguimiento realizado a los planes de mejoramiento PMP-PMI, durante mayo y primera semana de junio
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</si>
  <si>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8/9/2021: Actas de seguimiento 5/08/2021; 13/08/2021; 20/08/2021; 27/08/201;   semanal a la oportunidad de las respuestas, competencia y el reporte de la asignación errónea de las PQRS, dando cumplimiento al
manual de gestión de PQRS-
09/07/2021: 2do Informe de seguimiento PQRS acta del 4 de junio de 2021
9/06/2021: 1er informe de seguimiento de PQRS, es necesario que el informe contemple las acciones de mejora para el siguiente reporte frente a las PQRS, contestadas fuera de terminos.</t>
  </si>
  <si>
    <t>08/9/2021:  La DC,allega  soportes de reuniones y presentaciones realizadas en coordinacion con la OTIC  sobre los ajustes al boton de transparencia con el fin de poder atender y publicar la contratacion de la SDM, continua en Ejecucion</t>
  </si>
  <si>
    <t>08/9/2021: Se allega pantallazos de los registros realizados en el mes de junio a traves del SIDEAP. Sin embargo no se describe el punto control diseñado</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</si>
  <si>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se realiza reprogramación de la acción teniendo en cuenta que se generó una nueva edición de
las normas, de acuerdo a lo informado mediante el memorado 20216100099523.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</si>
  <si>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8/09/2021Seguimiento Julie Martinez se realiza observa que se realizaron lso dos seguimientos planificados por lo cual se da cierre a la acción planificada en el plan de mejoramiento 
09/08/2021 Seguimiento Julie Martinez, el área no remite seguimiento. Las acciones se encuentra dentro del plazo de ejecución planificado sin embargo tener en cuenta que su cierre es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</si>
  <si>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</si>
  <si>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</si>
  <si>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</si>
  <si>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</si>
  <si>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8/09/2021 Julie Andrea Martinez se evidencia que se realizo el listado de los informes estableciendo periodos con el fin de tener control de lo que se requiere reportar por lo cual se da por cumplida la actividad planificada  
09/08/2021 Seguimiento Julie Martinez, el área no remite seguimiento. Las acciones se encuentra dentro del plazo de ejecución planificado. Sin embargo es importante tener en cuenta que se vence en el mes de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</si>
  <si>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Martinez, no se realiza reporte sobre avance de la actividad sin embargo la actividad esta en ejecución y en tiempos para su desarrollo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</si>
  <si>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</si>
  <si>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Andrea Martinez se evidencia el informe de los transformadores de la SDM y los de enel los cuales fueren remitidos a la SDA en cumplimiento a lo establecido en la normatividad ambiental. se da cumplimiento a la acciones establecida
09/08/2021 Seguimiento Julie Martinez, el área no remite seguimiento. Las acciones se encuentra dentro del plazo de ejecución planificado.Sin embargo, tener en cuenta que se vence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</si>
  <si>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Sin embargo es importante tener en cuenta que se vence el plazo en Agosto
08/09/2021 SEguimiento Julie Andrea Martinez se evidencia dos oficios como se tiene previsto en la actividad con radicado 20216126361951al contratista y 20216126361961 a la interventoria con el fin de dar cumplimiento a lo establecido en la normatividad sobre RCD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</si>
  <si>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</si>
  <si>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 xml:space="preserve">08/09/2021 Seguimiento Julie Martinez se evidencia la socializacion que se realizo a traves del correo se da cumplimiento de la actividad
08/07/2021 Seguimiento Julie Martinez no se reporta por parte del proceso actividades sin embargo se encuentra dentro de los terminos para su ejecución
</t>
  </si>
  <si>
    <t xml:space="preserve">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</si>
  <si>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</si>
  <si>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08/09/2021 seguimiento julie martinez, se evidencio actas del 30 de julio, 28 julio y el 26 de agosto donde se realizo la verificación a las diferentes sedes  de acuerdo con la resolución 11355 del 2020
09/08/2021 Seguimiento Julie Martinez, el área no remite seguimiento. Las acciones se encuentra dentro del plazo de ejecución planificado. SE recomienda tener en cuenta que se vence en Agosto</t>
  </si>
  <si>
    <t xml:space="preserve">6/09/2021: No allegan evidencias de gestión en este mes.
9/08/2021: Acción en ejecución, envían Acta de Reunión del 22 de julio, donde se evidencia avance en la gestión sobre la acción propuesta.
28/06/2021: Mediante Memo DAC20214100127143 del 22/06/2021 se solicitó la modificación en indicador y fecha de terminación, solicitud que se aceptó mediante memo OCI20211700133243 del 28/06/2021.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</si>
  <si>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6/09/2021: No allegan evidencias de gestión en este mes.
8/06/2021: No se remitió evidencia por encontrarse en términos</t>
  </si>
  <si>
    <t>6/09/2021: No allegan evidencias de gestión en este mes.
9/08/2021: Acción en ejecución, envían Acta de Reunión del 22 de julio, donde se evidencia avance en la gestión sobre la acción propuesta.
8/06/2021: No se remitió evidencia por encontrarse en términos</t>
  </si>
  <si>
    <t>6/09/2021: La DAC allega junto con la justificación de la gestión, el archivo excel 1.	Mapa-de-riesgos-de-gestion-tramites-y-servicios-a-la-ciudadania-v-2.0-del-28.07.2021. Se evidencia cumplimiento de la acción y se cierra la acción.
9/08/2021: Acción en ejecución, envían Acta de Reunión del 22 de julio, donde se evidencia avance en la gestión sobre la acción propuesta.
8/06/2021: No se remitió evidencia por encontrarse en términos</t>
  </si>
  <si>
    <t>6/09/2021: No allegan evidencias de gestión en este mes.
9/08/2021: Acción en ejecución, envían Acta de Reunión del 22 de julio, donde se evidencia avance en la gestión sobre la acción propuesta.</t>
  </si>
  <si>
    <t>6/09/2021: Se allega justificación y 3 actas de seguimiento (mayo, junio y julio). Se evidencia el cumplimiento de la acción. Por lo anterior, Se cierra 
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</si>
  <si>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6/09/2021: Se allega justificación y 1.Acta validación documentos racionalización 28 de julio, donde se evidencia cumplimiento de la acción. Se cierra.
9/08/2021: Acción en ejecución, envían Acta de Reunión del 28 de julio, donde se evidencia avance en la gestión sobre la acción propuesta.</t>
  </si>
  <si>
    <t>6/09/2021: junto con la justificación se allega: pm04-pr08-racionalización-y-gestion-de-tramites-servicios-y-opa-13-08-2021; Socialización documentos del SGC actualizados agosto 2021-proceso de gestión de trámites y servicios a la ciudadanía; Evidencia socialización PR08; Memorando Act doc Dac. Por lo anterior, al evidenciar cumplimiento de la acción se cierra.
9/08/2021: Acción en ejecución, envían Acta de Reunión del 28 de julio, donde se evidencia avance en la gestión sobre la acción propuesta.</t>
  </si>
  <si>
    <t>6/09/2021: la Jutificación se acompaña de pm04-pr01-cursos-pedagogicos-version-7.0-30082021; Socialización documentos del SGC actualizados agosto 2021-proceso de gestión de trámites y servicios a la ciudadanía. Por lo anterior se evidencia cumplimiento y se cierra la acción.
9/08/2021: Acción en ejecución, envían Acta de Reunión del 16 de julio, donde se evidencia avance en la gestión sobre la acción propuesta.</t>
  </si>
  <si>
    <t>6/09/2021: se allega justificación acompañada de: pm04-pr01-cursos-pedagogicos-version-7.0-30082021; Socialización documentos del SGC actualizados agosto 2021-proceso de gestión de trámites y servicios a la ciudadanía. Se evidencia cumplimiento de la acción y se cierra.
9/08/2021: Acción en ejecución, envían Acta de Reunión del 16 de julio, donde se evidencia avance en la gestión sobre la acción propuesta.</t>
  </si>
  <si>
    <t>6/09/2021: la justificación de la gestión se acompaña de: pm04-c-v-5.0-de-16072021; Socialización documentos del SGC actualizados agosto 2021-proceso de gestión de trámites y servicios a la ciudadanía; Memorando Caracterización Proceso. Por lo anterior se evidencia el cumplimiento de la acción y se cierra.
9/08/2021: Acción en ejecución, envían Acta de Reunión del 16 de julio, donde se evidencia avance en la gestión sobre la acción propuesta.</t>
  </si>
  <si>
    <t>6/09/2021: No allegan evidencias de gestión en este mes.
9/08/2021: Acción en ejecución, envían Acta de Reunión del 16 de julio, donde se evidencia avance en la gestión sobre la acción propuesta.</t>
  </si>
  <si>
    <t>6/09/2021: La DAC allega junto con la justificación de la gestión, dos actas de las visitas técnicas adelantadas el 28 y 30 de julio a las sedes donde se dictan cursos: 1.Acta ccs centro de servicios de movilidad y Fontibón 2. Acta sc 20 de julio csm paloquemao y sc suba. Se evidencia cumplimiento de la acción y se cierra la acción.
9/08/2021: Acción en ejecución, envían Acta de Reunión del 16 de julio, donde se evidencia avance en la gestión sobre la acción propuesta.</t>
  </si>
  <si>
    <t>6/09/2021: La DAC allega junto con la justificación de la gestión, correo mediante el cual comunican el presupuesto y las necesidades tecnológias evidenciadas en las visitas técnicas a los sitios donde se dictan los cursos. Se evidencia cumplimiento de la acción y se cierra la acción.
9/08/2021: Acción en ejecución, envían Acta de Reunión del 16 de julio, donde se evidencia avance en la gestión sobre la acción propuesta.</t>
  </si>
  <si>
    <t>6/09/2021: La DAC allega junto con la justificación de la gestión, Acta de reunión del 25/08/2021 en la cual se revisan las debilidades que se presenta en los cursos, así como las necesiddes tecnológicas vistas. Se evidencia cumplimiento de la acción y se cierra la acción.REVISIÓN DEBILIDADES CURSOS PEDAGÒGICOS- HALLAZGO 049 AC 3
9/08/2021: Acción en ejecución, envían Acta de Reunión del 16 de julio, donde se evidencia avance en la gestión sobre la acción propuesta.</t>
  </si>
  <si>
    <t>6/09/2021: No allegan evidencias de gestión en este mes.
9/08/2021: No se remitió evidencia por encontrarse en términos</t>
  </si>
  <si>
    <t>SSC - OTIC</t>
  </si>
  <si>
    <t>ACCIONES INCUMPLIDAS O INEFECTIVAS</t>
  </si>
  <si>
    <t>AGOSTO</t>
  </si>
  <si>
    <t xml:space="preserve">8/09/2021: Se solicita mediante correo reprogramación, la cual se acepta con fecha de vencimiento hasta el 30/12/2021.
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</si>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</sst>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name val="Arial"/>
    </font>
    <font>
      <sz val="9"/>
      <color rgb="FFFF0000"/>
      <name val="Arial"/>
    </font>
    <font>
      <sz val="10"/>
      <color theme="1"/>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4" fillId="0" borderId="0"/>
    <xf numFmtId="0" fontId="14" fillId="0" borderId="0"/>
    <xf numFmtId="0" fontId="18" fillId="0" borderId="0"/>
    <xf numFmtId="0" fontId="11" fillId="0" borderId="0"/>
    <xf numFmtId="9" fontId="29" fillId="0" borderId="0" applyFont="0" applyFill="0" applyBorder="0" applyAlignment="0" applyProtection="0"/>
  </cellStyleXfs>
  <cellXfs count="135">
    <xf numFmtId="0" fontId="0" fillId="0" borderId="0" xfId="0"/>
    <xf numFmtId="0" fontId="12" fillId="0" borderId="0" xfId="0" applyFont="1" applyFill="1" applyAlignment="1">
      <alignment horizontal="left"/>
    </xf>
    <xf numFmtId="0" fontId="13" fillId="0" borderId="0" xfId="0" applyFont="1" applyFill="1" applyAlignment="1">
      <alignment horizontal="left"/>
    </xf>
    <xf numFmtId="0" fontId="14" fillId="0" borderId="0" xfId="0" applyFont="1" applyFill="1" applyAlignment="1">
      <alignment horizontal="left"/>
    </xf>
    <xf numFmtId="0" fontId="21" fillId="2" borderId="0" xfId="0" applyFont="1" applyFill="1"/>
    <xf numFmtId="165" fontId="14" fillId="0" borderId="0" xfId="0" applyNumberFormat="1" applyFont="1" applyFill="1" applyAlignment="1">
      <alignment horizontal="left"/>
    </xf>
    <xf numFmtId="0" fontId="17" fillId="0" borderId="0" xfId="0" applyFont="1" applyFill="1" applyAlignment="1">
      <alignment horizontal="left"/>
    </xf>
    <xf numFmtId="164" fontId="17" fillId="0" borderId="1" xfId="0" applyNumberFormat="1"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2" borderId="0" xfId="3" applyFont="1" applyFill="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3" fillId="3"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7" fillId="0" borderId="1" xfId="0" applyFont="1" applyFill="1" applyBorder="1" applyAlignment="1">
      <alignment horizontal="left" vertical="top"/>
    </xf>
    <xf numFmtId="0" fontId="17" fillId="0" borderId="1" xfId="0" applyFont="1" applyFill="1" applyBorder="1" applyAlignment="1">
      <alignment horizontal="center"/>
    </xf>
    <xf numFmtId="0" fontId="17" fillId="0" borderId="1" xfId="0" applyNumberFormat="1" applyFont="1" applyFill="1" applyBorder="1" applyAlignment="1">
      <alignment horizontal="center"/>
    </xf>
    <xf numFmtId="0" fontId="17" fillId="0" borderId="1" xfId="0" applyFont="1" applyFill="1" applyBorder="1"/>
    <xf numFmtId="166" fontId="17" fillId="0" borderId="1" xfId="0" applyNumberFormat="1" applyFont="1" applyFill="1" applyBorder="1"/>
    <xf numFmtId="0" fontId="17" fillId="0" borderId="1" xfId="0" applyNumberFormat="1" applyFont="1" applyFill="1" applyBorder="1"/>
    <xf numFmtId="0" fontId="17" fillId="0" borderId="1" xfId="0" applyFont="1" applyFill="1" applyBorder="1" applyAlignment="1">
      <alignment wrapText="1"/>
    </xf>
    <xf numFmtId="0" fontId="17" fillId="0" borderId="1" xfId="0" applyFont="1" applyFill="1" applyBorder="1" applyAlignment="1">
      <alignment horizontal="left"/>
    </xf>
    <xf numFmtId="165" fontId="17" fillId="0" borderId="1" xfId="0" applyNumberFormat="1" applyFont="1" applyFill="1" applyBorder="1" applyAlignment="1">
      <alignment horizontal="left"/>
    </xf>
    <xf numFmtId="164" fontId="17" fillId="0" borderId="1" xfId="0" applyNumberFormat="1" applyFont="1" applyFill="1" applyBorder="1" applyAlignment="1">
      <alignment horizontal="left"/>
    </xf>
    <xf numFmtId="0" fontId="17" fillId="0" borderId="1" xfId="0" applyFont="1" applyFill="1" applyBorder="1" applyAlignment="1">
      <alignment vertical="top" wrapText="1"/>
    </xf>
    <xf numFmtId="166" fontId="17" fillId="0" borderId="1" xfId="0" applyNumberFormat="1" applyFont="1" applyFill="1" applyBorder="1" applyAlignment="1"/>
    <xf numFmtId="166" fontId="17" fillId="0" borderId="1" xfId="0" applyNumberFormat="1" applyFont="1" applyFill="1" applyBorder="1" applyAlignment="1">
      <alignment wrapText="1"/>
    </xf>
    <xf numFmtId="0" fontId="11"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7" fillId="0" borderId="1" xfId="0" applyNumberFormat="1" applyFont="1" applyFill="1" applyBorder="1" applyAlignment="1">
      <alignment horizontal="left"/>
    </xf>
    <xf numFmtId="0" fontId="17" fillId="0" borderId="1" xfId="0" applyFont="1" applyFill="1" applyBorder="1" applyAlignment="1">
      <alignment horizontal="left" wrapText="1"/>
    </xf>
    <xf numFmtId="0" fontId="12" fillId="0" borderId="0" xfId="0" applyFont="1"/>
    <xf numFmtId="0" fontId="12" fillId="0" borderId="0" xfId="0" applyFont="1" applyAlignment="1">
      <alignment horizontal="center"/>
    </xf>
    <xf numFmtId="0" fontId="27"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7"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2" fillId="0" borderId="0" xfId="0" applyFont="1" applyAlignment="1">
      <alignment wrapText="1"/>
    </xf>
    <xf numFmtId="0" fontId="12" fillId="0" borderId="0" xfId="0" applyFont="1" applyAlignment="1">
      <alignment horizontal="center" wrapText="1"/>
    </xf>
    <xf numFmtId="0" fontId="0" fillId="0" borderId="0" xfId="0" pivotButton="1" applyAlignment="1">
      <alignment wrapText="1"/>
    </xf>
    <xf numFmtId="14" fontId="15" fillId="3" borderId="1" xfId="3" applyNumberFormat="1" applyFont="1" applyFill="1" applyBorder="1" applyAlignment="1" applyProtection="1">
      <alignment horizontal="center" vertical="center" wrapText="1"/>
    </xf>
    <xf numFmtId="14" fontId="15" fillId="4" borderId="1" xfId="3" applyNumberFormat="1" applyFont="1" applyFill="1" applyBorder="1" applyAlignment="1" applyProtection="1">
      <alignment horizontal="center" vertical="center" wrapText="1"/>
    </xf>
    <xf numFmtId="14" fontId="17" fillId="0" borderId="1" xfId="0" applyNumberFormat="1" applyFont="1" applyFill="1" applyBorder="1" applyAlignment="1">
      <alignment horizontal="right" vertical="center" wrapText="1"/>
    </xf>
    <xf numFmtId="14" fontId="17" fillId="0" borderId="1" xfId="0" applyNumberFormat="1" applyFont="1" applyFill="1" applyBorder="1" applyAlignment="1">
      <alignment horizontal="right"/>
    </xf>
    <xf numFmtId="14" fontId="14" fillId="0" borderId="0" xfId="0" applyNumberFormat="1" applyFont="1" applyFill="1" applyAlignment="1">
      <alignment horizontal="right"/>
    </xf>
    <xf numFmtId="14" fontId="17" fillId="0" borderId="0" xfId="0" applyNumberFormat="1" applyFont="1" applyFill="1" applyAlignment="1">
      <alignment horizontal="right"/>
    </xf>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26" fillId="0" borderId="0" xfId="0" applyFont="1"/>
    <xf numFmtId="0" fontId="27" fillId="0" borderId="0" xfId="0" applyFont="1" applyAlignment="1">
      <alignment horizontal="center"/>
    </xf>
    <xf numFmtId="0" fontId="28" fillId="0" borderId="0" xfId="0" applyFont="1"/>
    <xf numFmtId="0" fontId="15" fillId="3" borderId="1"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164" fontId="17"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5" fillId="4" borderId="1" xfId="3" applyNumberFormat="1" applyFont="1" applyFill="1" applyBorder="1" applyAlignment="1" applyProtection="1">
      <alignment horizontal="right" vertical="center" wrapText="1"/>
    </xf>
    <xf numFmtId="14" fontId="15" fillId="3" borderId="1" xfId="3" applyNumberFormat="1" applyFont="1" applyFill="1" applyBorder="1" applyAlignment="1" applyProtection="1">
      <alignment horizontal="right" vertical="center" wrapText="1"/>
    </xf>
    <xf numFmtId="0" fontId="10" fillId="0" borderId="0" xfId="4" applyFont="1"/>
    <xf numFmtId="14" fontId="17" fillId="0" borderId="1" xfId="0" applyNumberFormat="1" applyFont="1" applyFill="1" applyBorder="1" applyAlignment="1">
      <alignment wrapText="1"/>
    </xf>
    <xf numFmtId="9" fontId="17" fillId="0" borderId="1" xfId="5" applyFont="1" applyFill="1" applyBorder="1" applyAlignment="1">
      <alignment horizontal="left"/>
    </xf>
    <xf numFmtId="0" fontId="0" fillId="9" borderId="0" xfId="0" applyNumberFormat="1" applyFill="1"/>
    <xf numFmtId="0" fontId="9" fillId="0" borderId="0" xfId="4" applyFont="1"/>
    <xf numFmtId="0" fontId="8" fillId="0" borderId="0" xfId="4" applyFont="1"/>
    <xf numFmtId="0" fontId="24" fillId="0" borderId="0" xfId="4" applyFont="1" applyAlignment="1">
      <alignment wrapText="1"/>
    </xf>
    <xf numFmtId="0" fontId="25" fillId="0" borderId="0" xfId="4" applyFont="1" applyAlignment="1">
      <alignment wrapText="1"/>
    </xf>
    <xf numFmtId="0" fontId="11" fillId="0" borderId="0" xfId="4" applyAlignment="1">
      <alignment wrapText="1"/>
    </xf>
    <xf numFmtId="0" fontId="28" fillId="5" borderId="0" xfId="0" applyFont="1" applyFill="1" applyAlignment="1">
      <alignment horizontal="left" wrapText="1"/>
    </xf>
    <xf numFmtId="0" fontId="28" fillId="8" borderId="0" xfId="0" applyFont="1" applyFill="1" applyAlignment="1">
      <alignment horizontal="left" wrapText="1"/>
    </xf>
    <xf numFmtId="0" fontId="28" fillId="9" borderId="0" xfId="0" applyFont="1" applyFill="1" applyAlignment="1">
      <alignment horizontal="left" wrapText="1"/>
    </xf>
    <xf numFmtId="0" fontId="0" fillId="0" borderId="0" xfId="0" applyAlignment="1">
      <alignment horizontal="left" vertical="top" wrapText="1"/>
    </xf>
    <xf numFmtId="0" fontId="7" fillId="0" borderId="0" xfId="4" applyFont="1"/>
    <xf numFmtId="0" fontId="0" fillId="0" borderId="0" xfId="0" applyAlignment="1">
      <alignment horizontal="left" wrapText="1" indent="1"/>
    </xf>
    <xf numFmtId="0" fontId="15" fillId="4" borderId="1" xfId="3" applyFont="1" applyFill="1" applyBorder="1" applyAlignment="1" applyProtection="1">
      <alignment horizontal="center" vertical="center" wrapText="1"/>
    </xf>
    <xf numFmtId="0" fontId="6"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5" fillId="0" borderId="0" xfId="4" applyFont="1"/>
    <xf numFmtId="0" fontId="0" fillId="0" borderId="0" xfId="0" applyFill="1"/>
    <xf numFmtId="0" fontId="0" fillId="0" borderId="0" xfId="0" applyNumberFormat="1" applyFill="1"/>
    <xf numFmtId="0" fontId="4" fillId="0" borderId="0" xfId="4" applyFont="1"/>
    <xf numFmtId="9" fontId="17" fillId="0" borderId="1" xfId="0" applyNumberFormat="1" applyFont="1" applyFill="1" applyBorder="1" applyAlignment="1">
      <alignment horizontal="left"/>
    </xf>
    <xf numFmtId="0" fontId="14" fillId="0" borderId="0" xfId="0" applyFont="1"/>
    <xf numFmtId="0" fontId="3" fillId="0" borderId="0" xfId="4" applyFont="1"/>
    <xf numFmtId="0" fontId="0" fillId="0" borderId="0" xfId="0" applyAlignment="1">
      <alignment horizontal="left" vertical="center" wrapText="1"/>
    </xf>
    <xf numFmtId="0" fontId="2" fillId="0" borderId="0" xfId="4" applyFont="1"/>
    <xf numFmtId="0" fontId="14" fillId="10" borderId="0" xfId="0" applyFont="1" applyFill="1"/>
    <xf numFmtId="0" fontId="14" fillId="0" borderId="0" xfId="0" applyFont="1" applyFill="1"/>
    <xf numFmtId="14" fontId="17" fillId="0" borderId="1" xfId="0" applyNumberFormat="1" applyFont="1" applyFill="1" applyBorder="1" applyAlignment="1">
      <alignment horizontal="right" wrapText="1"/>
    </xf>
    <xf numFmtId="0" fontId="0" fillId="0" borderId="0" xfId="0" applyAlignment="1">
      <alignment horizontal="justify"/>
    </xf>
    <xf numFmtId="0" fontId="1" fillId="0" borderId="0" xfId="4" applyFont="1"/>
    <xf numFmtId="0" fontId="30" fillId="0" borderId="0" xfId="4" applyFont="1" applyAlignment="1">
      <alignment horizontal="center" wrapText="1"/>
    </xf>
    <xf numFmtId="0" fontId="15" fillId="3" borderId="1" xfId="3" applyFont="1" applyFill="1" applyBorder="1" applyAlignment="1" applyProtection="1">
      <alignment horizontal="center" vertical="center" wrapText="1"/>
    </xf>
    <xf numFmtId="0" fontId="14" fillId="2" borderId="1" xfId="1" applyFont="1" applyFill="1" applyBorder="1" applyAlignment="1">
      <alignment horizontal="center"/>
    </xf>
    <xf numFmtId="0" fontId="16" fillId="2" borderId="1" xfId="1" applyFont="1" applyFill="1" applyBorder="1" applyAlignment="1">
      <alignment horizontal="center" vertical="center"/>
    </xf>
    <xf numFmtId="0" fontId="16" fillId="2" borderId="2" xfId="1" applyFont="1" applyFill="1" applyBorder="1" applyAlignment="1" applyProtection="1">
      <alignment horizontal="center" vertical="center" wrapText="1"/>
      <protection locked="0"/>
    </xf>
    <xf numFmtId="0" fontId="16" fillId="2" borderId="3" xfId="1" applyFont="1" applyFill="1" applyBorder="1" applyAlignment="1" applyProtection="1">
      <alignment horizontal="center" vertical="center"/>
      <protection locked="0"/>
    </xf>
    <xf numFmtId="0" fontId="16" fillId="2" borderId="4" xfId="1" applyFont="1" applyFill="1" applyBorder="1" applyAlignment="1" applyProtection="1">
      <alignment horizontal="center" vertical="center"/>
      <protection locked="0"/>
    </xf>
    <xf numFmtId="0" fontId="16" fillId="2" borderId="2" xfId="1" applyFont="1" applyFill="1" applyBorder="1" applyAlignment="1" applyProtection="1">
      <alignment horizontal="center" vertical="center"/>
      <protection locked="0"/>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15" fillId="4" borderId="1" xfId="3" applyFont="1" applyFill="1" applyBorder="1" applyAlignment="1" applyProtection="1">
      <alignment horizontal="center" vertical="center" wrapText="1"/>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9" fontId="0" fillId="0" borderId="0" xfId="0" applyNumberFormat="1" applyAlignment="1">
      <alignment horizontal="right" vertical="center"/>
    </xf>
    <xf numFmtId="9" fontId="0" fillId="0" borderId="0" xfId="5" applyFont="1" applyAlignment="1">
      <alignment horizontal="right" vertical="center"/>
    </xf>
    <xf numFmtId="0" fontId="31" fillId="0" borderId="0" xfId="0" applyFont="1" applyAlignment="1">
      <alignment horizontal="left" wrapText="1"/>
    </xf>
    <xf numFmtId="0" fontId="32" fillId="0" borderId="0" xfId="0" applyFont="1" applyFill="1" applyAlignment="1">
      <alignment horizontal="left" wrapText="1"/>
    </xf>
    <xf numFmtId="0" fontId="33" fillId="0" borderId="0" xfId="0" applyNumberFormat="1" applyFont="1" applyFill="1"/>
    <xf numFmtId="0" fontId="33" fillId="0" borderId="0" xfId="0" applyNumberFormat="1" applyFont="1"/>
    <xf numFmtId="0" fontId="33" fillId="0" borderId="0" xfId="0" applyFont="1"/>
    <xf numFmtId="0" fontId="33" fillId="0" borderId="0" xfId="0" applyNumberFormat="1" applyFont="1" applyAlignment="1">
      <alignment horizontal="center"/>
    </xf>
    <xf numFmtId="0" fontId="33" fillId="7" borderId="0" xfId="0" applyNumberFormat="1" applyFont="1" applyFill="1" applyAlignment="1">
      <alignment horizontal="center"/>
    </xf>
    <xf numFmtId="0" fontId="33" fillId="0" borderId="0" xfId="0" applyFont="1" applyAlignment="1">
      <alignment horizont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428">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ont>
        <color theme="1"/>
      </font>
    </dxf>
    <dxf>
      <font>
        <color theme="1"/>
      </font>
    </dxf>
    <dxf>
      <font>
        <color theme="1"/>
      </font>
    </dxf>
    <dxf>
      <font>
        <color theme="1"/>
      </font>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92D050"/>
        </patternFill>
      </fill>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patternType="none">
          <bgColor auto="1"/>
        </patternFill>
      </fill>
    </dxf>
    <dxf>
      <fill>
        <patternFill>
          <bgColor rgb="FFFFC000"/>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bgColor rgb="FFFF0000"/>
        </patternFill>
      </fill>
    </dxf>
    <dxf>
      <fill>
        <patternFill>
          <bgColor rgb="FF92D050"/>
        </patternFill>
      </fill>
    </dxf>
    <dxf>
      <fill>
        <patternFill>
          <bgColor rgb="FFFFC000"/>
        </patternFill>
      </fill>
    </dxf>
    <dxf>
      <fill>
        <patternFill patternType="solid">
          <bgColor rgb="FF92D050"/>
        </patternFill>
      </fill>
    </dxf>
    <dxf>
      <fill>
        <patternFill>
          <bgColor rgb="FFFFC000"/>
        </patternFill>
      </fill>
    </dxf>
    <dxf>
      <fill>
        <patternFill>
          <bgColor rgb="FFFFC00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justify"/>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horizontal="justify"/>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fill>
        <patternFill>
          <bgColor rgb="FFFFC000"/>
        </patternFill>
      </fill>
    </dxf>
    <dxf>
      <fill>
        <patternFill patternType="solid">
          <bgColor rgb="FF92D050"/>
        </patternFill>
      </fill>
    </dxf>
    <dxf>
      <fill>
        <patternFill>
          <bgColor rgb="FFFFC000"/>
        </patternFill>
      </fill>
    </dxf>
    <dxf>
      <fill>
        <patternFill>
          <bgColor rgb="FF92D050"/>
        </patternFill>
      </fill>
    </dxf>
    <dxf>
      <fill>
        <patternFill>
          <bgColor rgb="FFFF000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fill>
        <patternFill>
          <bgColor rgb="FF92D05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0.15634830940250116"/>
                  <c:y val="-3.3386507098384373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3.0106897919280923E-2"/>
                  <c:y val="-9.352853773059562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4.979323051561612E-2"/>
                  <c:y val="-2.5756779086574372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23</c:v>
                </c:pt>
                <c:pt idx="1">
                  <c:v>0</c:v>
                </c:pt>
                <c:pt idx="2">
                  <c:v>0</c:v>
                </c:pt>
                <c:pt idx="3">
                  <c:v>86</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2.479111380905764E-2"/>
                  <c:y val="-1.224518018659572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SGJ</c:v>
                </c:pt>
                <c:pt idx="2">
                  <c:v>SSC</c:v>
                </c:pt>
                <c:pt idx="3">
                  <c:v>SPM</c:v>
                </c:pt>
                <c:pt idx="4">
                  <c:v>OAPI</c:v>
                </c:pt>
                <c:pt idx="5">
                  <c:v>SSC - OTIC</c:v>
                </c:pt>
              </c:strCache>
            </c:strRef>
          </c:cat>
          <c:val>
            <c:numRef>
              <c:f>Estadisticas!$F$32:$F$37</c:f>
              <c:numCache>
                <c:formatCode>General</c:formatCode>
                <c:ptCount val="6"/>
                <c:pt idx="0">
                  <c:v>6</c:v>
                </c:pt>
                <c:pt idx="1">
                  <c:v>2</c:v>
                </c:pt>
                <c:pt idx="2">
                  <c:v>9</c:v>
                </c:pt>
                <c:pt idx="3">
                  <c:v>4</c:v>
                </c:pt>
                <c:pt idx="4">
                  <c:v>1</c:v>
                </c:pt>
                <c:pt idx="5">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336080409143426E-2"/>
                  <c:y val="5.772005247343604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1.6616373796523139E-2"/>
                  <c:y val="-4.171256563815202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6.7624042501126108E-2"/>
                  <c:y val="-9.965902422188764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6.7614802138250205E-2"/>
                  <c:y val="-4.90424106948076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6502007640385365E-3"/>
                  <c:y val="-7.258176341615321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Estadisticas!$E$60:$E$69</c:f>
              <c:strCache>
                <c:ptCount val="10"/>
                <c:pt idx="0">
                  <c:v>SGC</c:v>
                </c:pt>
                <c:pt idx="1">
                  <c:v>SGM</c:v>
                </c:pt>
                <c:pt idx="2">
                  <c:v>SGJ</c:v>
                </c:pt>
                <c:pt idx="3">
                  <c:v>SSC</c:v>
                </c:pt>
                <c:pt idx="4">
                  <c:v>SPM</c:v>
                </c:pt>
                <c:pt idx="5">
                  <c:v>OTIC</c:v>
                </c:pt>
                <c:pt idx="6">
                  <c:v>OACCM</c:v>
                </c:pt>
                <c:pt idx="7">
                  <c:v>TODAS</c:v>
                </c:pt>
                <c:pt idx="8">
                  <c:v>OTIC - SA</c:v>
                </c:pt>
                <c:pt idx="9">
                  <c:v>OCI</c:v>
                </c:pt>
              </c:strCache>
            </c:strRef>
          </c:cat>
          <c:val>
            <c:numRef>
              <c:f>Estadisticas!$F$60:$F$69</c:f>
              <c:numCache>
                <c:formatCode>General</c:formatCode>
                <c:ptCount val="10"/>
                <c:pt idx="0">
                  <c:v>21</c:v>
                </c:pt>
                <c:pt idx="1">
                  <c:v>4</c:v>
                </c:pt>
                <c:pt idx="2">
                  <c:v>9</c:v>
                </c:pt>
                <c:pt idx="3">
                  <c:v>24</c:v>
                </c:pt>
                <c:pt idx="4">
                  <c:v>2</c:v>
                </c:pt>
                <c:pt idx="5">
                  <c:v>10</c:v>
                </c:pt>
                <c:pt idx="6">
                  <c:v>9</c:v>
                </c:pt>
                <c:pt idx="7">
                  <c:v>1</c:v>
                </c:pt>
                <c:pt idx="8">
                  <c:v>3</c:v>
                </c:pt>
                <c:pt idx="9">
                  <c:v>2</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95251</xdr:colOff>
      <xdr:row>2</xdr:row>
      <xdr:rowOff>416717</xdr:rowOff>
    </xdr:from>
    <xdr:to>
      <xdr:col>17</xdr:col>
      <xdr:colOff>119064</xdr:colOff>
      <xdr:row>20</xdr:row>
      <xdr:rowOff>154781</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35719</xdr:colOff>
      <xdr:row>23</xdr:row>
      <xdr:rowOff>119062</xdr:rowOff>
    </xdr:from>
    <xdr:to>
      <xdr:col>13</xdr:col>
      <xdr:colOff>476250</xdr:colOff>
      <xdr:row>48</xdr:row>
      <xdr:rowOff>178594</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666749</xdr:colOff>
      <xdr:row>53</xdr:row>
      <xdr:rowOff>11904</xdr:rowOff>
    </xdr:from>
    <xdr:to>
      <xdr:col>13</xdr:col>
      <xdr:colOff>452433</xdr:colOff>
      <xdr:row>81</xdr:row>
      <xdr:rowOff>47623</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8.621680787037" createdVersion="7" refreshedVersion="7" minRefreshableVersion="3" recordCount="109" xr:uid="{BB6A52CE-D9E3-4F02-8420-325BD8889645}">
  <cacheSource type="worksheet">
    <worksheetSource ref="A6:X115" sheet="Consolidado Agosto 2021"/>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19" maxValue="2021"/>
    </cacheField>
    <cacheField name="PROCESO" numFmtId="0">
      <sharedItems/>
    </cacheField>
    <cacheField name="ORIGEN" numFmtId="0">
      <sharedItems count="22">
        <s v="AUDITORIA SEGUIMIENTO A LA LEY DE TRANSPARENCIA Y DEL DERECHO ACCESO A LA INFORMACION PUBLICA NACIONAL  MARZO 2019"/>
        <s v="AUDITORÍA CONTRATACIÓN 2019"/>
        <s v="AUDITORÍA INTERNA SGC 2020_x000a_"/>
        <s v="AUDITORIA CONTRATACIÓN 2020"/>
        <s v="AUDITORIA CONTRATACIÓN 2020_x000a_AUDITORIA CONTRATACIÓN 2019_x000a_LEY TRANSPARENCIA MARZO 2019"/>
        <s v="AUDITORÍA DE CERTIFICACIÓN SISTEMA DE GESTIÓN efr"/>
        <s v="INFORME FINAL - CIRCULAR No. 0010 DE 2020"/>
        <s v="AUDITORIA PQRSD 2020"/>
        <s v="INFORME DE EVALUACIÓN INDEPENDIENTE DEL ESTADO DEL SISTEMA DE CONTROL INTERNO (SCI)"/>
        <s v="ENCUESTA MEDICIÓN DEL  IMPACTO DE LA COMUNICACIÓN DEL SISTEMA INTEGRADO DE GESTIÓN "/>
        <s v="INFORME SEGUIMIENTO PQRS II SEMESTRE 2020"/>
        <s v="PLAN DE MEJORAMIENTO POR AUTOCONTROL"/>
        <s v="AUDITORIA PROCESO DE PLANEACIÓN DEL TRANSPORTE E INFRAESTRUCTURA"/>
        <s v="EVALUACIÓN DEL SISTEMA DE CONTROL INTERNO CONTABLE 2020 (ESCIC)"/>
        <s v="VISITA DE SEGUIMIENTO SECRETARIA DISTRITAL DE AMBIENTE"/>
        <s v="SEGUIMIENTO LEY DE TRANSPARENCIA Y ACCESO DE LA INFORMACIÓN 2021"/>
        <s v="INFORME DE SEGUIMIENTO AL CUMPLIMIENTO DE LA LEY DE CUOTAS PARTES EN LA SDM"/>
        <s v="SEGUIMIENTO – SIDEAP 2021"/>
        <s v="ACCIONES POR AUTOCONTROL"/>
        <s v="AUDITORÍA INTERNA CURSOS PEDAGÓGICOS POR INFRACCIONES A LAS NORMAS DE TRÁNSITO (CPINT) 2021"/>
        <s v="SEGUIMIENTO CONCESIÓN PyG"/>
        <s v="ACCIONES POR AUTOCONTROL - CURSOS"/>
      </sharedItems>
    </cacheField>
    <cacheField name="FECHA DEL HALLAZGO" numFmtId="166">
      <sharedItems containsSemiMixedTypes="0" containsNonDate="0" containsDate="1" containsString="0" minDate="2019-03-04T00:00:00" maxDate="2021-06-23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12"/>
    </cacheField>
    <cacheField name="SUBSECRETARÍA RESPONSABLE" numFmtId="0">
      <sharedItems count="12">
        <s v="SUBSECRETARÍA DE GESTIÓN JURÍDICA"/>
        <s v="OFICINA DE TECNOLOGÍAS DE LA INFORMACIÓN Y LAS COMUNICACIONES"/>
        <s v="SUBSECRETARÍA DE GESTIÓN DE LA MOVILIDAD"/>
        <s v="SUBSECRETARÍA DE SERVICIOS A LA CIUDADANÍA"/>
        <s v="SUBSECRETARÍA DE GESTIÓN CORPORATIVA"/>
        <s v="SUBSECRETARÍA DE POLÍTICA DE LA MOVILIDAD"/>
        <s v="TODAS LAS DEPENDENCIAS DE LA SDM"/>
        <s v="OFICINA ASESORA DE COMUNICACIONES Y CULTURA PARA LA MOVILIDAD"/>
        <s v="OFICINA TECNOLOGÍAS DE LA INFORMACIÓN Y LAS COMUNICACIONES - SUBDIRECCIÓN ADMINISTRATIVA"/>
        <s v="OFICINA DE CONTROL INTERNO"/>
        <s v="SUBSECRETARÍA DE SERVICIOS A LA CIUDADANÍA_x000a_OFICINA DE TECNOLOGÍAS DE LA INFORMACIÓN Y LAS COMUNICACIONES_x000a_SUBSECRETARIA DE GESTIÓN CORPORATIVA"/>
        <s v="OFICINA ASESORA DE PLANEACIÓN INSTITUCIONAL"/>
      </sharedItems>
    </cacheField>
    <cacheField name="ÁREA RESPONSABLE" numFmtId="0">
      <sharedItems count="24">
        <s v="DIRECCIÓN DE CONTRATACIÓN"/>
        <s v="OFICINA DE TECNOLOGÍAS DE LA INFORMACIÓN Y LAS COMUNICACIONES"/>
        <s v="SUBSECRETARIA DE GESTION DE LA MOVILIDAD"/>
        <s v="SUBSECRETARÍA DE SERVICIOS A LA CIUDADANÍA"/>
        <s v="DIRECCIÓN DE TALENTO HUMANO"/>
        <s v="DIRECCIÓN DE ATENCIÓN AL CIUDADANO"/>
        <s v="SUBSECRETARÍA DE GESTIÓN JURÍDICA"/>
        <s v="DIRECCIÓN DE TALENTO HUMANO/SUBDIRECCIÓN ADMINISTRATIVA/SUBSECRETARÍA DE GESTIÓN CORPORATIVA/OFICINA ASESORA DE PLANEACIÓN INSTITUCIONAL"/>
        <s v="SUBSECRETARÍA DE POLÍTICA DE LA MOVILIDAD"/>
        <s v="SUBSECRETARÍA DE GESTIÓN DE LA MOVILIDAD"/>
        <s v="SUBSECRETARÍA DE GESTIÓN CORPORATIVA"/>
        <s v="TODAS LAS DEPENDENCIAS DE LA SDM"/>
        <s v="SUBDIRECCIÓN ADMINISTRATIVA"/>
        <s v="DIRECCIÓN DE PLANEACIÓN DE LA MOVILIDAD"/>
        <s v="DIRECCIÓN DE PLANEACIÓN DE LA MOVILIDAD/SUBDIRECCIÓN DE TRANSPORTE PRIVADO/SUBDIRECCIÓN DE TRANSPORTE PÚBLICO"/>
        <s v="SUBDIRECCIÓN DE INFRAESTRUCTURA"/>
        <s v="SUBDIRECCIÓN DE TRANSPORTE PRIVADO"/>
        <s v="SUBDIRECCIÓN FINANCIERA"/>
        <s v="SUBDIRECCIÓN FINANCIERA/DIRECCION DE TALENTO HUMANO"/>
        <s v="OFICINA ASESORA DE COMUNICACIONES Y CULTURA PARA LA MOVILIDAD"/>
        <s v="OFICINA TECNOLOGÍAS DE LA INFORMACIÓN Y LAS COMUNICACIONES - SUBDIRECCIÓN ADMINISTRATIVA"/>
        <s v="OFICINA DE CONTROL INTERNO"/>
        <s v="DIRECCIÓN DE ATENCIÓN AL CIUDADANO_x000a_OFICINA DE TECNOLOGÍA DE LA INFORMACIÓN Y LAS COMUNCACIONES_x000a_SUBDIRECCIÓN ADMINSITRATIVA"/>
        <s v="OFICINA ASESORA DE PLANEACIÓN INSTITUCIONAL"/>
      </sharedItems>
    </cacheField>
    <cacheField name="RESPONSABLE DE LA EJECUCIÓN" numFmtId="0">
      <sharedItems/>
    </cacheField>
    <cacheField name="FECHA DE INICIO" numFmtId="14">
      <sharedItems containsSemiMixedTypes="0" containsNonDate="0" containsDate="1" containsString="0" minDate="2019-04-30T00:00:00" maxDate="2021-10-10T00:00:00"/>
    </cacheField>
    <cacheField name="FECHA DE TERMINACIÓN" numFmtId="14">
      <sharedItems containsSemiMixedTypes="0" containsNonDate="0" containsDate="1" containsString="0" minDate="2021-06-30T00:00:00" maxDate="2022-12-31T00:00:00" count="23">
        <d v="2021-12-31T00:00:00"/>
        <d v="2021-11-15T00:00:00"/>
        <d v="2022-10-31T00:00:00"/>
        <d v="2021-12-30T00:00:00"/>
        <d v="2022-06-30T00:00:00"/>
        <d v="2021-11-26T00:00:00"/>
        <d v="2021-08-31T00:00:00"/>
        <d v="2021-11-30T00:00:00"/>
        <d v="2022-12-30T00:00:00"/>
        <d v="2021-08-30T00:00:00"/>
        <d v="2022-01-30T00:00:00"/>
        <d v="2021-09-30T00:00:00"/>
        <d v="2021-10-30T00:00:00"/>
        <d v="2021-10-31T00:00:00"/>
        <d v="2022-06-01T00:00:00"/>
        <d v="2022-05-15T00:00:00"/>
        <d v="2021-08-15T00:00:00"/>
        <d v="2022-06-13T00:00:00"/>
        <d v="2022-06-14T00:00:00"/>
        <d v="2022-02-28T00:00:00"/>
        <d v="2021-12-15T00:00:00"/>
        <d v="2022-01-15T00:00:00"/>
        <d v="2021-06-30T00:00:00" u="1"/>
      </sharedItems>
    </cacheField>
    <cacheField name="FECHA DE REVISIÓN" numFmtId="14">
      <sharedItems containsNonDate="0" containsDate="1" containsString="0" containsBlank="1" minDate="2021-07-05T00:00:00" maxDate="2021-09-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4">
        <s v="CERRADA"/>
        <s v="ABIERTA"/>
        <s v="INEFECTIVA" u="1"/>
        <s v="CERRADA " u="1"/>
      </sharedItems>
    </cacheField>
    <cacheField name="# Reprog." numFmtId="0">
      <sharedItems containsSemiMixedTypes="0" containsString="0" containsNumber="1" containsInteger="1" minValue="0" maxValue="3"/>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8.621683912039" createdVersion="6" refreshedVersion="7" minRefreshableVersion="3" recordCount="2" xr:uid="{00000000-000A-0000-FFFF-FFFF03000000}">
  <cacheSource type="worksheet">
    <worksheetSource ref="A6:X8" sheet="Consolidado Agosto 2021"/>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
  <r>
    <s v="029-2019"/>
    <n v="3"/>
    <n v="2019"/>
    <s v="GESTIÓN JURÍDICA"/>
    <x v="0"/>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0"/>
    <x v="0"/>
    <s v="DIRECTOR (A)  DE CONTRATACION "/>
    <d v="2019-04-30T00:00:00"/>
    <x v="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3"/>
    <n v="1"/>
  </r>
  <r>
    <s v="005-2020"/>
    <n v="2"/>
    <n v="2020"/>
    <s v="GESTIÓN JURÍDICA"/>
    <x v="1"/>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0"/>
    <x v="0"/>
    <s v="DIRECTOR (A)  DE CONTRATACION "/>
    <d v="2019-12-30T00:00:00"/>
    <x v="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3"/>
    <n v="1"/>
  </r>
  <r>
    <s v="040-2020"/>
    <n v="1"/>
    <n v="2020"/>
    <s v="GESTIÓN DE TICS"/>
    <x v="2"/>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1"/>
    <x v="1"/>
    <s v="Alexander Ricardo Andrade"/>
    <d v="2020-07-01T00:00:00"/>
    <x v="1"/>
    <d v="2021-07-05T00:00:00"/>
    <s v="Vieinery Piza Olarte"/>
    <s v="05/07/2021. Mediante el memorando 20211200146093, la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_x000a_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1"/>
    <n v="3"/>
    <n v="0"/>
  </r>
  <r>
    <s v="082-2020"/>
    <n v="4"/>
    <n v="2020"/>
    <s v="GESTIÓN JURÍDICA"/>
    <x v="3"/>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2"/>
    <x v="2"/>
    <s v="SUBSECRETARIA DE GESTION DE LA MOVILIDAD"/>
    <d v="2021-01-10T00:00:00"/>
    <x v="2"/>
    <d v="2021-09-06T00:00:00"/>
    <s v="María Janneth Romero M"/>
    <s v="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1"/>
    <n v="0"/>
    <n v="0"/>
  </r>
  <r>
    <s v="082-2020"/>
    <n v="5"/>
    <n v="2020"/>
    <s v="GESTIÓN JURÍDICA"/>
    <x v="3"/>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3"/>
    <x v="3"/>
    <s v="SUBSECRETARIAS DE SERVICIOS A LA CIUDADANÍA"/>
    <d v="2020-10-01T00:00:00"/>
    <x v="3"/>
    <d v="2021-09-08T00:00:00"/>
    <s v="Omar Alfredo Sánchez"/>
    <s v="8/09/2021: Se solicita mediante correo reprogramación, la cual se acepta con fecha de vencimiento hasta el 30/12/2021.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1"/>
    <n v="1"/>
    <n v="0"/>
  </r>
  <r>
    <s v="084-2020"/>
    <n v="1"/>
    <n v="2020"/>
    <s v="GESTIÓN JURÍDICA"/>
    <x v="3"/>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0"/>
    <x v="0"/>
    <s v="DIRECTOR (A)  DE CONTRATACION "/>
    <d v="2020-10-01T00:00:00"/>
    <x v="4"/>
    <d v="2021-09-08T00:00:00"/>
    <s v="Liliana Montes Sanchez "/>
    <s v="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1"/>
    <n v="0"/>
  </r>
  <r>
    <s v="087-2020"/>
    <n v="1"/>
    <n v="2020"/>
    <s v="GESTIÓN JURÍDICA"/>
    <x v="3"/>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0"/>
    <x v="0"/>
    <s v="DIRECTOR (A)  DE CONTRATACION "/>
    <d v="2020-10-01T00:00:00"/>
    <x v="4"/>
    <d v="2021-09-08T00:00:00"/>
    <s v="Liliana Montes Sanchez "/>
    <s v="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1"/>
    <n v="1"/>
    <n v="0"/>
  </r>
  <r>
    <s v="088-2020"/>
    <n v="1"/>
    <n v="2020"/>
    <s v="GESTIÓN JURÍDICA"/>
    <x v="4"/>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
    <s v="Acción Correctiva"/>
    <s v="Botón de búsqueda creado y ubicado en el link de transparencia "/>
    <s v="Un  botón en el link de transparencia creado, ubicado y funcionando. "/>
    <x v="0"/>
    <x v="0"/>
    <s v="ANA MARÍA CORREDOR YUNIS"/>
    <d v="2020-10-01T00:00:00"/>
    <x v="0"/>
    <d v="2021-09-08T00:00:00"/>
    <s v="Liliana Montes Sanchez "/>
    <s v="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9/06/2021:  Mediante memorando 20215300107573 del 24/05/2021, la DC, solicita reprogramación de la accion hasta el 31/12/2021, la cual es aceptada por la OCI mediante memorando 20211700114093 del 01/06/2021"/>
    <x v="1"/>
    <n v="1"/>
    <n v="1"/>
  </r>
  <r>
    <s v="088-2020"/>
    <n v="2"/>
    <n v="2020"/>
    <s v="GESTIÓN JURÍDICA"/>
    <x v="4"/>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0"/>
    <x v="0"/>
    <s v="ANA MARÍA CORREDOR YUNIS"/>
    <d v="2020-10-01T00:00:00"/>
    <x v="4"/>
    <d v="2021-09-08T00:00:00"/>
    <s v="Liliana Montes Sanchez "/>
    <s v="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1"/>
    <n v="1"/>
    <n v="1"/>
  </r>
  <r>
    <s v="098-2020"/>
    <n v="1"/>
    <n v="2020"/>
    <s v="GESTIÓN DE TALENTO HUMANO"/>
    <x v="5"/>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4"/>
    <x v="4"/>
    <s v="Director (a) de Talento Humano"/>
    <d v="2021-03-01T00:00:00"/>
    <x v="5"/>
    <d v="2021-09-08T00:00:00"/>
    <s v="Julie Andrea Martinez Mendez"/>
    <s v="08/09/2021 seguimiento  Julie Martinez, no se realiza reporte sobre avance de la actividad sin embargo la actividad esta en ejecución y en tiempos para su desarrollo_x000a__x000a_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1"/>
    <n v="2"/>
    <n v="0"/>
  </r>
  <r>
    <s v="109-2020"/>
    <n v="2"/>
    <n v="2020"/>
    <s v="GESTIÓN DE TALENTO HUMANO"/>
    <x v="6"/>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4"/>
    <x v="4"/>
    <s v="PAULA TATIANA ARENAS GONZÁLEZ"/>
    <d v="2020-12-01T00:00:00"/>
    <x v="6"/>
    <d v="2021-09-08T00:00:00"/>
    <s v="Julie Andrea Martinez Mendez"/>
    <s v="8/09/2021Seguimiento Julie Martinez se realiza observa que se realizaron lso dos seguimientos planificados por lo cual se da cierre a la acción planificada en el plan de mejoramiento _x000a__x000a_09/08/2021 Seguimiento Julie Martinez, el área no remite seguimiento. Las acciones se encuentra dentro del plazo de ejecución planificado sin embargo tener en cuenta que su cierre es en agost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no se reporta avance por el área, sin embargo se verifica y  la  acción se encuentra dentro del periodo de ejecución de acuerdo a lo  planificado._x000a__x000a_05/03/2021 Seguimiento Julie Martinez SE evidencia el seguimient y la divulgacion realizado por atlento humano se recomienda establecer fechas de presentación en las evaluaciones con el fin de contar con el 100% de las mismas en la fecha establecida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3-2020"/>
    <n v="1"/>
    <n v="2020"/>
    <s v="GESTIÓN DE TRÁMITES Y SERVICIOS A LA CIUDADANÍA"/>
    <x v="7"/>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3"/>
    <x v="5"/>
    <s v="Director (a) de Atención al Ciudadano"/>
    <d v="2020-12-01T00:00:00"/>
    <x v="3"/>
    <d v="2021-09-06T00:00:00"/>
    <s v="Omar Alfredo Sánchez"/>
    <s v="6/09/2021: No allegan evidencias de gestión en este mes._x000a_9/08/2021: Acción en ejecución, envían Acta de Reunión del 22 de julio, donde se evidencia avance en la gestión sobre la acción propuesta._x000a_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1"/>
    <n v="1"/>
    <n v="1"/>
  </r>
  <r>
    <s v="116-2020"/>
    <n v="1"/>
    <n v="2020"/>
    <s v="GESTIÓN JURÍDICA"/>
    <x v="8"/>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0"/>
    <x v="6"/>
    <s v="SUBSECRETARÍA DE GESTIÓN JURÍDICA"/>
    <d v="2021-03-01T00:00:00"/>
    <x v="0"/>
    <d v="2021-09-08T00:00:00"/>
    <s v="Liliana Montes Sanchez "/>
    <s v="8/09/2021: Sin avances para este mes.Continua en ejecucion_x000a_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1"/>
    <n v="0"/>
    <n v="0"/>
  </r>
  <r>
    <s v="002-2021"/>
    <n v="1"/>
    <n v="2021"/>
    <s v="DIRECCIONAMIENTO ESTRATÉGICO"/>
    <x v="9"/>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4"/>
    <x v="7"/>
    <s v="Iván Alexander Díaz Villa/Paola Adriana Corona Miranda/Ligia Rodríguez/Julieth Rojas Betancour"/>
    <d v="2021-05-01T00:00:00"/>
    <x v="7"/>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1"/>
    <n v="0"/>
    <n v="0"/>
  </r>
  <r>
    <s v="004-2021"/>
    <n v="1"/>
    <n v="2021"/>
    <s v="GESTIÓN DE TRÁMITES Y SERVICIOS PARA LA CIUDADANÍA"/>
    <x v="1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8"/>
    <s v="Equipo Técnico"/>
    <d v="2021-05-03T00:00:00"/>
    <x v="7"/>
    <m/>
    <m/>
    <m/>
    <x v="1"/>
    <n v="0"/>
    <n v="0"/>
  </r>
  <r>
    <s v="004-2021"/>
    <n v="2"/>
    <n v="2021"/>
    <s v="GESTIÓN DE TRÁMITES Y SERVICIOS PARA LA CIUDADANÍA"/>
    <x v="1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2"/>
    <x v="9"/>
    <s v="Equipo Técnico"/>
    <d v="2021-05-03T00:00:00"/>
    <x v="7"/>
    <d v="2021-09-06T00:00:00"/>
    <s v="María Janneth Romero M"/>
    <s v="06/09/2021: Seguimiento realizado por María Janneth Romero:_x000a__x000a_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guimiento realizado por María Janneth Romero:_x000a__x000a_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_x000a__x000a_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_x000a_________________________________________x000a_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1"/>
    <n v="0"/>
    <n v="0"/>
  </r>
  <r>
    <s v="004-2021"/>
    <n v="3"/>
    <n v="2021"/>
    <s v="GESTIÓN DE TRÁMITES Y SERVICIOS PARA LA CIUDADANÍA"/>
    <x v="1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10"/>
    <s v="Equipo Técnico"/>
    <d v="2021-05-03T00:00:00"/>
    <x v="7"/>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04-2021"/>
    <n v="4"/>
    <n v="2021"/>
    <s v="GESTIÓN DE TRÁMITES Y SERVICIOS PARA LA CIUDADANÍA"/>
    <x v="1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0"/>
    <x v="6"/>
    <s v="Equipo Técnico"/>
    <d v="2021-05-03T00:00:00"/>
    <x v="7"/>
    <d v="2021-09-08T00:00:00"/>
    <s v="Liliana Montes Sanchez "/>
    <s v="8/9/2021: Actas de seguimiento 5/08/2021; 13/08/2021; 20/08/2021; 27/08/201;   semanal a la oportunidad de las respuestas, competencia y el reporte de la asignación errónea de las PQRS, dando cumplimiento al_x000a_manual de gestión de PQRS-_x000a_09/07/2021: 2do Informe de seguimiento PQRS acta del 4 de junio de 2021_x000a_9/06/2021: 1er informe de seguimiento de PQRS, es necesario que el informe contemple las acciones de mejora para el siguiente reporte frente a las PQRS, contestadas fuera de terminos."/>
    <x v="1"/>
    <n v="0"/>
    <n v="0"/>
  </r>
  <r>
    <s v="004-2021"/>
    <n v="5"/>
    <n v="2021"/>
    <s v="GESTIÓN DE TRÁMITES Y SERVICIOS PARA LA CIUDADANÍA"/>
    <x v="1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3"/>
    <s v="Equipo Técnico"/>
    <d v="2021-05-03T00:00:00"/>
    <x v="7"/>
    <d v="2021-09-06T00:00:00"/>
    <s v="Omar Alfredo Sánchez"/>
    <s v="6/09/2021: No allegan evidencias de gestión en este mes._x000a_8/06/2021: No se remitió evidencia por encontrarse en términos"/>
    <x v="1"/>
    <n v="0"/>
    <n v="0"/>
  </r>
  <r>
    <s v="004-2021"/>
    <n v="6"/>
    <n v="2021"/>
    <s v="GESTIÓN DE TRÁMITES Y SERVICIOS PARA LA CIUDADANÍA"/>
    <x v="1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6"/>
    <x v="11"/>
    <s v="Todas las dependencias de la SDM"/>
    <d v="2021-05-03T00:00:00"/>
    <x v="8"/>
    <d v="2021-09-06T00:00:00"/>
    <s v="Omar Alfredo Sánchez"/>
    <s v="6/09/2021: No allegan evidencias de gestión en este mes._x000a_9/08/2021: Acción en ejecución, envían Acta de Reunión del 22 de julio, donde se evidencia avance en la gestión sobre la acción propuesta._x000a_8/06/2021: No se remitió evidencia por encontrarse en términos"/>
    <x v="1"/>
    <n v="0"/>
    <n v="0"/>
  </r>
  <r>
    <s v="004-2021"/>
    <n v="7"/>
    <n v="2021"/>
    <s v="GESTIÓN DE TRÁMITES Y SERVICIOS PARA LA CIUDADANÍA"/>
    <x v="10"/>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4"/>
    <x v="12"/>
    <s v="Subdirección Administrativa"/>
    <d v="2021-05-03T00:00:00"/>
    <x v="8"/>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07-2021"/>
    <n v="1"/>
    <n v="2021"/>
    <s v="GESTIÓN DE TRÁMITES Y SERVICIOS PARA LA CIUDADANÍA"/>
    <x v="10"/>
    <d v="2021-03-30T00:00:00"/>
    <s v="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 de controles en la gestión de PQRSD"/>
    <s v="Identificar un evento potencial asociado a la gestión de Gestión PQRSD y establecer los controles pertinentes para mitigar su impacto."/>
    <s v="Acción Correctiva"/>
    <s v="Matriz de riesgo DAC actualizado."/>
    <n v="1"/>
    <x v="3"/>
    <x v="5"/>
    <s v="Dirección de Atención al Ciudadano"/>
    <d v="2021-05-03T00:00:00"/>
    <x v="9"/>
    <d v="2021-09-06T00:00:00"/>
    <s v="Omar Alfredo Sánchez"/>
    <s v="6/09/2021: La DAC allega junto con la justificación de la gestión, el archivo excel 1._x0009_Mapa-de-riesgos-de-gestion-tramites-y-servicios-a-la-ciudadania-v-2.0-del-28.07.2021. Se evidencia cumplimiento de la acción y se cierra la acción._x000a_9/08/2021: Acción en ejecución, envían Acta de Reunión del 22 de julio, donde se evidencia avance en la gestión sobre la acción propuesta._x000a_8/06/2021: No se remitió evidencia por encontrarse en términos"/>
    <x v="0"/>
    <n v="0"/>
    <n v="0"/>
  </r>
  <r>
    <s v="008-2021"/>
    <n v="1"/>
    <n v="2021"/>
    <s v="GESTIÓN DE TRÁMITES Y SERVICIOS PARA LA CIUDADANÍA"/>
    <x v="10"/>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3"/>
    <x v="5"/>
    <s v="Dirección de Atención al Ciudadano"/>
    <d v="2021-05-03T00:00:00"/>
    <x v="3"/>
    <d v="2021-09-06T00:00:00"/>
    <s v="Omar Alfredo Sánchez"/>
    <s v="6/09/2021: No allegan evidencias de gestión en este mes._x000a_9/08/2021: Acción en ejecución, envían Acta de Reunión del 22 de julio, donde se evidencia avance en la gestión sobre la acción propuesta."/>
    <x v="1"/>
    <n v="0"/>
    <n v="0"/>
  </r>
  <r>
    <s v="008-2021"/>
    <n v="2"/>
    <n v="2021"/>
    <s v="GESTIÓN DE TRÁMITES Y SERVICIOS PARA LA CIUDADANÍA"/>
    <x v="10"/>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3"/>
    <x v="5"/>
    <s v="Dirección de Atención al Ciudadano"/>
    <d v="2021-05-03T00:00:00"/>
    <x v="10"/>
    <d v="2021-09-06T00:00:00"/>
    <s v="Omar Alfredo Sánchez"/>
    <s v="6/09/2021: No allegan evidencias de gestión en este mes._x000a_9/08/2021: Acción en ejecución, envían Acta de Reunión del 22 de julio, donde se evidencia avance en la gestión sobre la acción propuesta."/>
    <x v="1"/>
    <n v="0"/>
    <n v="0"/>
  </r>
  <r>
    <s v="011-2021"/>
    <n v="1"/>
    <n v="2021"/>
    <s v="GESTIÓN DE TRÁMITES Y SERVICIOS PARA LA CIUDADANÍA"/>
    <x v="11"/>
    <d v="2021-04-15T00:00:00"/>
    <s v="Peticiones reiterativas en el proceso de Gestión de trámites y Servicios para la Ciudadanía."/>
    <s v="Posibilidad de afectación reputacional por perdidad de confianza por parte de la ciudadania al igual de posibles investigaciones por entes de control debido a prestación de trámites y servicios fuera de los requermientos normativos, legales y del ciudadano"/>
    <s v="Factores externos que afectan la prestación de los trámites y servicios de la entidad"/>
    <s v="Realizar mesa de trabajo mensual con el Equipo de PQRSD con el fin de identificar y analizar los temas reiterativos."/>
    <s v="Acción Correctiva"/>
    <s v="(Mesas de trabajo realizada / Mesa de trabajo programadas)*100"/>
    <s v="1 Mesa de trabajo mensual"/>
    <x v="3"/>
    <x v="5"/>
    <s v="Director (a) de Atención al Ciudadano"/>
    <d v="2021-05-01T00:00:00"/>
    <x v="9"/>
    <d v="2021-09-06T00:00:00"/>
    <s v="Omar Alfredo Sánchez"/>
    <s v="6/09/2021: Se allega justificación y 3 actas de seguimiento (mayo, junio y julio). Se evidencia el cumplimiento de la acción. Por lo anterior, Se cierra _x000a_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_x000a_8/06/2021: No se remitió evidencia por encontrarse en términos"/>
    <x v="0"/>
    <n v="1"/>
    <n v="0"/>
  </r>
  <r>
    <s v="014-2021"/>
    <n v="1"/>
    <n v="2021"/>
    <s v="PLANEACIÓN DE TRANSPORTE E INFRAESTRUCTURA"/>
    <x v="12"/>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a Interiorización a los directivos de la Dirección de Planeación de la Movilidad y sus subdirecciones sobre las fichas de cada profesional que tienen a su cargo. (apoyo DTH)"/>
    <s v="Corrección"/>
    <s v="Numero de Socializaciones realizadas"/>
    <n v="1"/>
    <x v="5"/>
    <x v="13"/>
    <s v="Director (a) de Planeación de la Movilidad"/>
    <d v="2021-05-05T00:00:00"/>
    <x v="6"/>
    <d v="2021-09-06T00:00:00"/>
    <s v="Aida Nellly Linares"/>
    <s v="El 01 /09/2021 la dirección de Planeación de Movilidad aportó como evidencias: La presentación del manual de funciones y competencias laborales, la programación de la Socialización y Listado de asistencia._x000a_Analizadas las evidencias se da concepto de cierre de la accion._x000a__x000a_"/>
    <x v="0"/>
    <n v="0"/>
    <n v="0"/>
  </r>
  <r>
    <s v="014-2021"/>
    <n v="2"/>
    <n v="2021"/>
    <s v="PLANEACIÓN DE TRANSPORTE E INFRAESTRUCTURA"/>
    <x v="12"/>
    <d v="2021-04-19T00:00:00"/>
    <s v="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
    <s v="Designación de funciones a los funcionarios que no se encuentran relacionadas con las fichas de los perfiles del manual de funciones "/>
    <s v="No hay un funcionario referente en cada una de las subdirecciones que realicen seguimiento a los informes transversales "/>
    <s v="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
    <s v="Corrección"/>
    <s v="una acta de seguimiento"/>
    <n v="1"/>
    <x v="5"/>
    <x v="14"/>
    <s v="Dirección de Planeación de la Movilidad_x000a_Subdirección de Transporte Privado_x000a_Subdirección de Transporte Público"/>
    <d v="2021-05-05T00:00:00"/>
    <x v="6"/>
    <d v="2021-09-06T00:00:00"/>
    <s v="Aida Nellly Linares"/>
    <s v="El 01 /09/2021 la Dirección de Planeación de Movilidad aportó como evidencia: el acta de verificación del cumplimento de las funciones descritas en las fichas de los perfiles de los empleos de los grados 27 de la Subdirección de Transporte Privado y Subdirección de Transporte Público y el grado 15 de la Dirección de Planeación de la Movilidad.Analizadas las evidencias se recomienda el cierre de la accion._x000a__x000a_"/>
    <x v="0"/>
    <n v="0"/>
    <n v="0"/>
  </r>
  <r>
    <s v="015-2021"/>
    <n v="1"/>
    <n v="2021"/>
    <s v="PLANEACIÓN DE TRANSPORTE E INFRAESTRUCTURA"/>
    <x v="12"/>
    <d v="2021-04-19T00:00:00"/>
    <s v="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ntro del procedimiento no se establecieron los lineamientos, para identificar los indicadores que se requieren en la revisión de los Estudios de Tránsito y Estudios de Demanda y Atención de Usuarios. "/>
    <s v="Actualizar, socializar y publicar el procedimiento PM01-PR03 incluyendo los indicadores conforme al Decreto 596 de 2007 que permitan la revisión de los estudios de tránsito."/>
    <s v="Corrección"/>
    <s v="Procedimiento actualizado, socializado y publicado"/>
    <n v="1"/>
    <x v="5"/>
    <x v="15"/>
    <s v="Subdirector de Infraestructura_x000a_Jhon Alexander González Mendoza"/>
    <d v="2021-05-05T00:00:00"/>
    <x v="6"/>
    <d v="2021-09-06T00:00:00"/>
    <s v="Aida Nellly Linares"/>
    <s v="El 01 /09/2021 la dirección de Planeación de Movilidad aportó como evidencia: Actualización y publicación en la intranet del procedimiento PM01-PR03 Revisión y aprobación de estudios de tránsito (ET) de Demanda y Atención de usuarios (EDAU).https://intranetmovilidad.movilidadbogota.gov.co/intranet/PM01 "/>
    <x v="0"/>
    <n v="0"/>
    <n v="0"/>
  </r>
  <r>
    <s v="016-2021"/>
    <n v="1"/>
    <n v="2021"/>
    <s v="PLANEACIÓN DE TRANSPORTE E INFRAESTRUCTURA"/>
    <x v="12"/>
    <d v="2021-04-19T00:00:00"/>
    <s v="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_x000a_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No se se documentó la metodología vigente para las visitas de seguimiento de los planes estratégicos de seguridad vial al interior del proceso."/>
    <s v="Actualizar, socializar y publicar el instructivo PM01-IN02 incluyendo la metodología vigente para las visitas de seguimiento de los Planes Estratégicos de Seguridad Vial"/>
    <s v="Corrección"/>
    <s v="Instructivo actualizado, socializado y publicado"/>
    <n v="1"/>
    <x v="5"/>
    <x v="13"/>
    <s v="Director (a) de Planeación de la Movilidad"/>
    <d v="2021-05-05T00:00:00"/>
    <x v="6"/>
    <d v="2021-09-06T00:00:00"/>
    <s v="Aida Nellly Linares"/>
    <s v="El 01 /09/2021 la dirección de Planeación de Movilidad aportó como evidencia: Actualización y publicación en la intranet del PM01-IN01 Instructivo de seguimiento Planes Estratégicos de Seguridad Vial."/>
    <x v="0"/>
    <n v="0"/>
    <n v="0"/>
  </r>
  <r>
    <s v="017-2021"/>
    <n v="1"/>
    <n v="2021"/>
    <s v="PLANEACIÓN DE TRANSPORTE E INFRAESTRUCTURA"/>
    <x v="12"/>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5"/>
    <x v="16"/>
    <s v="Subdirectora de Transporte Privado_x000a_Valentina Acuña García"/>
    <d v="2021-05-05T00:00:00"/>
    <x v="3"/>
    <m/>
    <m/>
    <m/>
    <x v="1"/>
    <n v="0"/>
    <n v="0"/>
  </r>
  <r>
    <s v="018-2021"/>
    <n v="1"/>
    <n v="2021"/>
    <s v="GESTIÓN FINANCIERA"/>
    <x v="13"/>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17"/>
    <s v="Profesional Contador"/>
    <d v="2021-05-01T00:00:00"/>
    <x v="0"/>
    <d v="2021-09-08T00:00:00"/>
    <s v="Julie Andrea Martinez Mendez"/>
    <s v="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19-2021"/>
    <n v="1"/>
    <n v="2021"/>
    <s v="GESTIÓN FINANCIERA"/>
    <x v="13"/>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4"/>
    <x v="18"/>
    <s v="Profesional Contador_x000a_Profesional Lider de PIC"/>
    <d v="2021-05-01T00:00:00"/>
    <x v="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2"/>
    <n v="2021"/>
    <s v="GESTIÓN ADMINISTRATIVA"/>
    <x v="14"/>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Elaborar el listado de informes que deben ser reportar a las entidades distritales y entes de control, estableciendo su periodicidad y fechas establecidas por la autoridad ambiental para su presentación."/>
    <s v="Mejora Continua"/>
    <s v="Listado de informes elaborado"/>
    <n v="1"/>
    <x v="4"/>
    <x v="12"/>
    <s v="PAOLA ADRIANA CORONA MIRANDA"/>
    <d v="2021-05-06T00:00:00"/>
    <x v="9"/>
    <d v="2021-09-08T00:00:00"/>
    <s v="Julie Andrea Martinez Mendez"/>
    <s v="8/09/2021 Julie Andrea Martinez se evidencia que se realizo el listado de los informes estableciendo periodos con el fin de tener control de lo que se requiere reportar por lo cual se da por cumplida la actividad planificada  _x000a__x000a_09/08/2021 Seguimiento Julie Martinez, el área no remite seguimiento. Las acciones se encuentra dentro del plazo de ejecución planificado. Sin embargo es importante tener en cuenta que se vence en el mes de agost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3"/>
    <n v="2021"/>
    <s v="GESTIÓN ADMINISTRATIVA"/>
    <x v="14"/>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12"/>
    <s v="PAOLA ADRIANA CORONA MIRANDA"/>
    <d v="2021-05-06T00:00:00"/>
    <x v="1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4"/>
    <n v="2021"/>
    <s v="GESTIÓN ADMINISTRATIVA"/>
    <x v="14"/>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Solicitar a la Secretaria Distrital de Ambiente capacitación sobre normatividad vigente."/>
    <s v="Mejora Continua"/>
    <s v="Solicitudes de capacitación enviadas a la SDA "/>
    <n v="1"/>
    <x v="4"/>
    <x v="12"/>
    <s v="PAOLA ADRIANA CORONA MIRANDA"/>
    <d v="2021-05-06T00:00:00"/>
    <x v="11"/>
    <d v="2021-09-08T00:00:00"/>
    <s v="Julie Andrea Martinez Mendez"/>
    <s v="08/09/2021 seguimiento  Julie Martinez, no se realiza reporte sobre avance de la actividad sin embargo la actividad esta en ejecución y en tiempos para su desarroll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2"/>
    <n v="2021"/>
    <s v="GESTIÓN ADMINISTRATIVA"/>
    <x v="14"/>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4"/>
    <x v="12"/>
    <s v="PAOLA ADRIANA CORONA MIRANDA"/>
    <d v="2021-05-06T00:00:00"/>
    <x v="7"/>
    <d v="2021-09-08T00:00:00"/>
    <s v="Julie Andrea Martinez Mendez"/>
    <s v="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3"/>
    <n v="2021"/>
    <s v="GESTIÓN ADMINISTRATIVA"/>
    <x v="14"/>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Adecuar un cuarto de almacenamiento de Residuos Peligrosos, para el acopio temporal de los mismo  en la sede almacen, en cumplimiento con la normatividad ambiental vigente."/>
    <s v="Mejora Continua"/>
    <s v="Cuarto de residuos peligrosos adecuado en la sede almacen"/>
    <n v="1"/>
    <x v="4"/>
    <x v="12"/>
    <s v="PAOLA ADRIANA CORONA MIRANDA"/>
    <d v="2021-05-06T00:00:00"/>
    <x v="11"/>
    <d v="2021-09-08T00:00:00"/>
    <s v="Julie Andrea Martinez Mendez"/>
    <s v="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1-2021"/>
    <n v="4"/>
    <n v="2021"/>
    <s v="GESTIÓN ADMINISTRATIVA"/>
    <x v="14"/>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Solicitar a la Secretaria Distrital de Ambiente capacitación sobre normatividad vigente."/>
    <s v="Mejora Continua"/>
    <s v="Solicitudes de capacitación enviadas a la SDA "/>
    <n v="1"/>
    <x v="4"/>
    <x v="12"/>
    <s v="PAOLA ADRIANA CORONA MIRANDA"/>
    <d v="2021-05-06T00:00:00"/>
    <x v="11"/>
    <d v="2021-09-08T00:00:00"/>
    <s v="Julie Andrea Martinez Mendez"/>
    <s v="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2-2021"/>
    <n v="2"/>
    <n v="2021"/>
    <s v="GESTIÓN ADMINISTRATIVA"/>
    <x v="14"/>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Actualizar el inventario de la SDM, de acuedo con la información suministrada por Condensa."/>
    <s v="Acción Correctiva"/>
    <s v="Inventario actualizado"/>
    <n v="1"/>
    <x v="4"/>
    <x v="12"/>
    <s v="PAOLA ADRIANA CORONA MIRANDA"/>
    <d v="2021-05-06T00:00:00"/>
    <x v="12"/>
    <d v="2021-09-08T00:00:00"/>
    <s v="Julie Andrea Martinez Mendez"/>
    <s v="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2-2021"/>
    <n v="3"/>
    <n v="2021"/>
    <s v="GESTIÓN ADMINISTRATIVA"/>
    <x v="14"/>
    <d v="2021-04-08T00:00:00"/>
    <s v="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
    <s v="Sanciones por incumplimiento de la normatividad ambiental"/>
    <s v="No se cuentan con los soportes correspondientes que acreditan la propiedad de los equipos (transformadores) ubicados en la sede Calle 13, Paloquemo y Patio Terminal del Sur"/>
    <s v="Remitir respuesta a la SDA, sobre los equipos transformadores (propiedad, inventario y residuos contaminados con PCB)"/>
    <s v="Acción Correctiva"/>
    <s v="Respuesta a la SDA"/>
    <n v="1"/>
    <x v="4"/>
    <x v="12"/>
    <s v="PAOLA ADRIANA CORONA MIRANDA"/>
    <d v="2021-05-06T00:00:00"/>
    <x v="9"/>
    <d v="2021-09-08T00:00:00"/>
    <s v="Julie Andrea Martinez Mendez"/>
    <s v="08/09/2021 SEguimiento Julie Andrea Martinez se evidencia el informe de los transformadores de la SDM y los de enel los cuales fueren remitidos a la SDA en cumplimiento a lo establecido en la normatividad ambiental. se da cumplimiento a la acciones establecida_x000a__x000a_09/08/2021 Seguimiento Julie Martinez, el área no remite seguimiento. Las acciones se encuentra dentro del plazo de ejecución planificado.Sin embargo, tener en cuenta que se vence en agost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1"/>
    <n v="2021"/>
    <s v="GESTIÓN ADMINISTRATIVA"/>
    <x v="14"/>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querir mediante oficio al contratista e interventoria del contrato de mantenimiento, el cumplimiento normativo de los RCD para el cierre de los pines de obra "/>
    <s v="Acción Correctiva"/>
    <s v="Un (1) oficio de requerimiento al contratista y un (1) oficio de requerimiento a la interventoria del contrato de obra"/>
    <n v="2"/>
    <x v="4"/>
    <x v="12"/>
    <s v="PAOLA ADRIANA CORONA MIRANDA"/>
    <d v="2021-05-06T00:00:00"/>
    <x v="9"/>
    <d v="2021-09-08T00:00:00"/>
    <s v="Julie Andrea Martinez Mendez"/>
    <s v="09/08/2021 Seguimiento Julie Martinez, el área no remite seguimiento. Las acciones se encuentra dentro del plazo de ejecución planificado. Sin embargo es importante tener en cuenta que se vence el plazo en Agosto_x000a__x000a__x000a_08/09/2021 SEguimiento Julie Andrea Martinez se evidencia dos oficios como se tiene previsto en la actividad con radicado 20216126361951al contratista y 20216126361961 a la interventoria con el fin de dar cumplimiento a lo establecido en la normatividad sobre RCD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3-2021"/>
    <n v="2"/>
    <n v="2021"/>
    <s v="GESTIÓN ADMINISTRATIVA"/>
    <x v="14"/>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4"/>
    <x v="12"/>
    <s v="PAOLA ADRIANA CORONA MIRANDA"/>
    <d v="2021-05-06T00:00:00"/>
    <x v="7"/>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3-2021"/>
    <n v="3"/>
    <n v="2021"/>
    <s v="GESTIÓN ADMINISTRATIVA"/>
    <x v="14"/>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Solicitar a la Secretaria Distrital de Ambiente capacitación sobre normatividad vigente."/>
    <s v="Acción Correctiva"/>
    <s v="Solicitudes de capacitación enviadas a la SDA "/>
    <n v="1"/>
    <x v="4"/>
    <x v="12"/>
    <s v="PAOLA ADRIANA CORONA MIRANDA"/>
    <d v="2021-05-06T00:00:00"/>
    <x v="11"/>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4-2021"/>
    <n v="2"/>
    <n v="2021"/>
    <s v="GESTIÓN ADMINISTRATIVA"/>
    <x v="14"/>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12"/>
    <s v="PAOLA ADRIANA CORONA MIRANDA"/>
    <d v="2021-05-06T00:00:00"/>
    <x v="1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5-2021"/>
    <n v="2"/>
    <n v="2021"/>
    <s v="GESTIÓN ADMINISTRATIVA"/>
    <x v="14"/>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12"/>
    <s v="PAOLA ADRIANA CORONA MIRANDA"/>
    <d v="2021-05-06T00:00:00"/>
    <x v="1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26-2021"/>
    <n v="1"/>
    <n v="2021"/>
    <s v="COMUNICACIONES Y CULTURA PARA LA MOVILIDAD"/>
    <x v="15"/>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9"/>
    <s v="ANDRÉS FABIAN CONTENTO MUÑOZ"/>
    <d v="2021-04-15T00:00:00"/>
    <x v="3"/>
    <m/>
    <m/>
    <m/>
    <x v="1"/>
    <n v="0"/>
    <n v="0"/>
  </r>
  <r>
    <s v="026-2021"/>
    <n v="2"/>
    <n v="2021"/>
    <s v="COMUNICACIONES Y CULTURA PARA LA MOVILIDAD"/>
    <x v="15"/>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9"/>
    <s v="ANDRÉS FABIAN CONTENTO MUÑOZ"/>
    <d v="2021-04-15T00:00:00"/>
    <x v="3"/>
    <m/>
    <m/>
    <m/>
    <x v="1"/>
    <n v="0"/>
    <n v="0"/>
  </r>
  <r>
    <s v="027-2021"/>
    <n v="1"/>
    <n v="2021"/>
    <s v="GESTIÓN JURÍDICA"/>
    <x v="15"/>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0"/>
    <x v="0"/>
    <s v="ANA MARÍA CORREDOR YUNIS"/>
    <d v="2021-04-01T00:00:00"/>
    <x v="0"/>
    <d v="2021-09-08T00:00:00"/>
    <s v="Liliana Montes Sanchez "/>
    <s v="08/9/2021:  La DC,allega  soportes de reuniones y presentaciones realizadas en coordinacion con la OTIC  sobre los ajustes al boton de transparencia con el fin de poder atender y publicar la contratacion de la SDM, continua en Ejecucion"/>
    <x v="1"/>
    <n v="0"/>
    <n v="0"/>
  </r>
  <r>
    <s v="027-2021"/>
    <n v="2"/>
    <n v="2021"/>
    <s v="GESTIÓN JURÍDICA"/>
    <x v="15"/>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0"/>
    <x v="0"/>
    <s v="ANA MARÍA CORREDOR YUNIS"/>
    <d v="2021-04-01T00:00:00"/>
    <x v="0"/>
    <d v="2021-09-08T00:00:00"/>
    <s v="Liliana Montes Sanchez "/>
    <s v="08/9/2021:  La DC,allega  soportes de reuniones y presentaciones realizadas en coordinacion con la OTIC  sobre los ajustes al boton de transparencia con el fin de poder atender y publicar la contratacion de la SDM, continua en Ejecucion"/>
    <x v="1"/>
    <n v="0"/>
    <n v="0"/>
  </r>
  <r>
    <s v="028-2021"/>
    <n v="1"/>
    <n v="2021"/>
    <s v="GESTIÓN DE TICS_x000a_GESTIÓN ADMINISTRATIVA"/>
    <x v="15"/>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8"/>
    <x v="20"/>
    <s v="ALEXANDER RICARDO - PAOLA CORONA"/>
    <d v="2021-04-05T00:00:00"/>
    <x v="0"/>
    <m/>
    <m/>
    <m/>
    <x v="1"/>
    <n v="0"/>
    <n v="0"/>
  </r>
  <r>
    <s v="028-2021"/>
    <n v="2"/>
    <n v="2021"/>
    <s v="GESTIÓN DE TICS_x000a_GESTIÓN ADMINISTRATIVA"/>
    <x v="15"/>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8"/>
    <x v="20"/>
    <s v="ALEXANDER RICARDO - PAOLA CORONA"/>
    <d v="2021-04-05T00:00:00"/>
    <x v="0"/>
    <m/>
    <m/>
    <m/>
    <x v="1"/>
    <n v="0"/>
    <n v="0"/>
  </r>
  <r>
    <s v="028-2021"/>
    <n v="3"/>
    <n v="2021"/>
    <s v="GESTIÓN DE TICS_x000a_GESTIÓN ADMINISTRATIVA"/>
    <x v="15"/>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8"/>
    <x v="20"/>
    <s v="ALEXANDER RICARDO - PAOLA CORONA"/>
    <d v="2021-04-05T00:00:00"/>
    <x v="0"/>
    <m/>
    <m/>
    <m/>
    <x v="1"/>
    <n v="0"/>
    <n v="0"/>
  </r>
  <r>
    <s v="029-2021"/>
    <n v="1"/>
    <n v="2021"/>
    <s v="GESTIÓN DE TICS"/>
    <x v="15"/>
    <d v="2021-03-11T00:00:00"/>
    <s v="Autocontrol .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n las finalidades  y las  autorizaciones el tratamiento de los datos personales a las personas que ingresan su información. "/>
    <s v="Acción Correctiva"/>
    <s v=" Hipervínculo creado e Implementado de la Autorización del tratamiento de los datos personales."/>
    <n v="1"/>
    <x v="1"/>
    <x v="1"/>
    <s v="Alexander Ricardo Andrade"/>
    <d v="2021-04-05T00:00:00"/>
    <x v="3"/>
    <m/>
    <m/>
    <m/>
    <x v="1"/>
    <n v="0"/>
    <n v="0"/>
  </r>
  <r>
    <s v="029-2021"/>
    <n v="2"/>
    <n v="2021"/>
    <s v="GESTIÓN DE TICS"/>
    <x v="15"/>
    <d v="2021-03-11T00:00:00"/>
    <s v="Autocontrol: Se evidenció incumplimiento en la categoría 13. Protección de Datos Personales, subcategoría  13.1. C,D,E Cumplimiento de principios y obligaciones del régimen general de protección de datos personales Ley 1712 de 2014."/>
    <s v="Inoportunidad con la a publicación de información establecida en la Ley 1712 de 2014 y la normativa aplicable"/>
    <s v="Desconocimiento de la totalidad del cumplimiento de Ley 1712 de 2014 frente al cumplimiento de principios y obligaciones del régimen general de protección de datos personales y certificación de seguridad de la página web de la entidad."/>
    <s v="Realizar los Hipervínculos o espacios o URL donde se comunica la  certificación de seguridad de la página web de la entidad."/>
    <s v="Acción Correctiva"/>
    <s v=" Hipervínculo creado e Implementado  la  certificación de seguridad de la página web"/>
    <n v="1"/>
    <x v="1"/>
    <x v="1"/>
    <s v="Alexander Ricardo Andrade"/>
    <d v="2021-04-05T00:00:00"/>
    <x v="3"/>
    <m/>
    <m/>
    <m/>
    <x v="1"/>
    <n v="0"/>
    <n v="0"/>
  </r>
  <r>
    <s v="030-2021"/>
    <n v="1"/>
    <n v="2021"/>
    <s v="GESTIÓN DEL TALENTO HUMANO"/>
    <x v="16"/>
    <d v="2021-04-04T00:00:00"/>
    <s v="NC1 - Durante el informe de seguimiento a la ley de cuotas partes se pudo 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l interior de la DTH de sobre la normatividad vigente para la presentación del informorme de Ley de Cuotas"/>
    <s v="Socializar al interior de la Dirección de Talento Humano de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Acción Correctiva"/>
    <s v="No. Socializaciones realizadas/No. de socializaciones programadas"/>
    <n v="1"/>
    <x v="4"/>
    <x v="4"/>
    <s v="IVAN ALEXANDER DIAZ VILLA"/>
    <d v="2021-05-03T00:00:00"/>
    <x v="13"/>
    <d v="2021-09-08T00:00:00"/>
    <s v="Julie Andrea Martinez Mendez"/>
    <s v="08/09/2021 Seguimiento Julie Martinez se evidencia la socializacion que se realizo a traves del correo se da cumplimiento de la actividad_x000a__x000a_08/07/2021 Seguimiento Julie Martinez no se reporta por parte del proceso actividades sin embargo se encuentra dentro de los terminos para su ejecución_x000a_"/>
    <x v="0"/>
    <n v="0"/>
    <n v="0"/>
  </r>
  <r>
    <s v="030-2021"/>
    <n v="2"/>
    <n v="2021"/>
    <s v="GESTIÓN DEL TALENTO HUMANO"/>
    <x v="16"/>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4"/>
    <s v="IVAN ALEXANDER DIAZ VILLA"/>
    <d v="2021-05-03T00:00:00"/>
    <x v="1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1"/>
    <n v="0"/>
    <n v="0"/>
  </r>
  <r>
    <s v="031-2021"/>
    <n v="1"/>
    <n v="2021"/>
    <s v="GESTIÓN DEL TALENTO HUMANO"/>
    <x v="17"/>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que no hay una socialización a los servidores publicos en cargos directivos de sobre la normatividad vigente a la publicación de la declaración del impuesto sobre la renta y complementarios (ítem 2.1 del presente informe), en los términos de la Ley 2013 de 2019."/>
    <s v="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
    <s v="Acción Correctiva"/>
    <s v="No. Socializaciones realizadas/No. de socializaciones programadas"/>
    <n v="1"/>
    <x v="4"/>
    <x v="4"/>
    <s v="IVAN ALEXANDER DIAZ VILLA"/>
    <d v="2021-05-03T00:00:00"/>
    <x v="13"/>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1"/>
    <n v="0"/>
    <n v="0"/>
  </r>
  <r>
    <s v="031-2021"/>
    <n v="2"/>
    <n v="2021"/>
    <s v="GESTIÓN DEL TALENTO HUMANO"/>
    <x v="17"/>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4"/>
    <s v="IVAN ALEXANDER DIAZ VILLA"/>
    <d v="2021-05-03T00:00:00"/>
    <x v="1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1"/>
    <n v="0"/>
    <n v="0"/>
  </r>
  <r>
    <s v="032-2021"/>
    <n v="1"/>
    <n v="2021"/>
    <s v="GESTIÓN JURÍDICA"/>
    <x v="17"/>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0"/>
    <x v="0"/>
    <s v="ANA MARIA CORREDOR YUNIS"/>
    <d v="2021-06-01T00:00:00"/>
    <x v="14"/>
    <d v="2021-09-08T00:00:00"/>
    <s v="Liliana Montes Sanchez "/>
    <s v="08/9/2021: Se allega pantallazos de los registros realizados en el mes de junio a traves del SIDEAP. Sin embargo no se describe el punto control diseñado"/>
    <x v="1"/>
    <n v="0"/>
    <n v="0"/>
  </r>
  <r>
    <s v="033-2021"/>
    <n v="1"/>
    <n v="2021"/>
    <s v="COMUNICACIONES Y CULTURA PARA LA MOVILIDAD"/>
    <x v="18"/>
    <d v="2021-06-04T00:00:00"/>
    <s v="Al validar las acciones y la normativa, se evidencia la necesidad de actualizar los documentos del proceso  "/>
    <s v="Posibilidad de afectación reputacional por posibles requerimientos de entes de control y de los procesos internos de la entidad debido a la gestión del control documental del sistema de gestión de calidad  fuera de los requisitos procedimentales."/>
    <s v="Ajuste de actividades de acuerdo con las necesidades vigentes y nueva normativa relacionada con el Proceso."/>
    <s v="Actualizar y publicar los documentos del proceso"/>
    <s v="Corrección"/>
    <s v="Documentos actualizados y publicados"/>
    <n v="1"/>
    <x v="7"/>
    <x v="19"/>
    <s v="JEFE OFICINA ASESORA DE COMUNICACIONES Y CULTURA PARA LA MOVILIDAD"/>
    <d v="2021-06-15T00:00:00"/>
    <x v="11"/>
    <m/>
    <m/>
    <m/>
    <x v="1"/>
    <n v="0"/>
    <n v="0"/>
  </r>
  <r>
    <s v="035-2021"/>
    <n v="1"/>
    <n v="2021"/>
    <s v="CONTROL Y EVALUACIÓN DE LA GESTIÓN"/>
    <x v="19"/>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9"/>
    <x v="21"/>
    <s v="Diego Nairo Useche Rueda"/>
    <d v="2021-06-15T00:00:00"/>
    <x v="11"/>
    <m/>
    <m/>
    <m/>
    <x v="1"/>
    <n v="0"/>
    <n v="0"/>
  </r>
  <r>
    <s v="035-2021"/>
    <n v="2"/>
    <n v="2021"/>
    <s v="CONTROL Y EVALUACIÓN DE LA GESTIÓN"/>
    <x v="19"/>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Procedimiento socializado / Procedimiento actualizado"/>
    <n v="1"/>
    <x v="9"/>
    <x v="21"/>
    <s v="Diego Nairo Useche Rueda"/>
    <d v="2021-06-15T00:00:00"/>
    <x v="11"/>
    <m/>
    <m/>
    <m/>
    <x v="1"/>
    <n v="0"/>
    <n v="0"/>
  </r>
  <r>
    <s v="036-2021"/>
    <n v="1"/>
    <n v="2021"/>
    <s v="GESTIÓN DE TICS"/>
    <x v="19"/>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1"/>
    <x v="1"/>
    <s v="Jefe Oficina de Tecnologías de la Información y Comunicaciones"/>
    <d v="2021-05-24T00:00:00"/>
    <x v="15"/>
    <m/>
    <m/>
    <m/>
    <x v="1"/>
    <n v="0"/>
    <n v="0"/>
  </r>
  <r>
    <s v="037-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
    <s v="Debilidades en la actualización de documentos del Sistema de Gestión de Calidad."/>
    <s v="Debilidad en el seguimiento y actualización de la documentación publicada en el Sistema de Gestión de Calidad."/>
    <s v="Actualizar los Documentos (Administración de Cuentas de Usuarios PA01-PR05, Gestión de la Información PA04-PR05 y Caracterización del proceso PA04–C) Actualizado y publicado en el Sistema de Gestión de la Calidad."/>
    <s v="Acción Correctiva"/>
    <s v="Documento Actualizado / Documento Publicado "/>
    <n v="3"/>
    <x v="1"/>
    <x v="1"/>
    <s v="Jefe Oficina de Tecnologías de la Información y Comunicaciones"/>
    <d v="2021-05-24T00:00:00"/>
    <x v="15"/>
    <m/>
    <m/>
    <m/>
    <x v="1"/>
    <n v="0"/>
    <n v="0"/>
  </r>
  <r>
    <s v="038-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quot;SI&quot; o en caso de &quot;NO&quot;. Así mismo, se usa como conector de página una letra, cuando debería ser un número y en los lineamientos y/o Políticas de operación se menciona el formato PA01-PRxx-IN02 Instructivo de digitalización e indexación en el aplicativo Laserfiche, que no existe."/>
    <s v="Debilidades en la actualización de documentos del Sistema de Gestión de Calidad."/>
    <s v="Debilidad en el seguimiento y actualización de la documentación publicada en el Sistema de Gestión de Calidad.."/>
    <s v="Actualizar el Documento (Administración de Cuentas de Usuarios PA04-PR01) Actualizado y publicado en el Sistema de Gestión de la Calidad."/>
    <s v="Acción Correctiva"/>
    <s v="Documento Actualizado / Documento Publicado "/>
    <n v="1"/>
    <x v="1"/>
    <x v="1"/>
    <s v="Jefe Oficina de Tecnologías de la Información y Comunicaciones"/>
    <d v="2021-05-24T00:00:00"/>
    <x v="15"/>
    <m/>
    <m/>
    <m/>
    <x v="1"/>
    <n v="0"/>
    <n v="0"/>
  </r>
  <r>
    <s v="039-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quot;Definir e implementar las estrategias para realizar la conformación y consolidación sobre Movilidad de acuerdo con los requerimientos&quot; a cargo del profesional OTIC no es clara."/>
    <s v="Debilidades en la actualización de documentos del Sistema de Gestión de Calidad."/>
    <s v="Debilidad en el seguimiento y actualización de la documentación publicada en el Sistema de Gestión de Calidad."/>
    <s v="Actualizar el Documento (Gestión de la Información PA04-PR05) Actualizado y publicado en el Sistema de Gestión de la Calidad."/>
    <s v="Acción Correctiva"/>
    <s v="Documento Actualizado / Documento Publicado "/>
    <n v="1"/>
    <x v="1"/>
    <x v="1"/>
    <s v="Jefe Oficina de Tecnologías de la Información y Comunicaciones"/>
    <d v="2021-05-24T00:00:00"/>
    <x v="15"/>
    <m/>
    <m/>
    <m/>
    <x v="1"/>
    <n v="0"/>
    <n v="0"/>
  </r>
  <r>
    <s v="040-2021"/>
    <n v="1"/>
    <n v="2021"/>
    <s v="GESTIÓN DE TICS"/>
    <x v="19"/>
    <d v="2021-05-24T00:00:00"/>
    <s v="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
    <s v="Debilidades en la actualización de documentos del Sistema de Gestión de Calidad."/>
    <s v="Debilidad en el seguimiento y actualización de la documentación publicada en el Sistema de Gestión de Calidad."/>
    <s v="Actualizar el Documento (Caracterización del Proceso PE04-C) Actualizado y publicado en el Sistema de Gestión de la Calidad."/>
    <s v="Acción Correctiva"/>
    <s v="Documento Actualizado / Documento Publicado "/>
    <n v="1"/>
    <x v="1"/>
    <x v="1"/>
    <s v="Jefe Oficina de Tecnologías de la Información y Comunicaciones"/>
    <d v="2021-05-24T00:00:00"/>
    <x v="15"/>
    <m/>
    <m/>
    <m/>
    <x v="1"/>
    <n v="0"/>
    <n v="0"/>
  </r>
  <r>
    <s v="041-2021"/>
    <n v="1"/>
    <n v="2021"/>
    <s v="GESTIÓN DE TICS"/>
    <x v="19"/>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1"/>
    <x v="1"/>
    <s v="Jefe Oficina de Tecnologías de la Información y Comunicaciones"/>
    <d v="2021-05-24T00:00:00"/>
    <x v="15"/>
    <m/>
    <m/>
    <m/>
    <x v="1"/>
    <n v="0"/>
    <n v="0"/>
  </r>
  <r>
    <s v="042-2021"/>
    <n v="1"/>
    <n v="2021"/>
    <s v="GESTIÓN DE TICS"/>
    <x v="19"/>
    <d v="2021-05-24T00:00:00"/>
    <s v="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
    <s v="Debilidades en el seguimiento de actividades al interior del proceso"/>
    <s v="Desconocimiento de algunos integrantes de la OTIC frente a la documentación del Sistema de Gestión de Calidad del proceso OTIC y Plataforma Estratégica de la entidad publicados en la Intranet de la entidad."/>
    <s v="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
    <s v="Acción Correctiva"/>
    <s v="Socialización Programada / Socialización Ejecutada"/>
    <n v="1"/>
    <x v="1"/>
    <x v="1"/>
    <s v="Jefe Oficina de Tecnologías de la Información y Comunicaciones"/>
    <d v="2021-05-24T00:00:00"/>
    <x v="15"/>
    <m/>
    <m/>
    <m/>
    <x v="1"/>
    <n v="0"/>
    <n v="0"/>
  </r>
  <r>
    <s v="043-2021"/>
    <n v="1"/>
    <n v="2021"/>
    <s v="COMUNICACIONES Y CULTURA PARA LA MOVILIDAD"/>
    <x v="19"/>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9"/>
    <s v="JEFE OFICINA ASESORA DE COMUNICACIONES Y CULTURA PARA LA MOVILIDAD"/>
    <d v="2021-06-15T00:00:00"/>
    <x v="3"/>
    <m/>
    <m/>
    <m/>
    <x v="1"/>
    <n v="0"/>
    <n v="0"/>
  </r>
  <r>
    <s v="043-2021"/>
    <n v="2"/>
    <n v="2021"/>
    <s v="COMUNICACIONES Y CULTURA PARA LA MOVILIDAD"/>
    <x v="19"/>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9"/>
    <s v="JEFE OFICINA ASESORA DE COMUNICACIONES Y CULTURA PARA LA MOVILIDAD"/>
    <d v="2021-06-15T00:00:00"/>
    <x v="3"/>
    <m/>
    <m/>
    <m/>
    <x v="1"/>
    <n v="0"/>
    <n v="0"/>
  </r>
  <r>
    <s v="043-2021"/>
    <n v="3"/>
    <n v="2021"/>
    <s v="COMUNICACIONES Y CULTURA PARA LA MOVILIDAD"/>
    <x v="19"/>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9"/>
    <s v="JEFE OFICINA ASESORA DE COMUNICACIONES Y CULTURA PARA LA MOVILIDAD"/>
    <d v="2021-06-15T00:00:00"/>
    <x v="3"/>
    <m/>
    <m/>
    <m/>
    <x v="1"/>
    <n v="0"/>
    <n v="0"/>
  </r>
  <r>
    <s v="044-2021"/>
    <n v="1"/>
    <n v="2021"/>
    <s v="COMUNICACIONES Y CULTURA PARA LA MOVILIDAD"/>
    <x v="19"/>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9"/>
    <s v="JEFE OFICINA ASESORA DE COMUNICACIONES Y CULTURA PARA LA MOVILIDAD"/>
    <d v="2021-06-15T00:00:00"/>
    <x v="3"/>
    <m/>
    <m/>
    <m/>
    <x v="1"/>
    <n v="0"/>
    <n v="0"/>
  </r>
  <r>
    <s v="044-2021"/>
    <n v="2"/>
    <n v="2021"/>
    <s v="COMUNICACIONES Y CULTURA PARA LA MOVILIDAD"/>
    <x v="19"/>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9"/>
    <s v="JEFE OFICINA ASESORA DE COMUNICACIONES Y CULTURA PARA LA MOVILIDAD"/>
    <d v="2021-06-15T00:00:00"/>
    <x v="3"/>
    <m/>
    <m/>
    <m/>
    <x v="1"/>
    <n v="0"/>
    <n v="0"/>
  </r>
  <r>
    <s v="044-2021"/>
    <n v="3"/>
    <n v="2021"/>
    <s v="COMUNICACIONES Y CULTURA PARA LA MOVILIDAD"/>
    <x v="19"/>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9"/>
    <s v="JEFE OFICINA ASESORA DE COMUNICACIONES Y CULTURA PARA LA MOVILIDAD"/>
    <d v="2021-06-15T00:00:00"/>
    <x v="3"/>
    <m/>
    <m/>
    <m/>
    <x v="1"/>
    <n v="0"/>
    <n v="0"/>
  </r>
  <r>
    <s v="045-2021"/>
    <n v="1"/>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_x000a__x000a_"/>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trol para la publicación de los documentos"/>
    <s v="Realizar mesa de trabajo para revisar el PM04-PR08 y sus anexos"/>
    <s v="Corrección"/>
    <s v="Mesa de trabajo programada"/>
    <s v="1 Acta de reunión "/>
    <x v="3"/>
    <x v="5"/>
    <s v="Dirección de Atención al Ciudadano"/>
    <d v="2021-06-15T00:00:00"/>
    <x v="16"/>
    <d v="2021-09-06T00:00:00"/>
    <s v="Omar Alfredo Sánchez"/>
    <s v="6/09/2021: Se allega justificación y 1.Acta validación documentos racionalización 28 de julio, donde se evidencia cumplimiento de la acción. Se cierra._x000a_9/08/2021: Acción en ejecución, envían Acta de Reunión del 28 de julio, donde se evidencia avance en la gestión sobre la acción propuesta."/>
    <x v="0"/>
    <n v="0"/>
    <n v="0"/>
  </r>
  <r>
    <s v="045-2021"/>
    <n v="2"/>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_x000a__x000a_"/>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trol para la publicación de los documentos"/>
    <s v="Actualizar, publicar y socializar  el procedimiento PM04-PR08 con sus anexos  incluyendo el simbolo para verificación de puntos de control."/>
    <s v="Corrección"/>
    <s v="Procedimiento actualizado, publicado y socializado "/>
    <s v="1 Procedimiento actualizado, publicado y socializado "/>
    <x v="3"/>
    <x v="5"/>
    <s v="Dirección de Atención al Ciudadano"/>
    <d v="2021-06-15T00:00:00"/>
    <x v="16"/>
    <d v="2021-09-06T00:00:00"/>
    <s v="Omar Alfredo Sánchez"/>
    <s v="6/09/2021: junto con la justificación se allega: pm04-pr08-racionalización-y-gestion-de-tramites-servicios-y-opa-13-08-2021; Socialización documentos del SGC actualizados agosto 2021-proceso de gestión de trámites y servicios a la ciudadanía; Evidencia socialización PR08; Memorando Act doc Dac. Por lo anterior, al evidenciar cumplimiento de la acción se cierra._x000a_9/08/2021: Acción en ejecución, envían Acta de Reunión del 28 de julio, donde se evidencia avance en la gestión sobre la acción propuesta."/>
    <x v="0"/>
    <n v="0"/>
    <n v="0"/>
  </r>
  <r>
    <s v="045-2021"/>
    <n v="3"/>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mencionar el formato ya que en los lineamientos estaba descrita la acción a realizar."/>
    <s v="Actualizar el procedimiento PM04-PR01 incluyendo el código del formato PM04-PR01-F04 Encuesta de Satisfacción de los asistentes al curso pedagógico en el lineamiento de su aplicación e  incluyendo el simbolo para verificación de puntos de control."/>
    <s v="Corrección"/>
    <s v="Procedimiento actualizado, publicado y socializado "/>
    <s v="1 Procedimiento actualizado, publicado y socializado "/>
    <x v="3"/>
    <x v="5"/>
    <s v="Dirección de Atención al Ciudadano"/>
    <d v="2021-06-15T00:00:00"/>
    <x v="16"/>
    <d v="2021-09-06T00:00:00"/>
    <s v="Omar Alfredo Sánchez"/>
    <s v="6/09/2021: la Jutificación se acompaña de pm04-pr01-cursos-pedagogicos-version-7.0-30082021; Socialización documentos del SGC actualizados agosto 2021-proceso de gestión de trámites y servicios a la ciudadanía. Por lo anterior se evidencia cumplimiento y se cierra la acción._x000a_9/08/2021: Acción en ejecución, envían Acta de Reunión del 16 de julio, donde se evidencia avance en la gestión sobre la acción propuesta."/>
    <x v="0"/>
    <n v="0"/>
    <n v="0"/>
  </r>
  <r>
    <s v="045-2021"/>
    <n v="4"/>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Demora en la creación del protocolo PM04-PT01."/>
    <s v="Actualizar, publicar y socializar el  procedimiento PM04-PR01 mencionando en las acciones implementadas por la DAC  el PM04-PT01 Protocolo de contingencia frente a la caida de cualquier servicio presencial de la SDM."/>
    <s v="Corrección"/>
    <s v="Procedimientos actualizados, publicados y socializados. "/>
    <s v="2 Procedimientos actualizado, publicado y socializado "/>
    <x v="3"/>
    <x v="5"/>
    <s v="Dirección de Atención al Ciudadano"/>
    <d v="2021-06-15T00:00:00"/>
    <x v="16"/>
    <d v="2021-09-06T00:00:00"/>
    <s v="Omar Alfredo Sánchez"/>
    <s v="6/09/2021: se allega justificación acompañada de: pm04-pr01-cursos-pedagogicos-version-7.0-30082021; Socialización documentos del SGC actualizados agosto 2021-proceso de gestión de trámites y servicios a la ciudadanía. Se evidencia cumplimiento de la acción y se cierra._x000a_9/08/2021: Acción en ejecución, envían Acta de Reunión del 16 de julio, donde se evidencia avance en la gestión sobre la acción propuesta."/>
    <x v="0"/>
    <n v="0"/>
    <n v="0"/>
  </r>
  <r>
    <s v="045-2021"/>
    <n v="5"/>
    <n v="2021"/>
    <s v="GESTIÓN DE TRÁMITES Y SERVICIOS PARA LA CIUDADANÍA"/>
    <x v="19"/>
    <d v="2021-05-25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Actualmente no se cuenta con interconexión con el RUNT"/>
    <s v="Actualizar, publicar y socialzar la PM04-C Caracterización del proceso PM04 Gestión de Trámites y Servicios para  la Ciudadanía"/>
    <s v="Corrección"/>
    <s v="Caracterización actualizada, publicada y socializada"/>
    <s v="1 caracterización actualizada, publicada y socializada"/>
    <x v="3"/>
    <x v="5"/>
    <s v="Dirección de Atención al Ciudadano"/>
    <d v="2021-06-15T00:00:00"/>
    <x v="16"/>
    <d v="2021-09-06T00:00:00"/>
    <s v="Omar Alfredo Sánchez"/>
    <s v="6/09/2021: la justificación de la gestión se acompaña de: pm04-c-v-5.0-de-16072021; Socialización documentos del SGC actualizados agosto 2021-proceso de gestión de trámites y servicios a la ciudadanía; Memorando Caracterización Proceso. Por lo anterior se evidencia el cumplimiento de la acción y se cierra._x000a_9/08/2021: Acción en ejecución, envían Acta de Reunión del 16 de julio, donde se evidencia avance en la gestión sobre la acción propuesta."/>
    <x v="0"/>
    <n v="0"/>
    <n v="0"/>
  </r>
  <r>
    <s v="045-2021"/>
    <n v="8"/>
    <n v="2021"/>
    <s v="GESTIÓN DEL TALENTO HUMANO"/>
    <x v="19"/>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4"/>
    <x v="4"/>
    <s v="Dirección de Talento Humano"/>
    <d v="2021-06-15T00:00:00"/>
    <x v="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1"/>
    <n v="0"/>
    <n v="0"/>
  </r>
  <r>
    <s v="045-2021"/>
    <n v="9"/>
    <n v="2021"/>
    <s v="GESTIÓN DEL TALENTO HUMANO"/>
    <x v="19"/>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4"/>
    <s v="Dirección de Talento Humano"/>
    <d v="2021-06-15T00:00:00"/>
    <x v="0"/>
    <d v="2021-09-08T00:00:00"/>
    <s v="Julie Andrea Martinez Mendez"/>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1"/>
    <n v="0"/>
    <n v="0"/>
  </r>
  <r>
    <s v="046-2021"/>
    <n v="1"/>
    <n v="2021"/>
    <s v="GESTIÓN DE TRÁMITES Y SERVICIOS PARA LA CIUDADANÍA"/>
    <x v="19"/>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3"/>
    <x v="5"/>
    <s v="Dirección de Atención al Ciudadano"/>
    <d v="2021-06-15T00:00:00"/>
    <x v="1"/>
    <d v="2021-09-06T00:00:00"/>
    <s v="Omar Alfredo Sánchez"/>
    <s v="6/09/2021: No allegan evidencias de gestión en este mes._x000a_9/08/2021: Acción en ejecución, envían Acta de Reunión del 16 de julio, donde se evidencia avance en la gestión sobre la acción propuesta."/>
    <x v="1"/>
    <n v="0"/>
    <n v="0"/>
  </r>
  <r>
    <s v="047-2021"/>
    <n v="1"/>
    <n v="2021"/>
    <s v="GESTIÓN DE TRÁMITES Y SERVICIOS PARA LA CIUDADANÍA"/>
    <x v="19"/>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3"/>
    <x v="5"/>
    <s v="Dirección de Atención al Ciudadano"/>
    <d v="2021-06-15T00:00:00"/>
    <x v="1"/>
    <d v="2021-09-06T00:00:00"/>
    <s v="Omar Alfredo Sánchez"/>
    <s v="6/09/2021: No allegan evidencias de gestión en este mes._x000a_9/08/2021: Acción en ejecución, envían Acta de Reunión del 16 de julio, donde se evidencia avance en la gestión sobre la acción propuesta."/>
    <x v="1"/>
    <n v="0"/>
    <n v="0"/>
  </r>
  <r>
    <s v="048-2021"/>
    <n v="1"/>
    <n v="2021"/>
    <s v="GESTIÓN DE TRÁMITES Y SERVICIOS PARA LA CIUDADANÍA"/>
    <x v="19"/>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3"/>
    <x v="5"/>
    <s v="Dirección de Atención al Ciudadano"/>
    <d v="2021-06-15T00:00:00"/>
    <x v="1"/>
    <d v="2021-09-06T00:00:00"/>
    <s v="Omar Alfredo Sánchez"/>
    <s v="6/09/2021: No allegan evidencias de gestión en este mes._x000a_9/08/2021: Acción en ejecución, envían Acta de Reunión del 16 de julio, donde se evidencia avance en la gestión sobre la acción propuesta."/>
    <x v="1"/>
    <n v="0"/>
    <n v="0"/>
  </r>
  <r>
    <s v="049-2021"/>
    <n v="1"/>
    <n v="2021"/>
    <s v="GESTIÓN DE TRÁMITES Y SERVICIOS PARA LA CIUDADANÍA"/>
    <x v="19"/>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identificar oportunamente las necesidades en el marco del anteproyecto de presupuesto"/>
    <s v="Coordinar visitas técnicas, en conjunto con la OTIC y la Subadtiva,  en el segundo semestre de 2021 a los puntos de prestación de cursos pedagógicos con el fin de identificar las necesidades "/>
    <s v="Acción Correctiva"/>
    <s v="Visita técnica realizada"/>
    <n v="1"/>
    <x v="10"/>
    <x v="22"/>
    <s v="Subdirector Administrativa_x000a_Jefe OTIC_x000a_Director de Atención al Ciudadano"/>
    <d v="2021-07-01T00:00:00"/>
    <x v="9"/>
    <d v="2021-09-06T00:00:00"/>
    <s v="Omar Alfredo Sánchez"/>
    <s v="6/09/2021: La DAC allega junto con la justificación de la gestión, dos actas de las visitas técnicas adelantadas el 28 y 30 de julio a las sedes donde se dictan cursos: 1.Acta ccs centro de servicios de movilidad y Fontibón 2. Acta sc 20 de julio csm paloquemao y sc suba. Se evidencia cumplimiento de la acción y se cierra la acción._x000a_9/08/2021: Acción en ejecución, envían Acta de Reunión del 16 de julio, donde se evidencia avance en la gestión sobre la acción propuesta."/>
    <x v="0"/>
    <n v="0"/>
    <n v="0"/>
  </r>
  <r>
    <s v="049-2021"/>
    <n v="2"/>
    <n v="2021"/>
    <s v="GESTIÓN DE TRÁMITES Y SERVICIOS PARA LA CIUDADANÍA"/>
    <x v="19"/>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identificar oportunamente las necesidades en el marco del anteproyecto de presupuesto"/>
    <s v="Remitir las necesidades de presupuesto requerido a la Subsecretaría de Servicios a la Ciudadanía con base en los resultados de las visitas "/>
    <s v="Acción Correctiva"/>
    <s v="Solicitud de necesidades de presupuesto"/>
    <n v="1"/>
    <x v="3"/>
    <x v="5"/>
    <s v="Director de Atención al Ciudadano"/>
    <d v="2021-07-01T00:00:00"/>
    <x v="9"/>
    <d v="2021-09-06T00:00:00"/>
    <s v="Omar Alfredo Sánchez"/>
    <s v="6/09/2021: La DAC allega junto con la justificación de la gestión, correo mediante el cual comunican el presupuesto y las necesidades tecnológias evidenciadas en las visitas técnicas a los sitios donde se dictan los cursos. Se evidencia cumplimiento de la acción y se cierra la acción._x000a_9/08/2021: Acción en ejecución, envían Acta de Reunión del 16 de julio, donde se evidencia avance en la gestión sobre la acción propuesta."/>
    <x v="0"/>
    <n v="0"/>
    <n v="0"/>
  </r>
  <r>
    <s v="049-2021"/>
    <n v="3"/>
    <n v="2021"/>
    <s v="GESTIÓN DE TRÁMITES Y SERVICIOS PARA LA CIUDADANÍA"/>
    <x v="19"/>
    <d v="2021-05-25T00:00:00"/>
    <s v="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e coordinación entre las dependencias involucradas dificultando la adquisición de los recursos tecnológicos necesarios."/>
    <s v="Realizar reunión entre la DAC, OTIC y Subdirección Administrativa con el fin de establecer acciones en conjunto para atender las debilidades identificadas en los recursos"/>
    <s v="Acción Correctiva"/>
    <s v="Reunión realizada"/>
    <n v="1"/>
    <x v="3"/>
    <x v="5"/>
    <s v="Director de Atención al Ciudadano"/>
    <d v="2021-07-01T00:00:00"/>
    <x v="9"/>
    <d v="2021-09-06T00:00:00"/>
    <s v="Omar Alfredo Sánchez"/>
    <s v="6/09/2021: La DAC allega junto con la justificación de la gestión, Acta de reunión del 25/08/2021 en la cual se revisan las debilidades que se presenta en los cursos, así como las necesiddes tecnológicas vistas. Se evidencia cumplimiento de la acción y se cierra la acción.REVISIÓN DEBILIDADES CURSOS PEDAGÒGICOS- HALLAZGO 049 AC 3_x000a_9/08/2021: Acción en ejecución, envían Acta de Reunión del 16 de julio, donde se evidencia avance en la gestión sobre la acción propuesta."/>
    <x v="0"/>
    <n v="0"/>
    <n v="0"/>
  </r>
  <r>
    <s v="050-2021"/>
    <n v="1"/>
    <n v="2021"/>
    <s v="GESTIÓN ADMINISTRATIVA"/>
    <x v="19"/>
    <d v="2021-05-25T00:00:00"/>
    <s v="OPORTUNIDAD DE MEJORA NO. 10_x000a_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
    <s v="Al no tener en óptimas condiciones las instalaciones de los salones de acuerdo a lo establecido en la Resolución 11355 de 2020, se puede incurrir en fallas de incumplimiento normativo"/>
    <s v="Se requiere realizar el seguimiento de los compromisos y acciones de las visitas ya realizadas a las diferentes sedes para la verificación de cumplimiento de la Resolucion 11355 de 2020, con las diferentes áreas que intervienen "/>
    <s v="Realizar recorrido de verificación de los compromisos y acciones necesarias para dar cumplimiento a lo indicado en la Resolución 11355 de 2020, en conjunto con la DAC, OTIC y DTH.  "/>
    <s v="Preventiva"/>
    <s v="Verificación realizada"/>
    <s v="1 acta de verificación"/>
    <x v="4"/>
    <x v="10"/>
    <s v="Subdirección Administrativa"/>
    <d v="2021-06-01T00:00:00"/>
    <x v="9"/>
    <d v="2021-09-08T00:00:00"/>
    <s v="Julie Andrea Martinez Mendez"/>
    <s v="08/09/2021 seguimiento julie martinez, se evidencio actas del 30 de julio, 28 julio y el 26 de agosto donde se realizo la verificación a las diferentes sedes  de acuerdo con la resolución 11355 del 2020_x000a__x000a_09/08/2021 Seguimiento Julie Martinez, el área no remite seguimiento. Las acciones se encuentra dentro del plazo de ejecución planificado. SE recomienda tener en cuenta que se vence en Agosto"/>
    <x v="0"/>
    <n v="0"/>
    <n v="0"/>
  </r>
  <r>
    <s v="051-2021"/>
    <n v="1"/>
    <n v="2021"/>
    <s v="DIRECCIONAMIENTO ESTRATÉGICO"/>
    <x v="18"/>
    <d v="2021-05-04T00:00:00"/>
    <s v="El documento de caracterización de partes interesadas no articula los diferentes sistemas de gestión implementados en la Entidad"/>
    <s v="Posibilidad de afectación reputacional por posibles requerimientos de entes de control y de los procesos internos de la entidad debido a la gestión del control documental del sistema de gestión de calidad  fuera de los requisitos procedimientales"/>
    <s v="En la actualización del documento, solo se han considerado los Sistema de Gestión de la Calidad y efr"/>
    <s v="Actualizar y publicar el documento considerando todos los sistemas de gestión implementados o en proceso de implementación en la Entidad"/>
    <s v="Mejora Continua"/>
    <s v="Documento de caracterización de partes interesadas actualizado y publicado"/>
    <n v="1"/>
    <x v="11"/>
    <x v="23"/>
    <s v="Jefe Oficina Asesora de Planeacional"/>
    <d v="2021-07-01T00:00:00"/>
    <x v="9"/>
    <d v="2021-09-01T00:00:00"/>
    <s v="Vieinery Piza Olarte"/>
    <s v="El proceso adjunta como evidencia que se recopiló información proveniente de registros administrativos y encuestas (ruta de documentos: https://drive.google.com/drive/u/1/folders/1mkVzQybvVA6nVPCREo3kUf-s3g4T7h2W)  que facilitó el análisis de información para la construcción posterior del documento de caracterización de partes interesadas, el cual, se encuentra publicado en la versión 7,0 de 30-08 2021 en el ruta: https://intranetmovilidad.movilidadbogota.gov.co/intranet/sites/default/files/2021-08-30/caracterizacion-de-partes-intersadas-sdm-v-7.0-de-30-08-2021.pdf_x000a_Se anexa los siguientes documentos: Lista de asistencia ACTUALIZACIÓN PARTES INTERESADAS V7.0 (archivo Excel),  Respuestas Listado de asistencia actualización caracterización partes interesadas (archivo PDF) y Caracterización de usuarios y partes interesadas Versión 7.0 de agosto-2021 (archivo PDF). . Por lo anterior y teniendo  en cuenta los soportes presentados por el proceso, se procede a realizar el cierre de la misma. RECOMENDACION: Cerrar la acción y excluirla del PMP. "/>
    <x v="0"/>
    <n v="0"/>
    <n v="0"/>
  </r>
  <r>
    <s v="052-2021"/>
    <n v="1"/>
    <n v="2021"/>
    <s v="GESTIÓN DE TRÁMITES Y SERVICIOS PARA LA CIUDADANÍA"/>
    <x v="20"/>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3"/>
    <x v="5"/>
    <s v="Director de Atención al Ciudadano"/>
    <d v="2021-06-15T00:00:00"/>
    <x v="17"/>
    <d v="2021-09-06T00:00:00"/>
    <s v="Omar Alfredo Sánchez"/>
    <s v="6/09/2021: No allegan evidencias de gestión en este mes._x000a_9/08/2021: No se remitió evidencia por encontrarse en términos"/>
    <x v="1"/>
    <n v="0"/>
    <n v="0"/>
  </r>
  <r>
    <s v="053-2021"/>
    <n v="1"/>
    <n v="2021"/>
    <s v="GESTIÓN DE TRÁMITES Y SERVICIOS PARA LA CIUDADANÍA"/>
    <x v="20"/>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3"/>
    <x v="5"/>
    <s v="Director de Atención al Ciudadano"/>
    <d v="2021-06-15T00:00:00"/>
    <x v="17"/>
    <d v="2021-09-06T00:00:00"/>
    <s v="Omar Alfredo Sánchez"/>
    <s v="6/09/2021: No allegan evidencias de gestión en este mes._x000a_9/08/2021: No se remitió evidencia por encontrarse en términos"/>
    <x v="1"/>
    <n v="0"/>
    <n v="0"/>
  </r>
  <r>
    <s v="054-2021"/>
    <n v="1"/>
    <n v="2021"/>
    <s v="GESTIÓN DE TRÁMITES Y SERVICIOS PARA LA CIUDADANÍA"/>
    <x v="20"/>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3"/>
    <x v="5"/>
    <s v="Director de Atención al Ciudadano"/>
    <d v="2021-06-15T00:00:00"/>
    <x v="3"/>
    <d v="2021-09-06T00:00:00"/>
    <s v="Omar Alfredo Sánchez"/>
    <s v="6/09/2021: No allegan evidencias de gestión en este mes._x000a_9/08/2021: No se remitió evidencia por encontrarse en términos"/>
    <x v="1"/>
    <n v="0"/>
    <n v="0"/>
  </r>
  <r>
    <s v="055-2021"/>
    <n v="1"/>
    <n v="2021"/>
    <s v="GESTIÓN DE TRÁMITES Y SERVICIOS PARA LA CIUDADANÍA"/>
    <x v="20"/>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3"/>
    <x v="5"/>
    <s v="Director de Atención al Ciudadano"/>
    <d v="2021-06-15T00:00:00"/>
    <x v="18"/>
    <d v="2021-09-06T00:00:00"/>
    <s v="Omar Alfredo Sánchez"/>
    <s v="6/09/2021: No allegan evidencias de gestión en este mes._x000a_9/08/2021: No se remitió evidencia por encontrarse en términos"/>
    <x v="1"/>
    <n v="0"/>
    <n v="0"/>
  </r>
  <r>
    <s v="056-2021"/>
    <n v="1"/>
    <n v="2021"/>
    <s v="GESTIÓN DE TRÁMITES Y SERVICIOS PARA LA CIUDADANÍA"/>
    <x v="20"/>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3"/>
    <x v="5"/>
    <s v="Director de Atención al Ciudadano"/>
    <d v="2021-06-15T00:00:00"/>
    <x v="3"/>
    <d v="2021-09-06T00:00:00"/>
    <s v="Omar Alfredo Sánchez"/>
    <s v="6/09/2021: No allegan evidencias de gestión en este mes._x000a_9/08/2021: No se remitió evidencia por encontrarse en términos"/>
    <x v="1"/>
    <n v="0"/>
    <n v="0"/>
  </r>
  <r>
    <s v="057-2021"/>
    <n v="1"/>
    <n v="2021"/>
    <s v="GESTIÓN DE TRÁMITES Y SERVICIOS PARA LA CIUDADANÍA"/>
    <x v="20"/>
    <d v="2021-05-21T00:00:00"/>
    <s v="Verificar la coherencia entre los datos contenidos en el informe de interventoría de los ANS (Acuerdos de Niveles de Servicio), teniendo en cuenta las valoraciones de estos."/>
    <s v="Posibilidad de afectación reputacional por pérdida de confianza por parte de la ciudadania al igual de posibles investigaciones por entes de control debido a prestación de tramites y servicios fuera de los requermientos normativos, legales y del ciudadano"/>
    <s v="Transpie en el cambio de información en el oficio de cobro de ANS 15.3.4, adicional se informa que al verificar la inconsistencia no genera afectación económica, sino solo de sintaxis (Error humano), sobre el resultado detallado para enero del 2021."/>
    <s v="Generar plantilla del informe para el calculo de ANS (Acuerdos de Niveles de Servicio)"/>
    <s v="Mejora Continua"/>
    <s v="Plantilla"/>
    <s v="1 Plantilla"/>
    <x v="3"/>
    <x v="5"/>
    <s v="Director de Atención al Ciudadano"/>
    <d v="2021-06-15T00:00:00"/>
    <x v="3"/>
    <d v="2021-09-06T00:00:00"/>
    <s v="Omar Alfredo Sánchez"/>
    <s v="6/09/2021: No allegan evidencias de gestión en este mes._x000a_9/08/2021: No se remitió evidencia por encontrarse en términos"/>
    <x v="1"/>
    <n v="0"/>
    <n v="0"/>
  </r>
  <r>
    <s v="058-2021"/>
    <n v="1"/>
    <n v="2021"/>
    <s v="GESTIÓN DE TRÁMITES Y SERVICIOS PARA LA CIUDADANÍA"/>
    <x v="20"/>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3"/>
    <x v="5"/>
    <s v="Director de Atención al Ciudadano"/>
    <d v="2021-06-15T00:00:00"/>
    <x v="19"/>
    <d v="2021-09-06T00:00:00"/>
    <s v="Omar Alfredo Sánchez"/>
    <s v="6/09/2021: No allegan evidencias de gestión en este mes._x000a_9/08/2021: No se remitió evidencia por encontrarse en términos"/>
    <x v="1"/>
    <n v="0"/>
    <n v="0"/>
  </r>
  <r>
    <s v="059-2021"/>
    <n v="1"/>
    <n v="2021"/>
    <s v="GESTIÓN DE TRÁMITES Y SERVICIOS PARA LA CIUDADANÍA"/>
    <x v="20"/>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3"/>
    <x v="5"/>
    <s v="Director de Atención al Ciudadano"/>
    <d v="2021-06-15T00:00:00"/>
    <x v="19"/>
    <d v="2021-09-06T00:00:00"/>
    <s v="Omar Alfredo Sánchez"/>
    <s v="6/09/2021: No allegan evidencias de gestión en este mes._x000a_9/08/2021: No se remitió evidencia por encontrarse en términos"/>
    <x v="1"/>
    <n v="0"/>
    <n v="0"/>
  </r>
  <r>
    <s v="060-2021"/>
    <n v="1"/>
    <n v="2021"/>
    <s v="GESTIÓN DE TRÁMITES Y SERVICIOS PARA LA CIUDADANÍA"/>
    <x v="20"/>
    <d v="2021-05-21T00:00:00"/>
    <s v="Dar aplicación a lo dispuesto en la Directiva 001 de 2011 en el proceso de vinculación de población vulnerable, utilizando las bases de datos establecidas por la Secretaría Distrital de Desarrollo Económico, como establece el Numeral 4, Sub-numeral 5 de la Directiv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Diseñar lista de chequeo con el fin de dar cabal cumplimiento a  los lineamientos establecidos por la Secretaría de Desarrollo Económico de acuerdo con la Directiva 001 de 2011."/>
    <s v="Acción Correctiva"/>
    <s v="Lista de chequeo_x000a_"/>
    <s v="1 lista de chequeo"/>
    <x v="3"/>
    <x v="5"/>
    <s v="Director de Atención al Ciudadano"/>
    <d v="2021-06-15T00:00:00"/>
    <x v="19"/>
    <d v="2021-09-06T00:00:00"/>
    <s v="Omar Alfredo Sánchez"/>
    <s v="6/09/2021: No allegan evidencias de gestión en este mes._x000a_9/08/2021: No se remitió evidencia por encontrarse en términos"/>
    <x v="1"/>
    <n v="0"/>
    <n v="0"/>
  </r>
  <r>
    <s v="061-2021"/>
    <n v="1"/>
    <n v="2021"/>
    <s v="GESTIÓN DE TRÁMITES Y SERVICIOS PARA LA CIUDADANÍA"/>
    <x v="20"/>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3"/>
    <x v="5"/>
    <s v="Director de Atención al Ciudadano"/>
    <d v="2021-06-15T00:00:00"/>
    <x v="18"/>
    <d v="2021-09-06T00:00:00"/>
    <s v="Omar Alfredo Sánchez"/>
    <s v="6/09/2021: No allegan evidencias de gestión en este mes._x000a_9/08/2021: No se remitió evidencia por encontrarse en términos"/>
    <x v="1"/>
    <n v="0"/>
    <n v="0"/>
  </r>
  <r>
    <s v="062-2021"/>
    <n v="1"/>
    <n v="2021"/>
    <s v="GESTIÓN DE TRÁMITES Y SERVICIOS PARA LA CIUDADANÍA"/>
    <x v="20"/>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3"/>
    <x v="5"/>
    <s v="Director de Atención al Ciudadano"/>
    <d v="2021-06-15T00:00:00"/>
    <x v="3"/>
    <d v="2021-09-06T00:00:00"/>
    <s v="Omar Alfredo Sánchez"/>
    <s v="6/09/2021: No allegan evidencias de gestión en este mes._x000a_9/08/2021: No se remitió evidencia por encontrarse en términos"/>
    <x v="1"/>
    <n v="0"/>
    <n v="0"/>
  </r>
  <r>
    <s v="063-2021"/>
    <n v="1"/>
    <n v="2021"/>
    <s v="GESTIÓN DE TRÁMITES Y SERVICIOS PARA LA CIUDADANÍA"/>
    <x v="20"/>
    <d v="2021-05-21T00:00:00"/>
    <s v="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s v="Posibilidad de afectación reputacional por pérdida de confianza por parte de la ciudadanía al igual de posibles investigaciones por entes de control debido a prestación de tramites y servicios fuera de los requerimientos normativos, legales y del ciudadano"/>
    <s v="Falta de fortalecimiento en las diferentes etapas de una auditoría"/>
    <s v="Socializar a los diferentes equipos de la DAC sobre los componentes de una auditoria"/>
    <s v="Acción Correctiva"/>
    <s v="Socialización realizada"/>
    <s v="1 socialización realizada"/>
    <x v="3"/>
    <x v="5"/>
    <s v="Director de Atención al Ciudadano"/>
    <d v="2021-06-15T00:00:00"/>
    <x v="3"/>
    <d v="2021-09-06T00:00:00"/>
    <s v="Omar Alfredo Sánchez"/>
    <s v="6/09/2021: No allegan evidencias de gestión en este mes._x000a_9/08/2021: No se remitió evidencia por encontrarse en términos"/>
    <x v="1"/>
    <n v="0"/>
    <n v="0"/>
  </r>
  <r>
    <s v="064-2021"/>
    <n v="1"/>
    <n v="2021"/>
    <s v="GESTIÓN DE TRÁMITES Y SERVICIOS PARA LA CIUDADANÍA"/>
    <x v="20"/>
    <d v="2021-05-21T00:00:00"/>
    <s v="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
    <s v="Posibilidad de afectación reputacional por pérdida de confianza por parte de la ciudadanía al igual de posibles investigaciones por entes de control debido a prestación de tramites y servicios fuera de los requerimientos normativos, legales y del ciudadano"/>
    <s v="No se cuenta con un estudio donde se indique si se requiere uso de EPP para el manejo del ruido"/>
    <s v="Solicitar a la interventoría estudio frente al riesgo del ruido"/>
    <s v="Acción Correctiva"/>
    <s v="Documento de solicitud"/>
    <s v="1 solicitud realizada"/>
    <x v="3"/>
    <x v="5"/>
    <s v="Director de Atención al Ciudadano"/>
    <d v="2021-06-15T00:00:00"/>
    <x v="3"/>
    <d v="2021-09-06T00:00:00"/>
    <s v="Omar Alfredo Sánchez"/>
    <s v="6/09/2021: No allegan evidencias de gestión en este mes._x000a_9/08/2021: No se remitió evidencia por encontrarse en términos"/>
    <x v="1"/>
    <n v="0"/>
    <n v="0"/>
  </r>
  <r>
    <s v="065-2021"/>
    <n v="1"/>
    <n v="2021"/>
    <s v="GESTIÓN DE TRÁMITES Y SERVICIOS PARA LA CIUDADANÍA"/>
    <x v="20"/>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3"/>
    <x v="5"/>
    <s v="Director de Atención al Ciudadano"/>
    <d v="2021-06-15T00:00:00"/>
    <x v="19"/>
    <d v="2021-09-06T00:00:00"/>
    <s v="Omar Alfredo Sánchez"/>
    <s v="6/09/2021: No allegan evidencias de gestión en este mes._x000a_9/08/2021: No se remitió evidencia por encontrarse en términos"/>
    <x v="1"/>
    <n v="0"/>
    <n v="0"/>
  </r>
  <r>
    <s v="066-2021"/>
    <n v="1"/>
    <n v="2021"/>
    <s v="GESTIÓN DE TRÁMITES Y SERVICIOS PARA LA CIUDADANÍA"/>
    <x v="21"/>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3"/>
    <x v="5"/>
    <s v="Director de Atención al Ciudadano"/>
    <d v="2021-07-15T00:00:00"/>
    <x v="20"/>
    <d v="2021-09-06T00:00:00"/>
    <s v="Omar Alfredo Sánchez"/>
    <s v="6/09/2021: No allegan evidencias de gestión en este mes._x000a_9/08/2021: No se remitió evidencia por encontrarse en términos"/>
    <x v="1"/>
    <n v="0"/>
    <n v="0"/>
  </r>
  <r>
    <s v="067-2021"/>
    <n v="1"/>
    <n v="2021"/>
    <s v="GESTIÓN DE TRÁMITES Y SERVICIOS PARA LA CIUDADANÍA"/>
    <x v="21"/>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3"/>
    <x v="5"/>
    <s v="Director de Atención al Ciudadano"/>
    <d v="2021-07-15T00:00:00"/>
    <x v="21"/>
    <d v="2021-09-06T00:00:00"/>
    <s v="Omar Alfredo Sánchez"/>
    <s v="6/09/2021: No allegan evidencias de gestión en este mes._x000a_9/08/2021: No se remitió evidencia por encontrarse en términos"/>
    <x v="1"/>
    <n v="0"/>
    <n v="0"/>
  </r>
  <r>
    <s v="067-2021"/>
    <n v="2"/>
    <n v="2021"/>
    <s v="GESTIÓN DE TRÁMITES Y SERVICIOS PARA LA CIUDADANÍA"/>
    <x v="21"/>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3"/>
    <x v="5"/>
    <s v="Director de Atención al Ciudadano"/>
    <d v="2021-07-15T00:00:00"/>
    <x v="20"/>
    <d v="2021-09-06T00:00:00"/>
    <s v="Omar Alfredo Sánchez"/>
    <s v="6/09/2021: No allegan evidencias de gestión en este mes._x000a_9/08/2021: No se remitió evidencia por encontrarse en términos"/>
    <x v="1"/>
    <n v="0"/>
    <n v="0"/>
  </r>
  <r>
    <s v="068-2021"/>
    <n v="1"/>
    <n v="2020"/>
    <s v="GESTIÓN JURÍDICA"/>
    <x v="3"/>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No se cuenta con una herramienta  que permita verificar el cargue de la documentación de manera rapida o en linea."/>
    <s v="Elaborar una herramienta para verificar que los supervisores realicen el cargue de la informacion legamente requerida en la plataforma Secop II "/>
    <s v="Acción Correctiva"/>
    <s v="Herramienta elaborada"/>
    <n v="1"/>
    <x v="2"/>
    <x v="2"/>
    <s v="SUBSECRETARIA DE GESTION DE LA MOVILIDAD"/>
    <d v="2021-10-09T00:00:00"/>
    <x v="3"/>
    <d v="2021-09-06T00:00:00"/>
    <s v="María Janneth Romero M"/>
    <s v="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1"/>
    <n v="0"/>
    <n v="0"/>
  </r>
  <r>
    <s v="068-2021"/>
    <n v="2"/>
    <n v="2020"/>
    <s v="GESTIÓN JURÍDICA"/>
    <x v="3"/>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Falta de aplicación a las obligaciones legas y manuales de procedimientos establecidos por la entidad por los supervisores designados en  la alimentación y cargue de la documentación de los procesos contractuales en la plataforma Secop II "/>
    <s v="Realizar socialización de la normatividad vigente y manual de supervisión e interventoria de la entidad, que recuerde a los supervisores la importancia de cargar en debida forma la documentación contractual."/>
    <s v="Acción Correctiva"/>
    <s v="Socialización y Evaluación "/>
    <n v="1"/>
    <x v="2"/>
    <x v="9"/>
    <s v="SUBSECRETARIA DE GESTION DE LA MOVILIDAD"/>
    <d v="2021-10-09T00:00:00"/>
    <x v="3"/>
    <d v="2021-09-06T00:00:00"/>
    <s v="María Janneth Romero M"/>
    <s v="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1"/>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B8F344-0B62-4F51-B829-9DCC06BC48DD}" name="TablaDinámica4" cacheId="1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36:B155" firstHeaderRow="1" firstDataRow="1" firstDataCol="1" rowPageCount="1" colPageCount="1"/>
  <pivotFields count="24">
    <pivotField showAll="0"/>
    <pivotField dataField="1" showAll="0"/>
    <pivotField showAll="0"/>
    <pivotField showAll="0"/>
    <pivotField axis="axisRow" showAll="0" sortType="ascending">
      <items count="23">
        <item x="18"/>
        <item x="21"/>
        <item x="1"/>
        <item x="3"/>
        <item x="4"/>
        <item x="5"/>
        <item x="19"/>
        <item n="AUDITORÍA INTERNA SGC 2020" x="2"/>
        <item x="7"/>
        <item x="12"/>
        <item x="0"/>
        <item x="9"/>
        <item x="13"/>
        <item x="8"/>
        <item x="16"/>
        <item x="6"/>
        <item x="10"/>
        <item x="11"/>
        <item x="17"/>
        <item x="20"/>
        <item x="15"/>
        <item x="14"/>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5">
        <item x="1"/>
        <item h="1" x="0"/>
        <item h="1" m="1" x="2"/>
        <item h="1" m="1" x="3"/>
        <item t="default"/>
      </items>
    </pivotField>
    <pivotField showAll="0"/>
    <pivotField showAll="0"/>
  </pivotFields>
  <rowFields count="1">
    <field x="4"/>
  </rowFields>
  <rowItems count="19">
    <i>
      <x/>
    </i>
    <i>
      <x v="1"/>
    </i>
    <i>
      <x v="3"/>
    </i>
    <i>
      <x v="4"/>
    </i>
    <i>
      <x v="5"/>
    </i>
    <i>
      <x v="6"/>
    </i>
    <i>
      <x v="7"/>
    </i>
    <i>
      <x v="8"/>
    </i>
    <i>
      <x v="9"/>
    </i>
    <i>
      <x v="11"/>
    </i>
    <i>
      <x v="12"/>
    </i>
    <i>
      <x v="13"/>
    </i>
    <i>
      <x v="14"/>
    </i>
    <i>
      <x v="16"/>
    </i>
    <i>
      <x v="18"/>
    </i>
    <i>
      <x v="19"/>
    </i>
    <i>
      <x v="20"/>
    </i>
    <i>
      <x v="21"/>
    </i>
    <i t="grand">
      <x/>
    </i>
  </rowItems>
  <colItems count="1">
    <i/>
  </colItems>
  <pageFields count="1">
    <pageField fld="21" hier="-1"/>
  </pageFields>
  <dataFields count="1">
    <dataField name="Cuenta de No. Acción" fld="1" subtotal="count" baseField="4" baseItem="13"/>
  </dataFields>
  <formats count="16">
    <format dxfId="275">
      <pivotArea field="21" type="button" dataOnly="0" labelOnly="1" outline="0" axis="axisPage" fieldPosition="0"/>
    </format>
    <format dxfId="274">
      <pivotArea field="4" type="button" dataOnly="0" labelOnly="1" outline="0" axis="axisRow" fieldPosition="0"/>
    </format>
    <format dxfId="273">
      <pivotArea dataOnly="0" labelOnly="1" fieldPosition="0">
        <references count="1">
          <reference field="4" count="4">
            <x v="2"/>
            <x v="7"/>
            <x v="10"/>
            <x v="21"/>
          </reference>
        </references>
      </pivotArea>
    </format>
    <format dxfId="272">
      <pivotArea dataOnly="0" labelOnly="1" grandRow="1" outline="0" fieldPosition="0"/>
    </format>
    <format dxfId="271">
      <pivotArea field="21" type="button" dataOnly="0" labelOnly="1" outline="0" axis="axisPage" fieldPosition="0"/>
    </format>
    <format dxfId="270">
      <pivotArea field="4" type="button" dataOnly="0" labelOnly="1" outline="0" axis="axisRow" fieldPosition="0"/>
    </format>
    <format dxfId="269">
      <pivotArea dataOnly="0" labelOnly="1" fieldPosition="0">
        <references count="1">
          <reference field="4" count="4">
            <x v="2"/>
            <x v="7"/>
            <x v="10"/>
            <x v="21"/>
          </reference>
        </references>
      </pivotArea>
    </format>
    <format dxfId="268">
      <pivotArea dataOnly="0" labelOnly="1" grandRow="1" outline="0" fieldPosition="0"/>
    </format>
    <format dxfId="267">
      <pivotArea dataOnly="0" labelOnly="1" fieldPosition="0">
        <references count="1">
          <reference field="4" count="1">
            <x v="7"/>
          </reference>
        </references>
      </pivotArea>
    </format>
    <format dxfId="266">
      <pivotArea dataOnly="0" labelOnly="1" fieldPosition="0">
        <references count="1">
          <reference field="4" count="4">
            <x v="2"/>
            <x v="7"/>
            <x v="10"/>
            <x v="21"/>
          </reference>
        </references>
      </pivotArea>
    </format>
    <format dxfId="265">
      <pivotArea dataOnly="0" labelOnly="1" fieldPosition="0">
        <references count="1">
          <reference field="4" count="7">
            <x v="2"/>
            <x v="3"/>
            <x v="5"/>
            <x v="7"/>
            <x v="8"/>
            <x v="10"/>
            <x v="15"/>
          </reference>
        </references>
      </pivotArea>
    </format>
    <format dxfId="264">
      <pivotArea dataOnly="0" labelOnly="1" fieldPosition="0">
        <references count="1">
          <reference field="4" count="7">
            <x v="2"/>
            <x v="3"/>
            <x v="5"/>
            <x v="7"/>
            <x v="8"/>
            <x v="10"/>
            <x v="15"/>
          </reference>
        </references>
      </pivotArea>
    </format>
    <format dxfId="263">
      <pivotArea dataOnly="0" labelOnly="1" fieldPosition="0">
        <references count="1">
          <reference field="4" count="19">
            <x v="0"/>
            <x v="2"/>
            <x v="3"/>
            <x v="5"/>
            <x v="6"/>
            <x v="7"/>
            <x v="8"/>
            <x v="9"/>
            <x v="10"/>
            <x v="11"/>
            <x v="12"/>
            <x v="13"/>
            <x v="14"/>
            <x v="15"/>
            <x v="16"/>
            <x v="17"/>
            <x v="18"/>
            <x v="20"/>
            <x v="21"/>
          </reference>
        </references>
      </pivotArea>
    </format>
    <format dxfId="262">
      <pivotArea dataOnly="0" labelOnly="1" fieldPosition="0">
        <references count="1">
          <reference field="4" count="21">
            <x v="0"/>
            <x v="1"/>
            <x v="2"/>
            <x v="3"/>
            <x v="5"/>
            <x v="6"/>
            <x v="7"/>
            <x v="8"/>
            <x v="9"/>
            <x v="10"/>
            <x v="11"/>
            <x v="12"/>
            <x v="13"/>
            <x v="14"/>
            <x v="15"/>
            <x v="16"/>
            <x v="17"/>
            <x v="18"/>
            <x v="19"/>
            <x v="20"/>
            <x v="21"/>
          </reference>
        </references>
      </pivotArea>
    </format>
    <format dxfId="261">
      <pivotArea dataOnly="0" labelOnly="1" fieldPosition="0">
        <references count="1">
          <reference field="4" count="21">
            <x v="0"/>
            <x v="1"/>
            <x v="2"/>
            <x v="3"/>
            <x v="5"/>
            <x v="6"/>
            <x v="7"/>
            <x v="8"/>
            <x v="9"/>
            <x v="10"/>
            <x v="11"/>
            <x v="12"/>
            <x v="13"/>
            <x v="14"/>
            <x v="15"/>
            <x v="16"/>
            <x v="17"/>
            <x v="18"/>
            <x v="19"/>
            <x v="20"/>
            <x v="21"/>
          </reference>
        </references>
      </pivotArea>
    </format>
    <format dxfId="260">
      <pivotArea dataOnly="0" labelOnly="1" fieldPosition="0">
        <references count="1">
          <reference field="4" count="21">
            <x v="0"/>
            <x v="1"/>
            <x v="2"/>
            <x v="3"/>
            <x v="5"/>
            <x v="6"/>
            <x v="7"/>
            <x v="8"/>
            <x v="9"/>
            <x v="10"/>
            <x v="11"/>
            <x v="12"/>
            <x v="13"/>
            <x v="14"/>
            <x v="15"/>
            <x v="16"/>
            <x v="17"/>
            <x v="18"/>
            <x v="19"/>
            <x v="20"/>
            <x v="2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E36DE-7AC2-453C-A30D-7A49E85C9818}" name="TablaDinámica5" cacheId="1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98:B99"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2"/>
        <item x="0"/>
        <item x="3"/>
        <item x="5"/>
        <item x="1"/>
        <item x="7"/>
        <item x="6"/>
        <item x="11"/>
        <item x="8"/>
        <item x="9"/>
        <item x="10"/>
      </items>
    </pivotField>
    <pivotField axis="axisRow" showAll="0" defaultSubtotal="0">
      <items count="24">
        <item x="5"/>
        <item x="0"/>
        <item x="12"/>
        <item x="4"/>
        <item x="1"/>
        <item x="17"/>
        <item x="8"/>
        <item x="9"/>
        <item x="3"/>
        <item x="10"/>
        <item x="6"/>
        <item x="19"/>
        <item x="7"/>
        <item x="11"/>
        <item x="23"/>
        <item x="13"/>
        <item x="14"/>
        <item x="15"/>
        <item x="16"/>
        <item x="18"/>
        <item x="20"/>
        <item x="21"/>
        <item x="22"/>
        <item x="2"/>
      </items>
    </pivotField>
    <pivotField showAll="0" defaultSubtotal="0"/>
    <pivotField numFmtId="166" showAll="0"/>
    <pivotField axis="axisPage" numFmtId="166" multipleItemSelectionAllowed="1" showAll="0">
      <items count="24">
        <item m="1" x="22"/>
        <item h="1" x="6"/>
        <item h="1" x="0"/>
        <item h="1" x="7"/>
        <item h="1" x="4"/>
        <item h="1" x="8"/>
        <item h="1" x="9"/>
        <item h="1" x="3"/>
        <item h="1" x="10"/>
        <item h="1" x="5"/>
        <item h="1" x="11"/>
        <item h="1" x="12"/>
        <item h="1" x="13"/>
        <item h="1" x="14"/>
        <item h="1" x="15"/>
        <item h="1" x="16"/>
        <item h="1" x="1"/>
        <item h="1" x="17"/>
        <item h="1" x="18"/>
        <item h="1" x="19"/>
        <item h="1" x="20"/>
        <item h="1" x="21"/>
        <item h="1" x="2"/>
        <item t="default"/>
      </items>
    </pivotField>
    <pivotField showAll="0"/>
    <pivotField showAll="0"/>
    <pivotField showAll="0"/>
    <pivotField axis="axisPage" dataField="1" multipleItemSelectionAllowed="1" showAll="0">
      <items count="5">
        <item h="1" x="1"/>
        <item h="1" x="0"/>
        <item m="1" x="2"/>
        <item h="1" m="1" x="3"/>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O INEFECTIVAS" fld="21" subtotal="count" baseField="0" baseItem="0"/>
  </dataFields>
  <formats count="12">
    <format dxfId="287">
      <pivotArea field="13" type="button" dataOnly="0" labelOnly="1" outline="0" axis="axisRow" fieldPosition="0"/>
    </format>
    <format dxfId="286">
      <pivotArea dataOnly="0" labelOnly="1" fieldPosition="0">
        <references count="1">
          <reference field="13" count="3">
            <x v="0"/>
            <x v="1"/>
            <x v="2"/>
          </reference>
        </references>
      </pivotArea>
    </format>
    <format dxfId="285">
      <pivotArea dataOnly="0" labelOnly="1" grandRow="1" outline="0" fieldPosition="0"/>
    </format>
    <format dxfId="284">
      <pivotArea dataOnly="0" labelOnly="1" fieldPosition="0">
        <references count="2">
          <reference field="13" count="1" selected="0">
            <x v="0"/>
          </reference>
          <reference field="14" count="1">
            <x v="2"/>
          </reference>
        </references>
      </pivotArea>
    </format>
    <format dxfId="283">
      <pivotArea dataOnly="0" labelOnly="1" fieldPosition="0">
        <references count="2">
          <reference field="13" count="1" selected="0">
            <x v="2"/>
          </reference>
          <reference field="14" count="1">
            <x v="1"/>
          </reference>
        </references>
      </pivotArea>
    </format>
    <format dxfId="282">
      <pivotArea field="13" type="button" dataOnly="0" labelOnly="1" outline="0" axis="axisRow" fieldPosition="0"/>
    </format>
    <format dxfId="281">
      <pivotArea dataOnly="0" labelOnly="1" fieldPosition="0">
        <references count="1">
          <reference field="13" count="3">
            <x v="0"/>
            <x v="1"/>
            <x v="2"/>
          </reference>
        </references>
      </pivotArea>
    </format>
    <format dxfId="280">
      <pivotArea dataOnly="0" labelOnly="1" grandRow="1" outline="0" fieldPosition="0"/>
    </format>
    <format dxfId="279">
      <pivotArea dataOnly="0" labelOnly="1" fieldPosition="0">
        <references count="2">
          <reference field="13" count="1" selected="0">
            <x v="0"/>
          </reference>
          <reference field="14" count="1">
            <x v="2"/>
          </reference>
        </references>
      </pivotArea>
    </format>
    <format dxfId="278">
      <pivotArea dataOnly="0" labelOnly="1" fieldPosition="0">
        <references count="2">
          <reference field="13" count="1" selected="0">
            <x v="2"/>
          </reference>
          <reference field="14" count="1">
            <x v="1"/>
          </reference>
        </references>
      </pivotArea>
    </format>
    <format dxfId="277">
      <pivotArea dataOnly="0" labelOnly="1" outline="0" axis="axisValues" fieldPosition="0"/>
    </format>
    <format dxfId="276">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1784BEC-E4C2-4D7D-BF64-ABCD012C26F9}" name="TablaDinámica1" cacheId="1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D18"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2"/>
        <item x="0"/>
        <item x="3"/>
        <item x="5"/>
        <item x="1"/>
        <item x="7"/>
        <item x="6"/>
        <item x="11"/>
        <item x="8"/>
        <item x="9"/>
        <item x="10"/>
      </items>
    </pivotField>
    <pivotField showAll="0" defaultSubtotal="0"/>
    <pivotField showAll="0" defaultSubtotal="0"/>
    <pivotField numFmtId="166" showAll="0"/>
    <pivotField numFmtId="166" showAll="0"/>
    <pivotField showAll="0"/>
    <pivotField showAll="0"/>
    <pivotField showAll="0"/>
    <pivotField axis="axisCol" dataField="1" showAll="0">
      <items count="5">
        <item x="1"/>
        <item x="0"/>
        <item m="1" x="2"/>
        <item m="1" x="3"/>
        <item t="default"/>
      </items>
    </pivotField>
    <pivotField showAll="0"/>
    <pivotField showAll="0"/>
  </pivotFields>
  <rowFields count="1">
    <field x="13"/>
  </rowFields>
  <rowItems count="13">
    <i>
      <x/>
    </i>
    <i>
      <x v="1"/>
    </i>
    <i>
      <x v="2"/>
    </i>
    <i>
      <x v="3"/>
    </i>
    <i>
      <x v="4"/>
    </i>
    <i>
      <x v="5"/>
    </i>
    <i>
      <x v="6"/>
    </i>
    <i>
      <x v="7"/>
    </i>
    <i>
      <x v="8"/>
    </i>
    <i>
      <x v="9"/>
    </i>
    <i>
      <x v="10"/>
    </i>
    <i>
      <x v="11"/>
    </i>
    <i t="grand">
      <x/>
    </i>
  </rowItems>
  <colFields count="1">
    <field x="21"/>
  </colFields>
  <colItems count="3">
    <i>
      <x/>
    </i>
    <i>
      <x v="1"/>
    </i>
    <i t="grand">
      <x/>
    </i>
  </colItems>
  <dataFields count="1">
    <dataField name="Cuenta de ESTADO DE LA ACCION" fld="21" subtotal="count" baseField="0" baseItem="0"/>
  </dataFields>
  <formats count="32">
    <format dxfId="319">
      <pivotArea dataOnly="0" labelOnly="1" fieldPosition="0">
        <references count="1">
          <reference field="13" count="0"/>
        </references>
      </pivotArea>
    </format>
    <format dxfId="318">
      <pivotArea dataOnly="0" labelOnly="1" fieldPosition="0">
        <references count="1">
          <reference field="13" count="0"/>
        </references>
      </pivotArea>
    </format>
    <format dxfId="317">
      <pivotArea dataOnly="0" labelOnly="1" fieldPosition="0">
        <references count="1">
          <reference field="13" count="0"/>
        </references>
      </pivotArea>
    </format>
    <format dxfId="316">
      <pivotArea dataOnly="0" labelOnly="1" grandCol="1" outline="0" fieldPosition="0"/>
    </format>
    <format dxfId="315">
      <pivotArea type="origin" dataOnly="0" labelOnly="1" outline="0" fieldPosition="0"/>
    </format>
    <format dxfId="314">
      <pivotArea field="13" type="button" dataOnly="0" labelOnly="1" outline="0" axis="axisRow" fieldPosition="0"/>
    </format>
    <format dxfId="313">
      <pivotArea dataOnly="0" labelOnly="1" fieldPosition="0">
        <references count="1">
          <reference field="13" count="0"/>
        </references>
      </pivotArea>
    </format>
    <format dxfId="312">
      <pivotArea dataOnly="0" labelOnly="1" grandRow="1" outline="0" fieldPosition="0"/>
    </format>
    <format dxfId="311">
      <pivotArea type="origin" dataOnly="0" labelOnly="1" outline="0" fieldPosition="0"/>
    </format>
    <format dxfId="310">
      <pivotArea field="13" type="button" dataOnly="0" labelOnly="1" outline="0" axis="axisRow" fieldPosition="0"/>
    </format>
    <format dxfId="309">
      <pivotArea dataOnly="0" labelOnly="1" fieldPosition="0">
        <references count="1">
          <reference field="13" count="0"/>
        </references>
      </pivotArea>
    </format>
    <format dxfId="308">
      <pivotArea dataOnly="0" labelOnly="1" grandRow="1" outline="0" fieldPosition="0"/>
    </format>
    <format dxfId="307">
      <pivotArea dataOnly="0" labelOnly="1" fieldPosition="0">
        <references count="1">
          <reference field="13" count="6">
            <x v="0"/>
            <x v="1"/>
            <x v="2"/>
            <x v="3"/>
            <x v="4"/>
            <x v="5"/>
          </reference>
        </references>
      </pivotArea>
    </format>
    <format dxfId="306">
      <pivotArea dataOnly="0" labelOnly="1" fieldPosition="0">
        <references count="1">
          <reference field="13" count="6">
            <x v="0"/>
            <x v="1"/>
            <x v="2"/>
            <x v="3"/>
            <x v="4"/>
            <x v="5"/>
          </reference>
        </references>
      </pivotArea>
    </format>
    <format dxfId="305">
      <pivotArea dataOnly="0" labelOnly="1" fieldPosition="0">
        <references count="1">
          <reference field="13" count="0"/>
        </references>
      </pivotArea>
    </format>
    <format dxfId="304">
      <pivotArea dataOnly="0" labelOnly="1" fieldPosition="0">
        <references count="1">
          <reference field="13" count="0"/>
        </references>
      </pivotArea>
    </format>
    <format dxfId="303">
      <pivotArea dataOnly="0" labelOnly="1" fieldPosition="0">
        <references count="1">
          <reference field="13" count="0"/>
        </references>
      </pivotArea>
    </format>
    <format dxfId="302">
      <pivotArea dataOnly="0" labelOnly="1" fieldPosition="0">
        <references count="1">
          <reference field="13" count="0"/>
        </references>
      </pivotArea>
    </format>
    <format dxfId="301">
      <pivotArea dataOnly="0" labelOnly="1" fieldPosition="0">
        <references count="1">
          <reference field="13" count="0"/>
        </references>
      </pivotArea>
    </format>
    <format dxfId="300">
      <pivotArea dataOnly="0" labelOnly="1" fieldPosition="0">
        <references count="1">
          <reference field="13" count="0"/>
        </references>
      </pivotArea>
    </format>
    <format dxfId="299">
      <pivotArea dataOnly="0" labelOnly="1" fieldPosition="0">
        <references count="1">
          <reference field="13" count="0"/>
        </references>
      </pivotArea>
    </format>
    <format dxfId="298">
      <pivotArea dataOnly="0" labelOnly="1" fieldPosition="0">
        <references count="1">
          <reference field="13" count="0"/>
        </references>
      </pivotArea>
    </format>
    <format dxfId="297">
      <pivotArea dataOnly="0" labelOnly="1" fieldPosition="0">
        <references count="1">
          <reference field="13" count="0"/>
        </references>
      </pivotArea>
    </format>
    <format dxfId="296">
      <pivotArea dataOnly="0" labelOnly="1" fieldPosition="0">
        <references count="1">
          <reference field="13" count="0"/>
        </references>
      </pivotArea>
    </format>
    <format dxfId="295">
      <pivotArea dataOnly="0" labelOnly="1" fieldPosition="0">
        <references count="1">
          <reference field="13" count="0"/>
        </references>
      </pivotArea>
    </format>
    <format dxfId="294">
      <pivotArea dataOnly="0" labelOnly="1" fieldPosition="0">
        <references count="1">
          <reference field="13" count="0"/>
        </references>
      </pivotArea>
    </format>
    <format dxfId="293">
      <pivotArea dataOnly="0" labelOnly="1" fieldPosition="0">
        <references count="1">
          <reference field="13" count="0"/>
        </references>
      </pivotArea>
    </format>
    <format dxfId="292">
      <pivotArea dataOnly="0" labelOnly="1" fieldPosition="0">
        <references count="1">
          <reference field="13" count="0"/>
        </references>
      </pivotArea>
    </format>
    <format dxfId="291">
      <pivotArea field="13" type="button" dataOnly="0" labelOnly="1" outline="0" axis="axisRow" fieldPosition="0"/>
    </format>
    <format dxfId="290">
      <pivotArea dataOnly="0" labelOnly="1" fieldPosition="0">
        <references count="1">
          <reference field="13" count="0"/>
        </references>
      </pivotArea>
    </format>
    <format dxfId="289">
      <pivotArea field="13" type="button" dataOnly="0" labelOnly="1" outline="0" axis="axisRow" fieldPosition="0"/>
    </format>
    <format dxfId="288">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33E9E1D-4EB3-42AD-8A25-C738806053FC}" name="TablaDinámica2" cacheId="1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8:B4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2"/>
        <item x="0"/>
        <item x="3"/>
        <item x="5"/>
        <item x="1"/>
        <item x="7"/>
        <item x="6"/>
        <item x="11"/>
        <item x="8"/>
        <item x="9"/>
        <item x="10"/>
      </items>
    </pivotField>
    <pivotField axis="axisRow" showAll="0" defaultSubtotal="0">
      <items count="24">
        <item x="5"/>
        <item x="0"/>
        <item x="12"/>
        <item x="4"/>
        <item x="1"/>
        <item x="17"/>
        <item x="8"/>
        <item x="9"/>
        <item x="3"/>
        <item x="10"/>
        <item x="6"/>
        <item x="19"/>
        <item x="7"/>
        <item x="11"/>
        <item x="23"/>
        <item x="13"/>
        <item x="14"/>
        <item x="15"/>
        <item x="16"/>
        <item x="18"/>
        <item x="20"/>
        <item x="21"/>
        <item x="22"/>
        <item x="2"/>
      </items>
    </pivotField>
    <pivotField showAll="0" defaultSubtotal="0"/>
    <pivotField numFmtId="166" showAll="0"/>
    <pivotField numFmtId="166" showAll="0"/>
    <pivotField showAll="0"/>
    <pivotField showAll="0"/>
    <pivotField showAll="0"/>
    <pivotField axis="axisPage" dataField="1" multipleItemSelectionAllowed="1" showAll="0">
      <items count="5">
        <item h="1" x="1"/>
        <item x="0"/>
        <item h="1" m="1" x="2"/>
        <item h="1" m="1" x="3"/>
        <item t="default"/>
      </items>
    </pivotField>
    <pivotField showAll="0"/>
    <pivotField showAll="0"/>
  </pivotFields>
  <rowFields count="2">
    <field x="13"/>
    <field x="14"/>
  </rowFields>
  <rowItems count="17">
    <i>
      <x/>
    </i>
    <i r="1">
      <x v="2"/>
    </i>
    <i r="1">
      <x v="3"/>
    </i>
    <i r="1">
      <x v="9"/>
    </i>
    <i>
      <x v="2"/>
    </i>
    <i r="1">
      <x v="1"/>
    </i>
    <i>
      <x v="3"/>
    </i>
    <i r="1">
      <x/>
    </i>
    <i>
      <x v="4"/>
    </i>
    <i r="1">
      <x v="15"/>
    </i>
    <i r="1">
      <x v="16"/>
    </i>
    <i r="1">
      <x v="17"/>
    </i>
    <i>
      <x v="8"/>
    </i>
    <i r="1">
      <x v="14"/>
    </i>
    <i>
      <x v="11"/>
    </i>
    <i r="1">
      <x v="22"/>
    </i>
    <i t="grand">
      <x/>
    </i>
  </rowItems>
  <colItems count="1">
    <i/>
  </colItems>
  <pageFields count="1">
    <pageField fld="21" hier="-1"/>
  </pageFields>
  <dataFields count="1">
    <dataField name="ACCIONES CERRADAS" fld="21" subtotal="count" baseField="0" baseItem="0"/>
  </dataFields>
  <formats count="27">
    <format dxfId="346">
      <pivotArea field="21" type="button" dataOnly="0" labelOnly="1" outline="0" axis="axisPage" fieldPosition="0"/>
    </format>
    <format dxfId="345">
      <pivotArea field="13" type="button" dataOnly="0" labelOnly="1" outline="0" axis="axisRow" fieldPosition="0"/>
    </format>
    <format dxfId="344">
      <pivotArea dataOnly="0" labelOnly="1" fieldPosition="0">
        <references count="1">
          <reference field="13" count="5">
            <x v="0"/>
            <x v="1"/>
            <x v="2"/>
            <x v="3"/>
            <x v="4"/>
          </reference>
        </references>
      </pivotArea>
    </format>
    <format dxfId="343">
      <pivotArea dataOnly="0" labelOnly="1" grandRow="1" outline="0" fieldPosition="0"/>
    </format>
    <format dxfId="342">
      <pivotArea dataOnly="0" labelOnly="1" fieldPosition="0">
        <references count="2">
          <reference field="13" count="1" selected="0">
            <x v="0"/>
          </reference>
          <reference field="14" count="2">
            <x v="2"/>
            <x v="3"/>
          </reference>
        </references>
      </pivotArea>
    </format>
    <format dxfId="341">
      <pivotArea dataOnly="0" labelOnly="1" fieldPosition="0">
        <references count="2">
          <reference field="13" count="1" selected="0">
            <x v="2"/>
          </reference>
          <reference field="14" count="1">
            <x v="1"/>
          </reference>
        </references>
      </pivotArea>
    </format>
    <format dxfId="340">
      <pivotArea dataOnly="0" labelOnly="1" fieldPosition="0">
        <references count="2">
          <reference field="13" count="1" selected="0">
            <x v="3"/>
          </reference>
          <reference field="14" count="1">
            <x v="0"/>
          </reference>
        </references>
      </pivotArea>
    </format>
    <format dxfId="339">
      <pivotArea field="21" type="button" dataOnly="0" labelOnly="1" outline="0" axis="axisPage" fieldPosition="0"/>
    </format>
    <format dxfId="338">
      <pivotArea field="13" type="button" dataOnly="0" labelOnly="1" outline="0" axis="axisRow" fieldPosition="0"/>
    </format>
    <format dxfId="337">
      <pivotArea dataOnly="0" labelOnly="1" fieldPosition="0">
        <references count="1">
          <reference field="13" count="5">
            <x v="0"/>
            <x v="1"/>
            <x v="2"/>
            <x v="3"/>
            <x v="4"/>
          </reference>
        </references>
      </pivotArea>
    </format>
    <format dxfId="336">
      <pivotArea dataOnly="0" labelOnly="1" grandRow="1" outline="0" fieldPosition="0"/>
    </format>
    <format dxfId="335">
      <pivotArea dataOnly="0" labelOnly="1" fieldPosition="0">
        <references count="2">
          <reference field="13" count="1" selected="0">
            <x v="0"/>
          </reference>
          <reference field="14" count="2">
            <x v="2"/>
            <x v="3"/>
          </reference>
        </references>
      </pivotArea>
    </format>
    <format dxfId="334">
      <pivotArea dataOnly="0" labelOnly="1" fieldPosition="0">
        <references count="2">
          <reference field="13" count="1" selected="0">
            <x v="2"/>
          </reference>
          <reference field="14" count="1">
            <x v="1"/>
          </reference>
        </references>
      </pivotArea>
    </format>
    <format dxfId="333">
      <pivotArea dataOnly="0" labelOnly="1" fieldPosition="0">
        <references count="2">
          <reference field="13" count="1" selected="0">
            <x v="3"/>
          </reference>
          <reference field="14" count="1">
            <x v="0"/>
          </reference>
        </references>
      </pivotArea>
    </format>
    <format dxfId="332">
      <pivotArea dataOnly="0" labelOnly="1" fieldPosition="0">
        <references count="1">
          <reference field="13" count="4">
            <x v="0"/>
            <x v="2"/>
            <x v="3"/>
            <x v="4"/>
          </reference>
        </references>
      </pivotArea>
    </format>
    <format dxfId="331">
      <pivotArea dataOnly="0" labelOnly="1" fieldPosition="0">
        <references count="2">
          <reference field="13" count="1" selected="0">
            <x v="0"/>
          </reference>
          <reference field="14" count="3">
            <x v="2"/>
            <x v="3"/>
            <x v="5"/>
          </reference>
        </references>
      </pivotArea>
    </format>
    <format dxfId="330">
      <pivotArea dataOnly="0" labelOnly="1" fieldPosition="0">
        <references count="2">
          <reference field="13" count="1" selected="0">
            <x v="2"/>
          </reference>
          <reference field="14" count="1">
            <x v="1"/>
          </reference>
        </references>
      </pivotArea>
    </format>
    <format dxfId="329">
      <pivotArea dataOnly="0" labelOnly="1" fieldPosition="0">
        <references count="2">
          <reference field="13" count="1" selected="0">
            <x v="3"/>
          </reference>
          <reference field="14" count="1">
            <x v="0"/>
          </reference>
        </references>
      </pivotArea>
    </format>
    <format dxfId="328">
      <pivotArea dataOnly="0" labelOnly="1" fieldPosition="0">
        <references count="1">
          <reference field="13" count="4">
            <x v="0"/>
            <x v="2"/>
            <x v="3"/>
            <x v="4"/>
          </reference>
        </references>
      </pivotArea>
    </format>
    <format dxfId="327">
      <pivotArea dataOnly="0" labelOnly="1" fieldPosition="0">
        <references count="2">
          <reference field="13" count="1" selected="0">
            <x v="0"/>
          </reference>
          <reference field="14" count="3">
            <x v="2"/>
            <x v="3"/>
            <x v="5"/>
          </reference>
        </references>
      </pivotArea>
    </format>
    <format dxfId="326">
      <pivotArea dataOnly="0" labelOnly="1" fieldPosition="0">
        <references count="2">
          <reference field="13" count="1" selected="0">
            <x v="2"/>
          </reference>
          <reference field="14" count="1">
            <x v="1"/>
          </reference>
        </references>
      </pivotArea>
    </format>
    <format dxfId="325">
      <pivotArea dataOnly="0" labelOnly="1" fieldPosition="0">
        <references count="2">
          <reference field="13" count="1" selected="0">
            <x v="3"/>
          </reference>
          <reference field="14" count="1">
            <x v="0"/>
          </reference>
        </references>
      </pivotArea>
    </format>
    <format dxfId="324">
      <pivotArea dataOnly="0" labelOnly="1" outline="0" axis="axisValues" fieldPosition="0"/>
    </format>
    <format dxfId="323">
      <pivotArea dataOnly="0" labelOnly="1" outline="0" axis="axisValues" fieldPosition="0"/>
    </format>
    <format dxfId="322">
      <pivotArea dataOnly="0" labelOnly="1" fieldPosition="0">
        <references count="2">
          <reference field="13" count="1" selected="0">
            <x v="5"/>
          </reference>
          <reference field="14" count="1">
            <x v="4"/>
          </reference>
        </references>
      </pivotArea>
    </format>
    <format dxfId="321">
      <pivotArea dataOnly="0" labelOnly="1" fieldPosition="0">
        <references count="1">
          <reference field="13" count="1">
            <x v="5"/>
          </reference>
        </references>
      </pivotArea>
    </format>
    <format dxfId="320">
      <pivotArea dataOnly="0" labelOnly="1" fieldPosition="0">
        <references count="1">
          <reference field="13" count="1">
            <x v="1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FF2FF93-9169-4401-B899-39CBE098BFE6}" name="TablaDinámica6" cacheId="12"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110:U122"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2"/>
        <item x="0"/>
        <item x="3"/>
        <item x="5"/>
        <item x="1"/>
        <item x="7"/>
        <item x="6"/>
        <item x="11"/>
        <item x="8"/>
        <item x="9"/>
        <item x="10"/>
      </items>
    </pivotField>
    <pivotField showAll="0" defaultSubtotal="0"/>
    <pivotField showAll="0" defaultSubtotal="0"/>
    <pivotField numFmtId="166" showAll="0"/>
    <pivotField axis="axisCol" numFmtId="166" showAll="0" sortType="ascending">
      <items count="24">
        <item m="1" x="22"/>
        <item x="16"/>
        <item x="9"/>
        <item x="6"/>
        <item x="11"/>
        <item x="12"/>
        <item x="13"/>
        <item x="1"/>
        <item x="5"/>
        <item x="7"/>
        <item x="20"/>
        <item x="3"/>
        <item x="0"/>
        <item x="21"/>
        <item x="10"/>
        <item x="19"/>
        <item x="15"/>
        <item x="14"/>
        <item x="17"/>
        <item x="18"/>
        <item x="4"/>
        <item x="2"/>
        <item x="8"/>
        <item t="default"/>
      </items>
    </pivotField>
    <pivotField showAll="0"/>
    <pivotField showAll="0"/>
    <pivotField showAll="0"/>
    <pivotField axis="axisPage" dataField="1" multipleItemSelectionAllowed="1" showAll="0">
      <items count="5">
        <item x="1"/>
        <item h="1" x="0"/>
        <item h="1" m="1" x="2"/>
        <item h="1" m="1" x="3"/>
        <item t="default"/>
      </items>
    </pivotField>
    <pivotField showAll="0"/>
    <pivotField showAll="0"/>
  </pivotFields>
  <rowFields count="1">
    <field x="13"/>
  </rowFields>
  <rowItems count="11">
    <i>
      <x/>
    </i>
    <i>
      <x v="1"/>
    </i>
    <i>
      <x v="2"/>
    </i>
    <i>
      <x v="3"/>
    </i>
    <i>
      <x v="4"/>
    </i>
    <i>
      <x v="5"/>
    </i>
    <i>
      <x v="6"/>
    </i>
    <i>
      <x v="7"/>
    </i>
    <i>
      <x v="9"/>
    </i>
    <i>
      <x v="10"/>
    </i>
    <i t="grand">
      <x/>
    </i>
  </rowItems>
  <colFields count="1">
    <field x="17"/>
  </colFields>
  <colItems count="20">
    <i>
      <x v="4"/>
    </i>
    <i>
      <x v="5"/>
    </i>
    <i>
      <x v="6"/>
    </i>
    <i>
      <x v="7"/>
    </i>
    <i>
      <x v="8"/>
    </i>
    <i>
      <x v="9"/>
    </i>
    <i>
      <x v="10"/>
    </i>
    <i>
      <x v="11"/>
    </i>
    <i>
      <x v="12"/>
    </i>
    <i>
      <x v="13"/>
    </i>
    <i>
      <x v="14"/>
    </i>
    <i>
      <x v="15"/>
    </i>
    <i>
      <x v="16"/>
    </i>
    <i>
      <x v="17"/>
    </i>
    <i>
      <x v="18"/>
    </i>
    <i>
      <x v="19"/>
    </i>
    <i>
      <x v="20"/>
    </i>
    <i>
      <x v="21"/>
    </i>
    <i>
      <x v="22"/>
    </i>
    <i t="grand">
      <x/>
    </i>
  </colItems>
  <pageFields count="1">
    <pageField fld="21" hier="-1"/>
  </pageFields>
  <dataFields count="1">
    <dataField name="Cuenta de ESTADO DE LA ACCION" fld="21" subtotal="count" baseField="0" baseItem="0"/>
  </dataFields>
  <formats count="38">
    <format dxfId="384">
      <pivotArea collapsedLevelsAreSubtotals="1" fieldPosition="0">
        <references count="2">
          <reference field="13" count="6">
            <x v="0"/>
            <x v="1"/>
            <x v="2"/>
            <x v="3"/>
            <x v="4"/>
            <x v="5"/>
          </reference>
          <reference field="17" count="1" selected="0">
            <x v="0"/>
          </reference>
        </references>
      </pivotArea>
    </format>
    <format dxfId="383">
      <pivotArea field="21" type="button" dataOnly="0" labelOnly="1" outline="0" axis="axisPage" fieldPosition="0"/>
    </format>
    <format dxfId="382">
      <pivotArea type="origin" dataOnly="0" labelOnly="1" outline="0" fieldPosition="0"/>
    </format>
    <format dxfId="381">
      <pivotArea field="13" type="button" dataOnly="0" labelOnly="1" outline="0" axis="axisRow" fieldPosition="0"/>
    </format>
    <format dxfId="380">
      <pivotArea dataOnly="0" labelOnly="1" fieldPosition="0">
        <references count="1">
          <reference field="13" count="6">
            <x v="0"/>
            <x v="1"/>
            <x v="2"/>
            <x v="3"/>
            <x v="4"/>
            <x v="5"/>
          </reference>
        </references>
      </pivotArea>
    </format>
    <format dxfId="379">
      <pivotArea dataOnly="0" labelOnly="1" grandRow="1" outline="0" fieldPosition="0"/>
    </format>
    <format dxfId="378">
      <pivotArea field="21" type="button" dataOnly="0" labelOnly="1" outline="0" axis="axisPage" fieldPosition="0"/>
    </format>
    <format dxfId="377">
      <pivotArea type="origin" dataOnly="0" labelOnly="1" outline="0" fieldPosition="0"/>
    </format>
    <format dxfId="376">
      <pivotArea field="13" type="button" dataOnly="0" labelOnly="1" outline="0" axis="axisRow" fieldPosition="0"/>
    </format>
    <format dxfId="375">
      <pivotArea dataOnly="0" labelOnly="1" fieldPosition="0">
        <references count="1">
          <reference field="13" count="6">
            <x v="0"/>
            <x v="1"/>
            <x v="2"/>
            <x v="3"/>
            <x v="4"/>
            <x v="5"/>
          </reference>
        </references>
      </pivotArea>
    </format>
    <format dxfId="374">
      <pivotArea dataOnly="0" labelOnly="1" grandRow="1" outline="0" fieldPosition="0"/>
    </format>
    <format dxfId="373">
      <pivotArea collapsedLevelsAreSubtotals="1" fieldPosition="0">
        <references count="2">
          <reference field="13" count="0"/>
          <reference field="17" count="1" selected="0">
            <x v="0"/>
          </reference>
        </references>
      </pivotArea>
    </format>
    <format dxfId="372">
      <pivotArea dataOnly="0" labelOnly="1" fieldPosition="0">
        <references count="1">
          <reference field="13" count="0"/>
        </references>
      </pivotArea>
    </format>
    <format dxfId="371">
      <pivotArea dataOnly="0" labelOnly="1" fieldPosition="0">
        <references count="1">
          <reference field="13" count="0"/>
        </references>
      </pivotArea>
    </format>
    <format dxfId="370">
      <pivotArea collapsedLevelsAreSubtotals="1" fieldPosition="0">
        <references count="2">
          <reference field="13" count="6">
            <x v="0"/>
            <x v="1"/>
            <x v="2"/>
            <x v="3"/>
            <x v="4"/>
            <x v="5"/>
          </reference>
          <reference field="17" count="2" selected="0">
            <x v="0"/>
            <x v="3"/>
          </reference>
        </references>
      </pivotArea>
    </format>
    <format dxfId="369">
      <pivotArea field="13" grandCol="1" collapsedLevelsAreSubtotals="1" axis="axisRow" fieldPosition="0">
        <references count="1">
          <reference field="13" count="6">
            <x v="0"/>
            <x v="1"/>
            <x v="2"/>
            <x v="3"/>
            <x v="4"/>
            <x v="5"/>
          </reference>
        </references>
      </pivotArea>
    </format>
    <format dxfId="368">
      <pivotArea collapsedLevelsAreSubtotals="1" fieldPosition="0">
        <references count="2">
          <reference field="13" count="1">
            <x v="5"/>
          </reference>
          <reference field="17" count="2" selected="0">
            <x v="0"/>
            <x v="3"/>
          </reference>
        </references>
      </pivotArea>
    </format>
    <format dxfId="367">
      <pivotArea field="13" grandCol="1" collapsedLevelsAreSubtotals="1" axis="axisRow" fieldPosition="0">
        <references count="1">
          <reference field="13" count="1">
            <x v="5"/>
          </reference>
        </references>
      </pivotArea>
    </format>
    <format dxfId="366">
      <pivotArea dataOnly="0" labelOnly="1" fieldPosition="0">
        <references count="1">
          <reference field="13" count="6">
            <x v="0"/>
            <x v="1"/>
            <x v="2"/>
            <x v="3"/>
            <x v="4"/>
            <x v="5"/>
          </reference>
        </references>
      </pivotArea>
    </format>
    <format dxfId="365">
      <pivotArea dataOnly="0" labelOnly="1" fieldPosition="0">
        <references count="1">
          <reference field="13" count="6">
            <x v="0"/>
            <x v="1"/>
            <x v="2"/>
            <x v="3"/>
            <x v="4"/>
            <x v="5"/>
          </reference>
        </references>
      </pivotArea>
    </format>
    <format dxfId="364">
      <pivotArea dataOnly="0" labelOnly="1" fieldPosition="0">
        <references count="1">
          <reference field="13" count="0"/>
        </references>
      </pivotArea>
    </format>
    <format dxfId="363">
      <pivotArea dataOnly="0" labelOnly="1" fieldPosition="0">
        <references count="1">
          <reference field="13" count="0"/>
        </references>
      </pivotArea>
    </format>
    <format dxfId="362">
      <pivotArea collapsedLevelsAreSubtotals="1" fieldPosition="0">
        <references count="2">
          <reference field="13" count="6">
            <x v="0"/>
            <x v="1"/>
            <x v="2"/>
            <x v="3"/>
            <x v="4"/>
            <x v="5"/>
          </reference>
          <reference field="17" count="1" selected="0">
            <x v="12"/>
          </reference>
        </references>
      </pivotArea>
    </format>
    <format dxfId="361">
      <pivotArea collapsedLevelsAreSubtotals="1" fieldPosition="0">
        <references count="2">
          <reference field="13" count="0"/>
          <reference field="17" count="4" selected="0">
            <x v="0"/>
            <x v="3"/>
            <x v="9"/>
            <x v="12"/>
          </reference>
        </references>
      </pivotArea>
    </format>
    <format dxfId="360">
      <pivotArea field="13" grandCol="1" collapsedLevelsAreSubtotals="1" axis="axisRow" fieldPosition="0">
        <references count="1">
          <reference field="13" count="0"/>
        </references>
      </pivotArea>
    </format>
    <format dxfId="359">
      <pivotArea collapsedLevelsAreSubtotals="1" fieldPosition="0">
        <references count="2">
          <reference field="13" count="0"/>
          <reference field="17" count="9" selected="0">
            <x v="0"/>
            <x v="2"/>
            <x v="3"/>
            <x v="9"/>
            <x v="11"/>
            <x v="12"/>
            <x v="14"/>
            <x v="20"/>
            <x v="22"/>
          </reference>
        </references>
      </pivotArea>
    </format>
    <format dxfId="358">
      <pivotArea field="13" grandCol="1" collapsedLevelsAreSubtotals="1" axis="axisRow" fieldPosition="0">
        <references count="1">
          <reference field="13" count="0"/>
        </references>
      </pivotArea>
    </format>
    <format dxfId="357">
      <pivotArea collapsedLevelsAreSubtotals="1" fieldPosition="0">
        <references count="2">
          <reference field="13" count="0"/>
          <reference field="17" count="1" selected="0">
            <x v="0"/>
          </reference>
        </references>
      </pivotArea>
    </format>
    <format dxfId="356">
      <pivotArea collapsedLevelsAreSubtotals="1" fieldPosition="0">
        <references count="2">
          <reference field="13" count="0"/>
          <reference field="17" count="4" selected="0">
            <x v="4"/>
            <x v="5"/>
            <x v="6"/>
            <x v="8"/>
          </reference>
        </references>
      </pivotArea>
    </format>
    <format dxfId="355">
      <pivotArea collapsedLevelsAreSubtotals="1" fieldPosition="0">
        <references count="2">
          <reference field="13" count="0"/>
          <reference field="17" count="1" selected="0">
            <x v="17"/>
          </reference>
        </references>
      </pivotArea>
    </format>
    <format dxfId="354">
      <pivotArea collapsedLevelsAreSubtotals="1" fieldPosition="0">
        <references count="2">
          <reference field="13" count="0"/>
          <reference field="17" count="7" selected="0">
            <x v="1"/>
            <x v="2"/>
            <x v="3"/>
            <x v="4"/>
            <x v="5"/>
            <x v="6"/>
            <x v="7"/>
          </reference>
        </references>
      </pivotArea>
    </format>
    <format dxfId="353">
      <pivotArea collapsedLevelsAreSubtotals="1" fieldPosition="0">
        <references count="2">
          <reference field="13" count="0"/>
          <reference field="17" count="1" selected="0">
            <x v="16"/>
          </reference>
        </references>
      </pivotArea>
    </format>
    <format dxfId="352">
      <pivotArea collapsedLevelsAreSubtotals="1" fieldPosition="0">
        <references count="2">
          <reference field="13" count="12">
            <x v="0"/>
            <x v="1"/>
            <x v="2"/>
            <x v="3"/>
            <x v="4"/>
            <x v="5"/>
            <x v="6"/>
            <x v="7"/>
            <x v="8"/>
            <x v="9"/>
            <x v="10"/>
            <x v="11"/>
          </reference>
          <reference field="17" count="1" selected="0">
            <x v="0"/>
          </reference>
        </references>
      </pivotArea>
    </format>
    <format dxfId="351">
      <pivotArea collapsedLevelsAreSubtotals="1" fieldPosition="0">
        <references count="2">
          <reference field="13" count="12">
            <x v="0"/>
            <x v="1"/>
            <x v="2"/>
            <x v="3"/>
            <x v="4"/>
            <x v="5"/>
            <x v="6"/>
            <x v="7"/>
            <x v="8"/>
            <x v="9"/>
            <x v="10"/>
            <x v="11"/>
          </reference>
          <reference field="17" count="12" selected="0">
            <x v="10"/>
            <x v="11"/>
            <x v="12"/>
            <x v="13"/>
            <x v="14"/>
            <x v="15"/>
            <x v="16"/>
            <x v="17"/>
            <x v="18"/>
            <x v="19"/>
            <x v="20"/>
            <x v="22"/>
          </reference>
        </references>
      </pivotArea>
    </format>
    <format dxfId="350">
      <pivotArea collapsedLevelsAreSubtotals="1" fieldPosition="0">
        <references count="2">
          <reference field="13" count="0"/>
          <reference field="17" count="3" selected="0">
            <x v="1"/>
            <x v="2"/>
            <x v="3"/>
          </reference>
        </references>
      </pivotArea>
    </format>
    <format dxfId="349">
      <pivotArea collapsedLevelsAreSubtotals="1" fieldPosition="0">
        <references count="2">
          <reference field="13" count="10">
            <x v="0"/>
            <x v="1"/>
            <x v="2"/>
            <x v="3"/>
            <x v="4"/>
            <x v="5"/>
            <x v="6"/>
            <x v="7"/>
            <x v="9"/>
            <x v="10"/>
          </reference>
          <reference field="17" count="1" selected="0">
            <x v="21"/>
          </reference>
        </references>
      </pivotArea>
    </format>
    <format dxfId="348">
      <pivotArea collapsedLevelsAreSubtotals="1" fieldPosition="0">
        <references count="2">
          <reference field="13" count="9">
            <x v="0"/>
            <x v="1"/>
            <x v="2"/>
            <x v="3"/>
            <x v="4"/>
            <x v="5"/>
            <x v="6"/>
            <x v="7"/>
            <x v="9"/>
          </reference>
          <reference field="17" count="1" selected="0">
            <x v="4"/>
          </reference>
        </references>
      </pivotArea>
    </format>
    <format dxfId="347">
      <pivotArea collapsedLevelsAreSubtotals="1" fieldPosition="0">
        <references count="2">
          <reference field="13" count="1">
            <x v="10"/>
          </reference>
          <reference field="17" count="1" selected="0">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7102209-01AA-497D-9698-7875F75C97DA}" name="TablaDinámica3" cacheId="12"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53:B83"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2"/>
        <item x="0"/>
        <item x="3"/>
        <item x="5"/>
        <item x="1"/>
        <item x="7"/>
        <item x="6"/>
        <item x="11"/>
        <item x="8"/>
        <item x="9"/>
        <item x="10"/>
      </items>
    </pivotField>
    <pivotField axis="axisRow" showAll="0" defaultSubtotal="0">
      <items count="24">
        <item x="5"/>
        <item x="0"/>
        <item x="12"/>
        <item x="4"/>
        <item x="1"/>
        <item x="17"/>
        <item x="8"/>
        <item x="9"/>
        <item x="3"/>
        <item x="10"/>
        <item x="6"/>
        <item x="19"/>
        <item x="7"/>
        <item x="11"/>
        <item x="23"/>
        <item x="13"/>
        <item x="14"/>
        <item x="15"/>
        <item x="16"/>
        <item x="18"/>
        <item x="20"/>
        <item x="21"/>
        <item x="22"/>
        <item x="2"/>
      </items>
    </pivotField>
    <pivotField showAll="0" defaultSubtotal="0"/>
    <pivotField numFmtId="166" showAll="0"/>
    <pivotField numFmtId="166" showAll="0"/>
    <pivotField showAll="0"/>
    <pivotField showAll="0"/>
    <pivotField showAll="0"/>
    <pivotField axis="axisPage" dataField="1" multipleItemSelectionAllowed="1" showAll="0">
      <items count="5">
        <item x="1"/>
        <item h="1" x="0"/>
        <item h="1" m="1" x="2"/>
        <item h="1" m="1" x="3"/>
        <item t="default"/>
      </items>
    </pivotField>
    <pivotField showAll="0"/>
    <pivotField showAll="0"/>
  </pivotFields>
  <rowFields count="2">
    <field x="13"/>
    <field x="14"/>
  </rowFields>
  <rowItems count="30">
    <i>
      <x/>
    </i>
    <i r="1">
      <x v="2"/>
    </i>
    <i r="1">
      <x v="3"/>
    </i>
    <i r="1">
      <x v="5"/>
    </i>
    <i r="1">
      <x v="9"/>
    </i>
    <i r="1">
      <x v="12"/>
    </i>
    <i r="1">
      <x v="19"/>
    </i>
    <i>
      <x v="1"/>
    </i>
    <i r="1">
      <x v="7"/>
    </i>
    <i r="1">
      <x v="23"/>
    </i>
    <i>
      <x v="2"/>
    </i>
    <i r="1">
      <x v="1"/>
    </i>
    <i r="1">
      <x v="10"/>
    </i>
    <i>
      <x v="3"/>
    </i>
    <i r="1">
      <x/>
    </i>
    <i r="1">
      <x v="8"/>
    </i>
    <i>
      <x v="4"/>
    </i>
    <i r="1">
      <x v="6"/>
    </i>
    <i r="1">
      <x v="18"/>
    </i>
    <i>
      <x v="5"/>
    </i>
    <i r="1">
      <x v="4"/>
    </i>
    <i>
      <x v="6"/>
    </i>
    <i r="1">
      <x v="11"/>
    </i>
    <i>
      <x v="7"/>
    </i>
    <i r="1">
      <x v="13"/>
    </i>
    <i>
      <x v="9"/>
    </i>
    <i r="1">
      <x v="20"/>
    </i>
    <i>
      <x v="10"/>
    </i>
    <i r="1">
      <x v="21"/>
    </i>
    <i t="grand">
      <x/>
    </i>
  </rowItems>
  <colItems count="1">
    <i/>
  </colItems>
  <pageFields count="1">
    <pageField fld="21" hier="-1"/>
  </pageFields>
  <dataFields count="1">
    <dataField name="ACCIONES ABIERTAS" fld="21" subtotal="count" baseField="0" baseItem="0"/>
  </dataFields>
  <formats count="43">
    <format dxfId="427">
      <pivotArea dataOnly="0" labelOnly="1" fieldPosition="0">
        <references count="1">
          <reference field="13" count="1">
            <x v="0"/>
          </reference>
        </references>
      </pivotArea>
    </format>
    <format dxfId="426">
      <pivotArea dataOnly="0" labelOnly="1" fieldPosition="0">
        <references count="1">
          <reference field="13" count="1">
            <x v="0"/>
          </reference>
        </references>
      </pivotArea>
    </format>
    <format dxfId="425">
      <pivotArea dataOnly="0" labelOnly="1" fieldPosition="0">
        <references count="1">
          <reference field="13" count="1">
            <x v="0"/>
          </reference>
        </references>
      </pivotArea>
    </format>
    <format dxfId="424">
      <pivotArea field="21" type="button" dataOnly="0" labelOnly="1" outline="0" axis="axisPage" fieldPosition="0"/>
    </format>
    <format dxfId="423">
      <pivotArea field="13" type="button" dataOnly="0" labelOnly="1" outline="0" axis="axisRow" fieldPosition="0"/>
    </format>
    <format dxfId="422">
      <pivotArea dataOnly="0" labelOnly="1" fieldPosition="0">
        <references count="1">
          <reference field="13" count="6">
            <x v="0"/>
            <x v="1"/>
            <x v="2"/>
            <x v="3"/>
            <x v="4"/>
            <x v="5"/>
          </reference>
        </references>
      </pivotArea>
    </format>
    <format dxfId="421">
      <pivotArea dataOnly="0" labelOnly="1" grandRow="1" outline="0" fieldPosition="0"/>
    </format>
    <format dxfId="420">
      <pivotArea dataOnly="0" labelOnly="1" fieldPosition="0">
        <references count="2">
          <reference field="13" count="1" selected="0">
            <x v="0"/>
          </reference>
          <reference field="14" count="2">
            <x v="2"/>
            <x v="3"/>
          </reference>
        </references>
      </pivotArea>
    </format>
    <format dxfId="419">
      <pivotArea dataOnly="0" labelOnly="1" fieldPosition="0">
        <references count="2">
          <reference field="13" count="1" selected="0">
            <x v="2"/>
          </reference>
          <reference field="14" count="1">
            <x v="1"/>
          </reference>
        </references>
      </pivotArea>
    </format>
    <format dxfId="418">
      <pivotArea dataOnly="0" labelOnly="1" fieldPosition="0">
        <references count="2">
          <reference field="13" count="1" selected="0">
            <x v="3"/>
          </reference>
          <reference field="14" count="1">
            <x v="0"/>
          </reference>
        </references>
      </pivotArea>
    </format>
    <format dxfId="417">
      <pivotArea dataOnly="0" labelOnly="1" fieldPosition="0">
        <references count="2">
          <reference field="13" count="1" selected="0">
            <x v="5"/>
          </reference>
          <reference field="14" count="1">
            <x v="4"/>
          </reference>
        </references>
      </pivotArea>
    </format>
    <format dxfId="416">
      <pivotArea field="21" type="button" dataOnly="0" labelOnly="1" outline="0" axis="axisPage" fieldPosition="0"/>
    </format>
    <format dxfId="415">
      <pivotArea field="13" type="button" dataOnly="0" labelOnly="1" outline="0" axis="axisRow" fieldPosition="0"/>
    </format>
    <format dxfId="414">
      <pivotArea dataOnly="0" labelOnly="1" fieldPosition="0">
        <references count="1">
          <reference field="13" count="6">
            <x v="0"/>
            <x v="1"/>
            <x v="2"/>
            <x v="3"/>
            <x v="4"/>
            <x v="5"/>
          </reference>
        </references>
      </pivotArea>
    </format>
    <format dxfId="413">
      <pivotArea dataOnly="0" labelOnly="1" grandRow="1" outline="0" fieldPosition="0"/>
    </format>
    <format dxfId="412">
      <pivotArea dataOnly="0" labelOnly="1" fieldPosition="0">
        <references count="2">
          <reference field="13" count="1" selected="0">
            <x v="0"/>
          </reference>
          <reference field="14" count="2">
            <x v="2"/>
            <x v="3"/>
          </reference>
        </references>
      </pivotArea>
    </format>
    <format dxfId="411">
      <pivotArea dataOnly="0" labelOnly="1" fieldPosition="0">
        <references count="2">
          <reference field="13" count="1" selected="0">
            <x v="2"/>
          </reference>
          <reference field="14" count="1">
            <x v="1"/>
          </reference>
        </references>
      </pivotArea>
    </format>
    <format dxfId="410">
      <pivotArea dataOnly="0" labelOnly="1" fieldPosition="0">
        <references count="2">
          <reference field="13" count="1" selected="0">
            <x v="3"/>
          </reference>
          <reference field="14" count="1">
            <x v="0"/>
          </reference>
        </references>
      </pivotArea>
    </format>
    <format dxfId="409">
      <pivotArea dataOnly="0" labelOnly="1" fieldPosition="0">
        <references count="2">
          <reference field="13" count="1" selected="0">
            <x v="5"/>
          </reference>
          <reference field="14" count="1">
            <x v="4"/>
          </reference>
        </references>
      </pivotArea>
    </format>
    <format dxfId="408">
      <pivotArea dataOnly="0" labelOnly="1" fieldPosition="0">
        <references count="1">
          <reference field="13" count="0"/>
        </references>
      </pivotArea>
    </format>
    <format dxfId="407">
      <pivotArea dataOnly="0" labelOnly="1" fieldPosition="0">
        <references count="2">
          <reference field="13" count="1" selected="0">
            <x v="0"/>
          </reference>
          <reference field="14" count="2">
            <x v="2"/>
            <x v="3"/>
          </reference>
        </references>
      </pivotArea>
    </format>
    <format dxfId="406">
      <pivotArea dataOnly="0" labelOnly="1" fieldPosition="0">
        <references count="2">
          <reference field="13" count="1" selected="0">
            <x v="2"/>
          </reference>
          <reference field="14" count="1">
            <x v="1"/>
          </reference>
        </references>
      </pivotArea>
    </format>
    <format dxfId="405">
      <pivotArea dataOnly="0" labelOnly="1" fieldPosition="0">
        <references count="2">
          <reference field="13" count="1" selected="0">
            <x v="3"/>
          </reference>
          <reference field="14" count="1">
            <x v="0"/>
          </reference>
        </references>
      </pivotArea>
    </format>
    <format dxfId="404">
      <pivotArea dataOnly="0" labelOnly="1" fieldPosition="0">
        <references count="2">
          <reference field="13" count="1" selected="0">
            <x v="5"/>
          </reference>
          <reference field="14" count="1">
            <x v="4"/>
          </reference>
        </references>
      </pivotArea>
    </format>
    <format dxfId="403">
      <pivotArea dataOnly="0" labelOnly="1" outline="0" axis="axisValues" fieldPosition="0"/>
    </format>
    <format dxfId="402">
      <pivotArea dataOnly="0" labelOnly="1" outline="0" axis="axisValues" fieldPosition="0"/>
    </format>
    <format dxfId="401">
      <pivotArea dataOnly="0" labelOnly="1" fieldPosition="0">
        <references count="1">
          <reference field="13" count="5">
            <x v="1"/>
            <x v="2"/>
            <x v="3"/>
            <x v="4"/>
            <x v="5"/>
          </reference>
        </references>
      </pivotArea>
    </format>
    <format dxfId="400">
      <pivotArea dataOnly="0" labelOnly="1" fieldPosition="0">
        <references count="2">
          <reference field="13" count="1" selected="0">
            <x v="0"/>
          </reference>
          <reference field="14" count="4">
            <x v="2"/>
            <x v="3"/>
            <x v="5"/>
            <x v="9"/>
          </reference>
        </references>
      </pivotArea>
    </format>
    <format dxfId="399">
      <pivotArea dataOnly="0" labelOnly="1" fieldPosition="0">
        <references count="2">
          <reference field="13" count="1" selected="0">
            <x v="1"/>
          </reference>
          <reference field="14" count="1">
            <x v="7"/>
          </reference>
        </references>
      </pivotArea>
    </format>
    <format dxfId="398">
      <pivotArea dataOnly="0" labelOnly="1" fieldPosition="0">
        <references count="2">
          <reference field="13" count="1" selected="0">
            <x v="2"/>
          </reference>
          <reference field="14" count="2">
            <x v="1"/>
            <x v="10"/>
          </reference>
        </references>
      </pivotArea>
    </format>
    <format dxfId="397">
      <pivotArea dataOnly="0" labelOnly="1" fieldPosition="0">
        <references count="2">
          <reference field="13" count="1" selected="0">
            <x v="3"/>
          </reference>
          <reference field="14" count="2">
            <x v="0"/>
            <x v="8"/>
          </reference>
        </references>
      </pivotArea>
    </format>
    <format dxfId="396">
      <pivotArea dataOnly="0" labelOnly="1" fieldPosition="0">
        <references count="2">
          <reference field="13" count="1" selected="0">
            <x v="4"/>
          </reference>
          <reference field="14" count="1">
            <x v="6"/>
          </reference>
        </references>
      </pivotArea>
    </format>
    <format dxfId="395">
      <pivotArea dataOnly="0" labelOnly="1" fieldPosition="0">
        <references count="2">
          <reference field="13" count="1" selected="0">
            <x v="5"/>
          </reference>
          <reference field="14" count="1">
            <x v="4"/>
          </reference>
        </references>
      </pivotArea>
    </format>
    <format dxfId="394">
      <pivotArea dataOnly="0" labelOnly="1" fieldPosition="0">
        <references count="1">
          <reference field="13" count="5">
            <x v="1"/>
            <x v="2"/>
            <x v="3"/>
            <x v="4"/>
            <x v="5"/>
          </reference>
        </references>
      </pivotArea>
    </format>
    <format dxfId="393">
      <pivotArea dataOnly="0" labelOnly="1" fieldPosition="0">
        <references count="2">
          <reference field="13" count="1" selected="0">
            <x v="0"/>
          </reference>
          <reference field="14" count="4">
            <x v="2"/>
            <x v="3"/>
            <x v="5"/>
            <x v="9"/>
          </reference>
        </references>
      </pivotArea>
    </format>
    <format dxfId="392">
      <pivotArea dataOnly="0" labelOnly="1" fieldPosition="0">
        <references count="2">
          <reference field="13" count="1" selected="0">
            <x v="1"/>
          </reference>
          <reference field="14" count="1">
            <x v="7"/>
          </reference>
        </references>
      </pivotArea>
    </format>
    <format dxfId="391">
      <pivotArea dataOnly="0" labelOnly="1" fieldPosition="0">
        <references count="2">
          <reference field="13" count="1" selected="0">
            <x v="2"/>
          </reference>
          <reference field="14" count="2">
            <x v="1"/>
            <x v="10"/>
          </reference>
        </references>
      </pivotArea>
    </format>
    <format dxfId="390">
      <pivotArea dataOnly="0" labelOnly="1" fieldPosition="0">
        <references count="2">
          <reference field="13" count="1" selected="0">
            <x v="3"/>
          </reference>
          <reference field="14" count="2">
            <x v="0"/>
            <x v="8"/>
          </reference>
        </references>
      </pivotArea>
    </format>
    <format dxfId="389">
      <pivotArea dataOnly="0" labelOnly="1" fieldPosition="0">
        <references count="2">
          <reference field="13" count="1" selected="0">
            <x v="4"/>
          </reference>
          <reference field="14" count="1">
            <x v="6"/>
          </reference>
        </references>
      </pivotArea>
    </format>
    <format dxfId="388">
      <pivotArea dataOnly="0" labelOnly="1" fieldPosition="0">
        <references count="2">
          <reference field="13" count="1" selected="0">
            <x v="5"/>
          </reference>
          <reference field="14" count="1">
            <x v="4"/>
          </reference>
        </references>
      </pivotArea>
    </format>
    <format dxfId="387">
      <pivotArea dataOnly="0" labelOnly="1" fieldPosition="0">
        <references count="1">
          <reference field="13" count="1">
            <x v="9"/>
          </reference>
        </references>
      </pivotArea>
    </format>
    <format dxfId="386">
      <pivotArea dataOnly="0" labelOnly="1" fieldPosition="0">
        <references count="1">
          <reference field="13" count="1">
            <x v="11"/>
          </reference>
        </references>
      </pivotArea>
    </format>
    <format dxfId="385">
      <pivotArea dataOnly="0" labelOnly="1" fieldPosition="0">
        <references count="1">
          <reference field="13" count="1">
            <x v="6"/>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17"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236">
      <pivotArea collapsedLevelsAreSubtotals="1" fieldPosition="0">
        <references count="1">
          <reference field="4" count="1">
            <x v="4"/>
          </reference>
        </references>
      </pivotArea>
    </format>
    <format dxfId="235">
      <pivotArea dataOnly="0" labelOnly="1" fieldPosition="0">
        <references count="1">
          <reference field="4" count="1">
            <x v="4"/>
          </reference>
        </references>
      </pivotArea>
    </format>
    <format dxfId="234">
      <pivotArea collapsedLevelsAreSubtotals="1" fieldPosition="0">
        <references count="1">
          <reference field="4" count="1">
            <x v="7"/>
          </reference>
        </references>
      </pivotArea>
    </format>
    <format dxfId="233">
      <pivotArea dataOnly="0" labelOnly="1" fieldPosition="0">
        <references count="1">
          <reference field="4" count="1">
            <x v="7"/>
          </reference>
        </references>
      </pivotArea>
    </format>
    <format dxfId="232">
      <pivotArea collapsedLevelsAreSubtotals="1" fieldPosition="0">
        <references count="1">
          <reference field="4" count="1">
            <x v="11"/>
          </reference>
        </references>
      </pivotArea>
    </format>
    <format dxfId="231">
      <pivotArea dataOnly="0" labelOnly="1" fieldPosition="0">
        <references count="1">
          <reference field="4" count="1">
            <x v="11"/>
          </reference>
        </references>
      </pivotArea>
    </format>
    <format dxfId="230">
      <pivotArea collapsedLevelsAreSubtotals="1" fieldPosition="0">
        <references count="1">
          <reference field="4" count="1">
            <x v="2"/>
          </reference>
        </references>
      </pivotArea>
    </format>
    <format dxfId="229">
      <pivotArea dataOnly="0" labelOnly="1" fieldPosition="0">
        <references count="1">
          <reference field="4" count="1">
            <x v="2"/>
          </reference>
        </references>
      </pivotArea>
    </format>
    <format dxfId="228">
      <pivotArea dataOnly="0" labelOnly="1" fieldPosition="0">
        <references count="1">
          <reference field="4" count="0"/>
        </references>
      </pivotArea>
    </format>
    <format dxfId="227">
      <pivotArea dataOnly="0" labelOnly="1" fieldPosition="0">
        <references count="1">
          <reference field="4" count="0"/>
        </references>
      </pivotArea>
    </format>
    <format dxfId="226">
      <pivotArea dataOnly="0" labelOnly="1" fieldPosition="0">
        <references count="1">
          <reference field="4" count="1">
            <x v="7"/>
          </reference>
        </references>
      </pivotArea>
    </format>
    <format dxfId="225">
      <pivotArea field="2" type="button" dataOnly="0" labelOnly="1" outline="0" axis="axisPage" fieldPosition="0"/>
    </format>
    <format dxfId="224">
      <pivotArea field="4" type="button" dataOnly="0" labelOnly="1" outline="0" axis="axisRow" fieldPosition="0"/>
    </format>
    <format dxfId="223">
      <pivotArea dataOnly="0" labelOnly="1" fieldPosition="0">
        <references count="1">
          <reference field="4" count="0"/>
        </references>
      </pivotArea>
    </format>
    <format dxfId="222">
      <pivotArea dataOnly="0" labelOnly="1" grandRow="1" outline="0" fieldPosition="0"/>
    </format>
    <format dxfId="221">
      <pivotArea collapsedLevelsAreSubtotals="1" fieldPosition="0">
        <references count="1">
          <reference field="4" count="1">
            <x v="2"/>
          </reference>
        </references>
      </pivotArea>
    </format>
    <format dxfId="220">
      <pivotArea dataOnly="0" labelOnly="1" fieldPosition="0">
        <references count="1">
          <reference field="4" count="1">
            <x v="2"/>
          </reference>
        </references>
      </pivotArea>
    </format>
    <format dxfId="219">
      <pivotArea collapsedLevelsAreSubtotals="1" fieldPosition="0">
        <references count="1">
          <reference field="4" count="1">
            <x v="2"/>
          </reference>
        </references>
      </pivotArea>
    </format>
    <format dxfId="218">
      <pivotArea dataOnly="0" labelOnly="1" fieldPosition="0">
        <references count="1">
          <reference field="4" count="1">
            <x v="2"/>
          </reference>
        </references>
      </pivotArea>
    </format>
    <format dxfId="217">
      <pivotArea outline="0" collapsedLevelsAreSubtotals="1" fieldPosition="0"/>
    </format>
    <format dxfId="216">
      <pivotArea dataOnly="0" labelOnly="1" outline="0" fieldPosition="0">
        <references count="1">
          <reference field="2" count="0"/>
        </references>
      </pivotArea>
    </format>
    <format dxfId="215">
      <pivotArea dataOnly="0" labelOnly="1" outline="0" axis="axisValues" fieldPosition="0"/>
    </format>
    <format dxfId="21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7"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259">
      <pivotArea collapsedLevelsAreSubtotals="1" fieldPosition="0">
        <references count="1">
          <reference field="2" count="1">
            <x v="4"/>
          </reference>
        </references>
      </pivotArea>
    </format>
    <format dxfId="258">
      <pivotArea dataOnly="0" labelOnly="1" fieldPosition="0">
        <references count="1">
          <reference field="2" count="1">
            <x v="4"/>
          </reference>
        </references>
      </pivotArea>
    </format>
    <format dxfId="257">
      <pivotArea outline="0" collapsedLevelsAreSubtotals="1" fieldPosition="0"/>
    </format>
    <format dxfId="256">
      <pivotArea dataOnly="0" labelOnly="1" outline="0" axis="axisValues" fieldPosition="0"/>
    </format>
    <format dxfId="255">
      <pivotArea dataOnly="0" labelOnly="1" outline="0" axis="axisValues" fieldPosition="0"/>
    </format>
    <format dxfId="254">
      <pivotArea outline="0" collapsedLevelsAreSubtotals="1" fieldPosition="0"/>
    </format>
    <format dxfId="253">
      <pivotArea dataOnly="0" labelOnly="1" outline="0" axis="axisValues" fieldPosition="0"/>
    </format>
    <format dxfId="252">
      <pivotArea dataOnly="0" labelOnly="1" outline="0" axis="axisValues" fieldPosition="0"/>
    </format>
    <format dxfId="251">
      <pivotArea grandRow="1" outline="0" collapsedLevelsAreSubtotals="1" fieldPosition="0"/>
    </format>
    <format dxfId="250">
      <pivotArea dataOnly="0" labelOnly="1" outline="0" axis="axisValues" fieldPosition="0"/>
    </format>
    <format dxfId="249">
      <pivotArea dataOnly="0" labelOnly="1" outline="0" axis="axisValues" fieldPosition="0"/>
    </format>
    <format dxfId="248">
      <pivotArea field="2" type="button" dataOnly="0" labelOnly="1" outline="0" axis="axisRow" fieldPosition="0"/>
    </format>
    <format dxfId="247">
      <pivotArea dataOnly="0" labelOnly="1" fieldPosition="0">
        <references count="1">
          <reference field="2" count="0"/>
        </references>
      </pivotArea>
    </format>
    <format dxfId="246">
      <pivotArea dataOnly="0" labelOnly="1" grandRow="1" outline="0" fieldPosition="0"/>
    </format>
    <format dxfId="245">
      <pivotArea outline="0" collapsedLevelsAreSubtotals="1" fieldPosition="0"/>
    </format>
    <format dxfId="244">
      <pivotArea dataOnly="0" labelOnly="1" outline="0" axis="axisValues" fieldPosition="0"/>
    </format>
    <format dxfId="243">
      <pivotArea dataOnly="0" labelOnly="1" outline="0" axis="axisValues" fieldPosition="0"/>
    </format>
    <format dxfId="242">
      <pivotArea outline="0" collapsedLevelsAreSubtotals="1" fieldPosition="0"/>
    </format>
    <format dxfId="241">
      <pivotArea dataOnly="0" labelOnly="1" outline="0" axis="axisValues" fieldPosition="0"/>
    </format>
    <format dxfId="240">
      <pivotArea dataOnly="0" labelOnly="1" outline="0" axis="axisValues" fieldPosition="0"/>
    </format>
    <format dxfId="239">
      <pivotArea outline="0" collapsedLevelsAreSubtotals="1" fieldPosition="0"/>
    </format>
    <format dxfId="238">
      <pivotArea dataOnly="0" labelOnly="1" outline="0" axis="axisValues" fieldPosition="0"/>
    </format>
    <format dxfId="23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3"/>
  <sheetViews>
    <sheetView tabSelected="1" zoomScale="80" zoomScaleNormal="80" workbookViewId="0">
      <selection activeCell="A155" sqref="A155:B155"/>
      <pivotSelection pane="bottomRight" showHeader="1" extendable="1" axis="axisRow" start="18" max="19" activeRow="154" previousRow="154" click="1" r:id="rId1">
        <pivotArea dataOnly="0" grandRow="1" fieldPosition="0"/>
      </pivotSelection>
    </sheetView>
  </sheetViews>
  <sheetFormatPr baseColWidth="10" defaultRowHeight="15" x14ac:dyDescent="0.25"/>
  <cols>
    <col min="1" max="1" width="68.5703125" style="79" customWidth="1"/>
    <col min="2" max="2" width="10.7109375" style="32" customWidth="1"/>
    <col min="3" max="6" width="10.85546875" style="32" bestFit="1" customWidth="1"/>
    <col min="7" max="14" width="10.85546875" style="32" customWidth="1"/>
    <col min="15" max="15" width="10.85546875" style="32" bestFit="1" customWidth="1"/>
    <col min="16" max="16" width="10.85546875" style="32" customWidth="1"/>
    <col min="17" max="18" width="10.85546875" style="32" bestFit="1" customWidth="1"/>
    <col min="19" max="20" width="10.85546875" style="32" customWidth="1"/>
    <col min="21" max="24" width="14.140625" style="32" bestFit="1" customWidth="1"/>
    <col min="25" max="26" width="10.85546875" style="32" customWidth="1"/>
    <col min="27" max="28" width="14.140625" style="32" customWidth="1"/>
    <col min="29" max="30" width="10.85546875" style="32" customWidth="1"/>
    <col min="31" max="31" width="14.140625" style="32" customWidth="1"/>
    <col min="32" max="34" width="10.85546875" style="32" customWidth="1"/>
    <col min="35" max="38" width="14.140625" style="32" customWidth="1"/>
    <col min="39" max="42" width="10.7109375" style="32" customWidth="1"/>
    <col min="43" max="43" width="12.5703125" style="32" customWidth="1"/>
    <col min="44" max="45" width="10.7109375" style="32" customWidth="1"/>
    <col min="46" max="46" width="12.5703125" style="32" customWidth="1"/>
    <col min="47" max="52" width="10.7109375" style="32" customWidth="1"/>
    <col min="53" max="53" width="12.5703125" style="32" bestFit="1" customWidth="1"/>
    <col min="54" max="16384" width="11.42578125" style="32"/>
  </cols>
  <sheetData>
    <row r="1" spans="1:8" ht="50.25" customHeight="1" x14ac:dyDescent="0.4">
      <c r="A1" s="109" t="s">
        <v>1048</v>
      </c>
      <c r="B1" s="109"/>
      <c r="C1" s="109"/>
      <c r="D1" s="109"/>
    </row>
    <row r="2" spans="1:8" ht="15" customHeight="1" x14ac:dyDescent="0.35">
      <c r="A2" s="77"/>
    </row>
    <row r="3" spans="1:8" ht="59.25" customHeight="1" x14ac:dyDescent="0.3">
      <c r="A3" s="78" t="s">
        <v>1049</v>
      </c>
    </row>
    <row r="4" spans="1:8" ht="26.25" x14ac:dyDescent="0.25">
      <c r="A4" s="51" t="s">
        <v>111</v>
      </c>
      <c r="B4" s="33" t="s">
        <v>112</v>
      </c>
      <c r="C4"/>
      <c r="D4"/>
      <c r="E4"/>
      <c r="F4"/>
    </row>
    <row r="5" spans="1:8" ht="26.25" x14ac:dyDescent="0.25">
      <c r="A5" s="51" t="s">
        <v>113</v>
      </c>
      <c r="B5" t="s">
        <v>106</v>
      </c>
      <c r="C5" t="s">
        <v>138</v>
      </c>
      <c r="D5" s="48" t="s">
        <v>114</v>
      </c>
      <c r="E5"/>
      <c r="F5"/>
    </row>
    <row r="6" spans="1:8" ht="18" customHeight="1" x14ac:dyDescent="0.25">
      <c r="A6" s="46" t="s">
        <v>90</v>
      </c>
      <c r="B6" s="34">
        <v>21</v>
      </c>
      <c r="C6" s="34">
        <v>6</v>
      </c>
      <c r="D6" s="34">
        <v>27</v>
      </c>
      <c r="E6"/>
      <c r="F6"/>
    </row>
    <row r="7" spans="1:8" ht="18" customHeight="1" x14ac:dyDescent="0.25">
      <c r="A7" s="46" t="s">
        <v>95</v>
      </c>
      <c r="B7" s="34">
        <v>4</v>
      </c>
      <c r="C7" s="34"/>
      <c r="D7" s="34">
        <v>4</v>
      </c>
      <c r="E7"/>
      <c r="F7"/>
    </row>
    <row r="8" spans="1:8" ht="18" customHeight="1" x14ac:dyDescent="0.25">
      <c r="A8" s="46" t="s">
        <v>97</v>
      </c>
      <c r="B8" s="34">
        <v>9</v>
      </c>
      <c r="C8" s="34">
        <v>2</v>
      </c>
      <c r="D8" s="34">
        <v>11</v>
      </c>
      <c r="E8"/>
      <c r="F8"/>
    </row>
    <row r="9" spans="1:8" ht="18" customHeight="1" x14ac:dyDescent="0.25">
      <c r="A9" s="46" t="s">
        <v>100</v>
      </c>
      <c r="B9" s="34">
        <v>25</v>
      </c>
      <c r="C9" s="34">
        <v>9</v>
      </c>
      <c r="D9" s="34">
        <v>34</v>
      </c>
      <c r="E9"/>
      <c r="F9"/>
    </row>
    <row r="10" spans="1:8" ht="18" customHeight="1" x14ac:dyDescent="0.25">
      <c r="A10" s="46" t="s">
        <v>149</v>
      </c>
      <c r="B10" s="34">
        <v>2</v>
      </c>
      <c r="C10" s="34">
        <v>4</v>
      </c>
      <c r="D10" s="34">
        <v>6</v>
      </c>
      <c r="E10"/>
      <c r="F10"/>
    </row>
    <row r="11" spans="1:8" ht="18" customHeight="1" x14ac:dyDescent="0.25">
      <c r="A11" s="46" t="s">
        <v>167</v>
      </c>
      <c r="B11" s="34">
        <v>10</v>
      </c>
      <c r="C11" s="34"/>
      <c r="D11" s="34">
        <v>10</v>
      </c>
      <c r="E11"/>
      <c r="F11"/>
      <c r="G11" s="75" t="s">
        <v>116</v>
      </c>
      <c r="H11" s="32">
        <f>+GETPIVOTDATA("ESTADO DE LA ACCION",$A$4,"ESTADO DE LA ACCION","CERRADA")</f>
        <v>23</v>
      </c>
    </row>
    <row r="12" spans="1:8" ht="18" customHeight="1" x14ac:dyDescent="0.25">
      <c r="A12" s="46" t="s">
        <v>487</v>
      </c>
      <c r="B12" s="34">
        <v>9</v>
      </c>
      <c r="C12" s="34"/>
      <c r="D12" s="34">
        <v>9</v>
      </c>
      <c r="E12"/>
      <c r="F12"/>
      <c r="G12" s="84" t="s">
        <v>435</v>
      </c>
      <c r="H12" s="32">
        <v>0</v>
      </c>
    </row>
    <row r="13" spans="1:8" ht="18" customHeight="1" x14ac:dyDescent="0.25">
      <c r="A13" s="46" t="s">
        <v>546</v>
      </c>
      <c r="B13" s="34">
        <v>1</v>
      </c>
      <c r="C13" s="34"/>
      <c r="D13" s="34">
        <v>1</v>
      </c>
      <c r="E13"/>
      <c r="F13"/>
      <c r="G13" s="103" t="s">
        <v>1030</v>
      </c>
      <c r="H13" s="32">
        <v>0</v>
      </c>
    </row>
    <row r="14" spans="1:8" ht="18" customHeight="1" x14ac:dyDescent="0.25">
      <c r="A14" s="46" t="s">
        <v>614</v>
      </c>
      <c r="B14" s="34"/>
      <c r="C14" s="34">
        <v>1</v>
      </c>
      <c r="D14" s="34">
        <v>1</v>
      </c>
      <c r="E14"/>
      <c r="F14"/>
      <c r="G14" s="75" t="s">
        <v>235</v>
      </c>
      <c r="H14" s="32">
        <f>+GETPIVOTDATA("ESTADO DE LA ACCION",$A$4,"ESTADO DE LA ACCION","ABIERTA")</f>
        <v>86</v>
      </c>
    </row>
    <row r="15" spans="1:8" ht="30.75" customHeight="1" x14ac:dyDescent="0.25">
      <c r="A15" s="46" t="s">
        <v>725</v>
      </c>
      <c r="B15" s="34">
        <v>3</v>
      </c>
      <c r="C15" s="34"/>
      <c r="D15" s="34">
        <v>3</v>
      </c>
      <c r="E15"/>
      <c r="F15"/>
    </row>
    <row r="16" spans="1:8" ht="18" customHeight="1" x14ac:dyDescent="0.25">
      <c r="A16" s="46" t="s">
        <v>794</v>
      </c>
      <c r="B16" s="34">
        <v>2</v>
      </c>
      <c r="C16" s="34"/>
      <c r="D16" s="34">
        <v>2</v>
      </c>
      <c r="E16"/>
      <c r="F16"/>
    </row>
    <row r="17" spans="1:6" ht="48.75" customHeight="1" x14ac:dyDescent="0.25">
      <c r="A17" s="46" t="s">
        <v>902</v>
      </c>
      <c r="B17" s="34"/>
      <c r="C17" s="34">
        <v>1</v>
      </c>
      <c r="D17" s="34">
        <v>1</v>
      </c>
      <c r="E17"/>
      <c r="F17"/>
    </row>
    <row r="18" spans="1:6" x14ac:dyDescent="0.25">
      <c r="A18" s="46" t="s">
        <v>114</v>
      </c>
      <c r="B18" s="34">
        <v>86</v>
      </c>
      <c r="C18" s="34">
        <v>23</v>
      </c>
      <c r="D18" s="34">
        <v>109</v>
      </c>
      <c r="E18"/>
      <c r="F18"/>
    </row>
    <row r="19" spans="1:6" x14ac:dyDescent="0.25">
      <c r="A19"/>
      <c r="B19"/>
      <c r="C19"/>
      <c r="D19"/>
      <c r="E19"/>
    </row>
    <row r="20" spans="1:6" x14ac:dyDescent="0.25">
      <c r="A20"/>
      <c r="B20"/>
      <c r="C20"/>
      <c r="D20"/>
      <c r="E20"/>
    </row>
    <row r="21" spans="1:6" x14ac:dyDescent="0.25">
      <c r="A21" s="46"/>
      <c r="B21" s="34"/>
      <c r="C21" s="34"/>
      <c r="D21" s="34"/>
      <c r="E21"/>
    </row>
    <row r="22" spans="1:6" x14ac:dyDescent="0.25">
      <c r="A22" s="46"/>
      <c r="B22" s="34"/>
      <c r="C22" s="34"/>
      <c r="D22" s="34"/>
      <c r="E22"/>
    </row>
    <row r="23" spans="1:6" x14ac:dyDescent="0.25">
      <c r="A23" s="46"/>
      <c r="B23" s="34"/>
      <c r="C23" s="34"/>
      <c r="D23" s="34"/>
      <c r="E23"/>
    </row>
    <row r="24" spans="1:6" x14ac:dyDescent="0.25">
      <c r="A24" s="46"/>
      <c r="B24" s="34"/>
      <c r="C24" s="34"/>
      <c r="D24" s="34"/>
      <c r="E24" s="34"/>
    </row>
    <row r="25" spans="1:6" ht="60.75" customHeight="1" x14ac:dyDescent="0.3">
      <c r="A25" s="78" t="s">
        <v>1050</v>
      </c>
    </row>
    <row r="26" spans="1:6" x14ac:dyDescent="0.25">
      <c r="A26" s="51" t="s">
        <v>14</v>
      </c>
      <c r="B26" t="s">
        <v>138</v>
      </c>
    </row>
    <row r="28" spans="1:6" x14ac:dyDescent="0.25">
      <c r="A28" s="51" t="s">
        <v>115</v>
      </c>
      <c r="B28" s="48" t="s">
        <v>116</v>
      </c>
    </row>
    <row r="29" spans="1:6" ht="26.25" x14ac:dyDescent="0.25">
      <c r="A29" s="46" t="s">
        <v>90</v>
      </c>
      <c r="B29" s="34"/>
    </row>
    <row r="30" spans="1:6" ht="19.5" customHeight="1" x14ac:dyDescent="0.25">
      <c r="A30" s="46" t="s">
        <v>91</v>
      </c>
      <c r="B30" s="34">
        <v>3</v>
      </c>
    </row>
    <row r="31" spans="1:6" ht="20.25" customHeight="1" x14ac:dyDescent="0.25">
      <c r="A31" s="46" t="s">
        <v>165</v>
      </c>
      <c r="B31" s="34">
        <v>2</v>
      </c>
    </row>
    <row r="32" spans="1:6" ht="15" customHeight="1" x14ac:dyDescent="0.25">
      <c r="A32" s="36" t="s">
        <v>90</v>
      </c>
      <c r="B32" s="34">
        <v>1</v>
      </c>
      <c r="E32" s="101" t="s">
        <v>784</v>
      </c>
      <c r="F32" s="32">
        <v>6</v>
      </c>
    </row>
    <row r="33" spans="1:6" ht="26.25" x14ac:dyDescent="0.25">
      <c r="A33" s="46" t="s">
        <v>97</v>
      </c>
      <c r="B33" s="34"/>
      <c r="E33" s="101" t="s">
        <v>237</v>
      </c>
      <c r="F33" s="32">
        <v>2</v>
      </c>
    </row>
    <row r="34" spans="1:6" ht="15.75" customHeight="1" x14ac:dyDescent="0.25">
      <c r="A34" s="46" t="s">
        <v>98</v>
      </c>
      <c r="B34" s="34">
        <v>2</v>
      </c>
      <c r="E34" s="103" t="s">
        <v>238</v>
      </c>
      <c r="F34" s="32">
        <v>9</v>
      </c>
    </row>
    <row r="35" spans="1:6" ht="21.75" customHeight="1" x14ac:dyDescent="0.25">
      <c r="A35" s="46" t="s">
        <v>100</v>
      </c>
      <c r="B35" s="34"/>
      <c r="E35" s="108" t="s">
        <v>443</v>
      </c>
      <c r="F35" s="32">
        <v>4</v>
      </c>
    </row>
    <row r="36" spans="1:6" ht="26.25" x14ac:dyDescent="0.25">
      <c r="A36" s="46" t="s">
        <v>101</v>
      </c>
      <c r="B36" s="34">
        <v>9</v>
      </c>
      <c r="E36" s="108" t="s">
        <v>632</v>
      </c>
      <c r="F36" s="76">
        <v>1</v>
      </c>
    </row>
    <row r="37" spans="1:6" ht="26.25" x14ac:dyDescent="0.25">
      <c r="A37" s="46" t="s">
        <v>149</v>
      </c>
      <c r="B37" s="34"/>
      <c r="E37" s="108" t="s">
        <v>1121</v>
      </c>
      <c r="F37" s="32">
        <v>1</v>
      </c>
    </row>
    <row r="38" spans="1:6" x14ac:dyDescent="0.25">
      <c r="A38" s="36" t="s">
        <v>615</v>
      </c>
      <c r="B38" s="34">
        <v>2</v>
      </c>
      <c r="E38" s="108"/>
    </row>
    <row r="39" spans="1:6" x14ac:dyDescent="0.25">
      <c r="A39" s="36" t="s">
        <v>618</v>
      </c>
      <c r="B39" s="34">
        <v>1</v>
      </c>
      <c r="E39" s="84"/>
    </row>
    <row r="40" spans="1:6" x14ac:dyDescent="0.25">
      <c r="A40" s="36" t="s">
        <v>616</v>
      </c>
      <c r="B40" s="34">
        <v>1</v>
      </c>
      <c r="E40" s="84"/>
    </row>
    <row r="41" spans="1:6" x14ac:dyDescent="0.25">
      <c r="A41" s="35" t="s">
        <v>614</v>
      </c>
      <c r="B41" s="34"/>
      <c r="E41" s="84"/>
    </row>
    <row r="42" spans="1:6" x14ac:dyDescent="0.25">
      <c r="A42" s="36" t="s">
        <v>614</v>
      </c>
      <c r="B42" s="34">
        <v>1</v>
      </c>
      <c r="E42" s="84"/>
    </row>
    <row r="43" spans="1:6" ht="57.75" customHeight="1" x14ac:dyDescent="0.25">
      <c r="A43" s="107" t="s">
        <v>902</v>
      </c>
      <c r="B43" s="34"/>
      <c r="E43" s="84"/>
    </row>
    <row r="44" spans="1:6" x14ac:dyDescent="0.25">
      <c r="A44" s="36" t="s">
        <v>903</v>
      </c>
      <c r="B44" s="34">
        <v>1</v>
      </c>
      <c r="E44" s="84"/>
    </row>
    <row r="45" spans="1:6" x14ac:dyDescent="0.25">
      <c r="A45" s="46" t="s">
        <v>114</v>
      </c>
      <c r="B45" s="34">
        <v>23</v>
      </c>
      <c r="E45" s="84"/>
    </row>
    <row r="46" spans="1:6" x14ac:dyDescent="0.25">
      <c r="A46"/>
      <c r="B46"/>
      <c r="E46" s="84"/>
    </row>
    <row r="47" spans="1:6" x14ac:dyDescent="0.25">
      <c r="A47"/>
      <c r="B47"/>
      <c r="E47" s="84"/>
    </row>
    <row r="48" spans="1:6" x14ac:dyDescent="0.25">
      <c r="A48"/>
      <c r="B48"/>
    </row>
    <row r="49" spans="1:6" x14ac:dyDescent="0.25">
      <c r="A49" s="46"/>
      <c r="B49" s="34"/>
    </row>
    <row r="50" spans="1:6" ht="43.5" customHeight="1" x14ac:dyDescent="0.3">
      <c r="A50" s="78" t="s">
        <v>1051</v>
      </c>
      <c r="B50" s="34"/>
    </row>
    <row r="51" spans="1:6" x14ac:dyDescent="0.25">
      <c r="A51" s="51" t="s">
        <v>14</v>
      </c>
      <c r="B51" t="s">
        <v>106</v>
      </c>
    </row>
    <row r="53" spans="1:6" x14ac:dyDescent="0.25">
      <c r="A53" s="51" t="s">
        <v>115</v>
      </c>
      <c r="B53" s="48" t="s">
        <v>117</v>
      </c>
    </row>
    <row r="54" spans="1:6" x14ac:dyDescent="0.25">
      <c r="A54" s="83" t="s">
        <v>90</v>
      </c>
      <c r="B54" s="34"/>
    </row>
    <row r="55" spans="1:6" x14ac:dyDescent="0.25">
      <c r="A55" s="83" t="s">
        <v>91</v>
      </c>
      <c r="B55" s="34">
        <v>11</v>
      </c>
    </row>
    <row r="56" spans="1:6" x14ac:dyDescent="0.25">
      <c r="A56" s="83" t="s">
        <v>165</v>
      </c>
      <c r="B56" s="34">
        <v>6</v>
      </c>
    </row>
    <row r="57" spans="1:6" x14ac:dyDescent="0.25">
      <c r="A57" s="85" t="s">
        <v>348</v>
      </c>
      <c r="B57" s="34">
        <v>1</v>
      </c>
    </row>
    <row r="58" spans="1:6" x14ac:dyDescent="0.25">
      <c r="A58" s="85" t="s">
        <v>90</v>
      </c>
      <c r="B58" s="34">
        <v>1</v>
      </c>
    </row>
    <row r="59" spans="1:6" x14ac:dyDescent="0.25">
      <c r="A59" s="36" t="s">
        <v>488</v>
      </c>
      <c r="B59" s="34">
        <v>1</v>
      </c>
    </row>
    <row r="60" spans="1:6" x14ac:dyDescent="0.25">
      <c r="A60" s="36" t="s">
        <v>619</v>
      </c>
      <c r="B60" s="34">
        <v>1</v>
      </c>
      <c r="E60" s="98" t="s">
        <v>442</v>
      </c>
      <c r="F60" s="32">
        <v>21</v>
      </c>
    </row>
    <row r="61" spans="1:6" x14ac:dyDescent="0.25">
      <c r="A61" s="83" t="s">
        <v>95</v>
      </c>
      <c r="B61" s="34"/>
      <c r="E61" s="98" t="s">
        <v>236</v>
      </c>
      <c r="F61" s="32">
        <v>4</v>
      </c>
    </row>
    <row r="62" spans="1:6" x14ac:dyDescent="0.25">
      <c r="A62" s="85" t="s">
        <v>95</v>
      </c>
      <c r="B62" s="34">
        <v>2</v>
      </c>
      <c r="E62" s="98" t="s">
        <v>237</v>
      </c>
      <c r="F62" s="32">
        <v>9</v>
      </c>
    </row>
    <row r="63" spans="1:6" x14ac:dyDescent="0.25">
      <c r="A63" s="36" t="s">
        <v>255</v>
      </c>
      <c r="B63" s="34">
        <v>2</v>
      </c>
      <c r="E63" s="98" t="s">
        <v>238</v>
      </c>
      <c r="F63" s="32">
        <v>24</v>
      </c>
    </row>
    <row r="64" spans="1:6" x14ac:dyDescent="0.25">
      <c r="A64" s="83" t="s">
        <v>97</v>
      </c>
      <c r="B64" s="34"/>
      <c r="E64" s="98" t="s">
        <v>443</v>
      </c>
      <c r="F64" s="32">
        <v>2</v>
      </c>
    </row>
    <row r="65" spans="1:6" x14ac:dyDescent="0.25">
      <c r="A65" s="83" t="s">
        <v>98</v>
      </c>
      <c r="B65" s="34">
        <v>7</v>
      </c>
      <c r="E65" s="98" t="s">
        <v>239</v>
      </c>
      <c r="F65" s="32">
        <v>10</v>
      </c>
    </row>
    <row r="66" spans="1:6" x14ac:dyDescent="0.25">
      <c r="A66" s="85" t="s">
        <v>97</v>
      </c>
      <c r="B66" s="34">
        <v>2</v>
      </c>
      <c r="E66" s="98" t="s">
        <v>501</v>
      </c>
      <c r="F66" s="32">
        <v>9</v>
      </c>
    </row>
    <row r="67" spans="1:6" x14ac:dyDescent="0.25">
      <c r="A67" s="83" t="s">
        <v>100</v>
      </c>
      <c r="B67" s="34"/>
      <c r="E67" s="98" t="s">
        <v>633</v>
      </c>
      <c r="F67" s="32">
        <v>1</v>
      </c>
    </row>
    <row r="68" spans="1:6" x14ac:dyDescent="0.25">
      <c r="A68" s="83" t="s">
        <v>101</v>
      </c>
      <c r="B68" s="34">
        <v>23</v>
      </c>
      <c r="E68" s="101" t="s">
        <v>785</v>
      </c>
      <c r="F68" s="87">
        <v>3</v>
      </c>
    </row>
    <row r="69" spans="1:6" x14ac:dyDescent="0.25">
      <c r="A69" s="85" t="s">
        <v>100</v>
      </c>
      <c r="B69" s="34">
        <v>2</v>
      </c>
      <c r="E69" s="103" t="s">
        <v>1031</v>
      </c>
      <c r="F69" s="32">
        <v>2</v>
      </c>
    </row>
    <row r="70" spans="1:6" x14ac:dyDescent="0.25">
      <c r="A70" s="83" t="s">
        <v>149</v>
      </c>
      <c r="B70" s="34"/>
      <c r="E70" s="103"/>
    </row>
    <row r="71" spans="1:6" x14ac:dyDescent="0.25">
      <c r="A71" s="85" t="s">
        <v>149</v>
      </c>
      <c r="B71" s="34">
        <v>1</v>
      </c>
      <c r="E71" s="103"/>
    </row>
    <row r="72" spans="1:6" x14ac:dyDescent="0.25">
      <c r="A72" s="36" t="s">
        <v>617</v>
      </c>
      <c r="B72" s="34">
        <v>1</v>
      </c>
      <c r="E72" s="87"/>
    </row>
    <row r="73" spans="1:6" x14ac:dyDescent="0.25">
      <c r="A73" s="83" t="s">
        <v>167</v>
      </c>
      <c r="B73" s="34"/>
      <c r="E73" s="87"/>
    </row>
    <row r="74" spans="1:6" x14ac:dyDescent="0.25">
      <c r="A74" s="83" t="s">
        <v>167</v>
      </c>
      <c r="B74" s="34">
        <v>10</v>
      </c>
      <c r="E74" s="87"/>
    </row>
    <row r="75" spans="1:6" x14ac:dyDescent="0.25">
      <c r="A75" s="83" t="s">
        <v>487</v>
      </c>
      <c r="B75" s="34"/>
      <c r="E75" s="95"/>
    </row>
    <row r="76" spans="1:6" x14ac:dyDescent="0.25">
      <c r="A76" s="36" t="s">
        <v>487</v>
      </c>
      <c r="B76" s="34">
        <v>9</v>
      </c>
      <c r="E76" s="84"/>
    </row>
    <row r="77" spans="1:6" x14ac:dyDescent="0.25">
      <c r="A77" s="94" t="s">
        <v>546</v>
      </c>
      <c r="B77" s="34"/>
    </row>
    <row r="78" spans="1:6" x14ac:dyDescent="0.25">
      <c r="A78" s="36" t="s">
        <v>546</v>
      </c>
      <c r="B78" s="34">
        <v>1</v>
      </c>
      <c r="E78" s="84"/>
    </row>
    <row r="79" spans="1:6" ht="25.5" x14ac:dyDescent="0.25">
      <c r="A79" s="83" t="s">
        <v>725</v>
      </c>
      <c r="B79" s="34"/>
    </row>
    <row r="80" spans="1:6" x14ac:dyDescent="0.25">
      <c r="A80" s="36" t="s">
        <v>725</v>
      </c>
      <c r="B80" s="34">
        <v>3</v>
      </c>
    </row>
    <row r="81" spans="1:4" x14ac:dyDescent="0.25">
      <c r="A81" s="94" t="s">
        <v>794</v>
      </c>
      <c r="B81" s="34"/>
    </row>
    <row r="82" spans="1:4" x14ac:dyDescent="0.25">
      <c r="A82" s="36" t="s">
        <v>794</v>
      </c>
      <c r="B82" s="34">
        <v>2</v>
      </c>
    </row>
    <row r="83" spans="1:4" x14ac:dyDescent="0.25">
      <c r="A83" s="46" t="s">
        <v>114</v>
      </c>
      <c r="B83" s="34">
        <v>86</v>
      </c>
    </row>
    <row r="84" spans="1:4" x14ac:dyDescent="0.25">
      <c r="A84"/>
      <c r="B84"/>
    </row>
    <row r="85" spans="1:4" x14ac:dyDescent="0.25">
      <c r="A85"/>
      <c r="B85"/>
    </row>
    <row r="86" spans="1:4" hidden="1" x14ac:dyDescent="0.25">
      <c r="A86"/>
      <c r="B86"/>
    </row>
    <row r="87" spans="1:4" hidden="1" x14ac:dyDescent="0.25">
      <c r="A87"/>
      <c r="B87"/>
    </row>
    <row r="88" spans="1:4" hidden="1" x14ac:dyDescent="0.25">
      <c r="A88"/>
      <c r="B88"/>
    </row>
    <row r="89" spans="1:4" hidden="1" x14ac:dyDescent="0.25">
      <c r="A89"/>
      <c r="B89"/>
    </row>
    <row r="90" spans="1:4" hidden="1" x14ac:dyDescent="0.25">
      <c r="A90"/>
      <c r="B90"/>
    </row>
    <row r="91" spans="1:4" hidden="1" x14ac:dyDescent="0.25">
      <c r="A91"/>
      <c r="B91"/>
    </row>
    <row r="92" spans="1:4" x14ac:dyDescent="0.25">
      <c r="A92"/>
      <c r="B92"/>
    </row>
    <row r="93" spans="1:4" x14ac:dyDescent="0.25">
      <c r="A93" s="46"/>
      <c r="B93" s="34"/>
    </row>
    <row r="94" spans="1:4" ht="37.5" x14ac:dyDescent="0.3">
      <c r="A94" s="78" t="s">
        <v>1052</v>
      </c>
    </row>
    <row r="95" spans="1:4" x14ac:dyDescent="0.25">
      <c r="A95" s="33" t="s">
        <v>14</v>
      </c>
      <c r="B95" t="s">
        <v>1125</v>
      </c>
    </row>
    <row r="96" spans="1:4" x14ac:dyDescent="0.25">
      <c r="A96" s="33" t="s">
        <v>7</v>
      </c>
      <c r="B96" t="s">
        <v>1125</v>
      </c>
      <c r="D96" s="87"/>
    </row>
    <row r="97" spans="1:38" x14ac:dyDescent="0.25">
      <c r="D97" s="71"/>
    </row>
    <row r="98" spans="1:38" ht="39" x14ac:dyDescent="0.25">
      <c r="A98" s="51" t="s">
        <v>115</v>
      </c>
      <c r="B98" s="48" t="s">
        <v>1122</v>
      </c>
      <c r="D98" s="71"/>
    </row>
    <row r="99" spans="1:38" x14ac:dyDescent="0.25">
      <c r="A99" s="46" t="s">
        <v>114</v>
      </c>
      <c r="B99" s="34"/>
    </row>
    <row r="100" spans="1:38" x14ac:dyDescent="0.25">
      <c r="A100"/>
      <c r="B100"/>
      <c r="D100" s="75"/>
    </row>
    <row r="101" spans="1:38" x14ac:dyDescent="0.25">
      <c r="A101"/>
      <c r="B101"/>
    </row>
    <row r="102" spans="1:38" x14ac:dyDescent="0.25">
      <c r="A102"/>
      <c r="B102"/>
    </row>
    <row r="103" spans="1:38" x14ac:dyDescent="0.25">
      <c r="A103"/>
      <c r="B103"/>
    </row>
    <row r="104" spans="1:38" x14ac:dyDescent="0.25">
      <c r="A104"/>
      <c r="B104"/>
    </row>
    <row r="105" spans="1:38" x14ac:dyDescent="0.25">
      <c r="A105"/>
      <c r="B105"/>
    </row>
    <row r="106" spans="1:38" x14ac:dyDescent="0.25">
      <c r="A106"/>
      <c r="B106"/>
    </row>
    <row r="107" spans="1:38" ht="60.75" customHeight="1" x14ac:dyDescent="0.3">
      <c r="A107" s="78" t="s">
        <v>1053</v>
      </c>
    </row>
    <row r="108" spans="1:38" x14ac:dyDescent="0.25">
      <c r="A108" s="51" t="s">
        <v>14</v>
      </c>
      <c r="B108" t="s">
        <v>106</v>
      </c>
    </row>
    <row r="110" spans="1:38" x14ac:dyDescent="0.25">
      <c r="A110" s="51" t="s">
        <v>111</v>
      </c>
      <c r="B110" s="33" t="s">
        <v>112</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51" t="s">
        <v>113</v>
      </c>
      <c r="B111" s="37">
        <v>44469</v>
      </c>
      <c r="C111" s="37">
        <v>44499</v>
      </c>
      <c r="D111" s="37">
        <v>44500</v>
      </c>
      <c r="E111" s="37">
        <v>44515</v>
      </c>
      <c r="F111" s="37">
        <v>44526</v>
      </c>
      <c r="G111" s="37">
        <v>44530</v>
      </c>
      <c r="H111" s="37">
        <v>44545</v>
      </c>
      <c r="I111" s="37">
        <v>44560</v>
      </c>
      <c r="J111" s="37">
        <v>44561</v>
      </c>
      <c r="K111" s="37">
        <v>44576</v>
      </c>
      <c r="L111" s="37">
        <v>44591</v>
      </c>
      <c r="M111" s="37">
        <v>44620</v>
      </c>
      <c r="N111" s="37">
        <v>44696</v>
      </c>
      <c r="O111" s="37">
        <v>44713</v>
      </c>
      <c r="P111" s="37">
        <v>44725</v>
      </c>
      <c r="Q111" s="37">
        <v>44726</v>
      </c>
      <c r="R111" s="37">
        <v>44742</v>
      </c>
      <c r="S111" s="37">
        <v>44865</v>
      </c>
      <c r="T111" s="37">
        <v>44925</v>
      </c>
      <c r="U111" s="37" t="s">
        <v>114</v>
      </c>
      <c r="V111"/>
      <c r="W111"/>
      <c r="X111"/>
      <c r="Y111"/>
      <c r="Z111"/>
      <c r="AA111"/>
      <c r="AB111"/>
      <c r="AC111"/>
      <c r="AD111"/>
      <c r="AE111"/>
      <c r="AF111"/>
      <c r="AG111"/>
      <c r="AH111"/>
      <c r="AI111"/>
      <c r="AJ111"/>
      <c r="AK111"/>
      <c r="AL111"/>
    </row>
    <row r="112" spans="1:38" x14ac:dyDescent="0.25">
      <c r="A112" s="46" t="s">
        <v>90</v>
      </c>
      <c r="B112" s="89">
        <v>4</v>
      </c>
      <c r="C112" s="74">
        <v>1</v>
      </c>
      <c r="D112" s="74">
        <v>1</v>
      </c>
      <c r="E112" s="74"/>
      <c r="F112" s="74">
        <v>1</v>
      </c>
      <c r="G112" s="74">
        <v>4</v>
      </c>
      <c r="H112" s="74"/>
      <c r="I112" s="74"/>
      <c r="J112" s="74">
        <v>4</v>
      </c>
      <c r="K112" s="74"/>
      <c r="L112" s="74">
        <v>5</v>
      </c>
      <c r="M112" s="74"/>
      <c r="N112" s="74"/>
      <c r="O112" s="74"/>
      <c r="P112" s="74"/>
      <c r="Q112" s="74"/>
      <c r="R112" s="74"/>
      <c r="S112" s="74"/>
      <c r="T112" s="74">
        <v>1</v>
      </c>
      <c r="U112" s="97">
        <v>21</v>
      </c>
      <c r="V112"/>
      <c r="W112"/>
      <c r="X112"/>
      <c r="Y112"/>
      <c r="Z112"/>
      <c r="AA112"/>
      <c r="AB112"/>
      <c r="AC112"/>
      <c r="AD112"/>
      <c r="AE112"/>
      <c r="AF112"/>
      <c r="AG112"/>
      <c r="AH112"/>
      <c r="AI112"/>
      <c r="AJ112"/>
      <c r="AK112"/>
      <c r="AL112"/>
    </row>
    <row r="113" spans="1:38" x14ac:dyDescent="0.25">
      <c r="A113" s="46" t="s">
        <v>95</v>
      </c>
      <c r="B113" s="89"/>
      <c r="C113" s="74"/>
      <c r="D113" s="74"/>
      <c r="E113" s="74"/>
      <c r="F113" s="74"/>
      <c r="G113" s="74">
        <v>1</v>
      </c>
      <c r="H113" s="74"/>
      <c r="I113" s="74">
        <v>2</v>
      </c>
      <c r="J113" s="74"/>
      <c r="K113" s="74"/>
      <c r="L113" s="74"/>
      <c r="M113" s="74"/>
      <c r="N113" s="74"/>
      <c r="O113" s="74"/>
      <c r="P113" s="74"/>
      <c r="Q113" s="74"/>
      <c r="R113" s="74"/>
      <c r="S113" s="74">
        <v>1</v>
      </c>
      <c r="T113" s="74"/>
      <c r="U113" s="97">
        <v>4</v>
      </c>
      <c r="V113"/>
      <c r="W113"/>
      <c r="X113"/>
      <c r="Y113"/>
      <c r="Z113"/>
      <c r="AA113"/>
      <c r="AB113"/>
      <c r="AC113"/>
      <c r="AD113"/>
      <c r="AE113"/>
      <c r="AF113"/>
      <c r="AG113"/>
      <c r="AH113"/>
      <c r="AI113"/>
      <c r="AJ113"/>
      <c r="AK113"/>
      <c r="AL113"/>
    </row>
    <row r="114" spans="1:38" x14ac:dyDescent="0.25">
      <c r="A114" s="46" t="s">
        <v>97</v>
      </c>
      <c r="B114" s="89"/>
      <c r="C114" s="74"/>
      <c r="D114" s="74"/>
      <c r="E114" s="74"/>
      <c r="F114" s="74"/>
      <c r="G114" s="74">
        <v>1</v>
      </c>
      <c r="H114" s="74"/>
      <c r="I114" s="74"/>
      <c r="J114" s="74">
        <v>4</v>
      </c>
      <c r="K114" s="74"/>
      <c r="L114" s="74"/>
      <c r="M114" s="74"/>
      <c r="N114" s="74"/>
      <c r="O114" s="74">
        <v>1</v>
      </c>
      <c r="P114" s="74"/>
      <c r="Q114" s="74"/>
      <c r="R114" s="74">
        <v>3</v>
      </c>
      <c r="S114" s="74"/>
      <c r="T114" s="74"/>
      <c r="U114" s="97">
        <v>9</v>
      </c>
      <c r="V114"/>
      <c r="W114"/>
      <c r="X114"/>
      <c r="Y114"/>
      <c r="Z114"/>
      <c r="AA114"/>
      <c r="AB114"/>
      <c r="AC114"/>
      <c r="AD114"/>
      <c r="AE114"/>
      <c r="AF114"/>
      <c r="AG114"/>
      <c r="AH114"/>
      <c r="AI114"/>
      <c r="AJ114"/>
      <c r="AK114"/>
      <c r="AL114"/>
    </row>
    <row r="115" spans="1:38" x14ac:dyDescent="0.25">
      <c r="A115" s="46" t="s">
        <v>100</v>
      </c>
      <c r="B115" s="89"/>
      <c r="C115" s="74"/>
      <c r="D115" s="74"/>
      <c r="E115" s="74">
        <v>3</v>
      </c>
      <c r="F115" s="74"/>
      <c r="G115" s="74">
        <v>1</v>
      </c>
      <c r="H115" s="74">
        <v>2</v>
      </c>
      <c r="I115" s="74">
        <v>9</v>
      </c>
      <c r="J115" s="74"/>
      <c r="K115" s="74">
        <v>1</v>
      </c>
      <c r="L115" s="74">
        <v>1</v>
      </c>
      <c r="M115" s="74">
        <v>4</v>
      </c>
      <c r="N115" s="74"/>
      <c r="O115" s="74"/>
      <c r="P115" s="74">
        <v>2</v>
      </c>
      <c r="Q115" s="74">
        <v>2</v>
      </c>
      <c r="R115" s="74"/>
      <c r="S115" s="74"/>
      <c r="T115" s="74"/>
      <c r="U115" s="97">
        <v>25</v>
      </c>
      <c r="V115"/>
      <c r="W115"/>
      <c r="X115"/>
      <c r="Y115"/>
      <c r="Z115"/>
      <c r="AA115"/>
      <c r="AB115"/>
      <c r="AC115"/>
      <c r="AD115"/>
      <c r="AE115"/>
      <c r="AF115"/>
      <c r="AG115"/>
      <c r="AH115"/>
      <c r="AI115"/>
      <c r="AJ115"/>
      <c r="AK115"/>
      <c r="AL115"/>
    </row>
    <row r="116" spans="1:38" x14ac:dyDescent="0.25">
      <c r="A116" s="46" t="s">
        <v>149</v>
      </c>
      <c r="B116" s="89"/>
      <c r="C116" s="74"/>
      <c r="D116" s="74"/>
      <c r="E116" s="74"/>
      <c r="F116" s="74"/>
      <c r="G116" s="74">
        <v>1</v>
      </c>
      <c r="H116" s="74"/>
      <c r="I116" s="74">
        <v>1</v>
      </c>
      <c r="J116" s="74"/>
      <c r="K116" s="74"/>
      <c r="L116" s="74"/>
      <c r="M116" s="74"/>
      <c r="N116" s="74"/>
      <c r="O116" s="74"/>
      <c r="P116" s="74"/>
      <c r="Q116" s="74"/>
      <c r="R116" s="74"/>
      <c r="S116" s="74"/>
      <c r="T116" s="74"/>
      <c r="U116" s="97">
        <v>2</v>
      </c>
      <c r="V116"/>
      <c r="W116"/>
      <c r="X116"/>
      <c r="Y116"/>
      <c r="Z116"/>
      <c r="AA116"/>
      <c r="AB116"/>
      <c r="AC116"/>
      <c r="AD116"/>
      <c r="AE116"/>
      <c r="AF116"/>
      <c r="AG116"/>
      <c r="AH116"/>
      <c r="AI116"/>
      <c r="AJ116"/>
      <c r="AK116"/>
      <c r="AL116"/>
    </row>
    <row r="117" spans="1:38" x14ac:dyDescent="0.25">
      <c r="A117" s="46" t="s">
        <v>167</v>
      </c>
      <c r="B117" s="89"/>
      <c r="C117" s="74"/>
      <c r="D117" s="74"/>
      <c r="E117" s="74">
        <v>1</v>
      </c>
      <c r="F117" s="74"/>
      <c r="G117" s="74"/>
      <c r="H117" s="74"/>
      <c r="I117" s="74">
        <v>2</v>
      </c>
      <c r="J117" s="74"/>
      <c r="K117" s="74"/>
      <c r="L117" s="74"/>
      <c r="M117" s="74"/>
      <c r="N117" s="74">
        <v>7</v>
      </c>
      <c r="O117" s="74"/>
      <c r="P117" s="74"/>
      <c r="Q117" s="74"/>
      <c r="R117" s="74"/>
      <c r="S117" s="74"/>
      <c r="T117" s="74"/>
      <c r="U117" s="97">
        <v>10</v>
      </c>
      <c r="V117"/>
      <c r="W117"/>
      <c r="X117"/>
      <c r="Y117"/>
      <c r="Z117"/>
      <c r="AA117"/>
      <c r="AB117"/>
      <c r="AC117"/>
      <c r="AD117"/>
      <c r="AE117"/>
      <c r="AF117"/>
      <c r="AG117"/>
      <c r="AH117"/>
      <c r="AI117"/>
      <c r="AJ117"/>
      <c r="AK117"/>
      <c r="AL117"/>
    </row>
    <row r="118" spans="1:38" x14ac:dyDescent="0.25">
      <c r="A118" s="46" t="s">
        <v>487</v>
      </c>
      <c r="B118" s="89">
        <v>1</v>
      </c>
      <c r="C118" s="74"/>
      <c r="D118" s="74"/>
      <c r="E118" s="74"/>
      <c r="F118" s="74"/>
      <c r="G118" s="74"/>
      <c r="H118" s="74"/>
      <c r="I118" s="74">
        <v>8</v>
      </c>
      <c r="J118" s="74"/>
      <c r="K118" s="74"/>
      <c r="L118" s="74"/>
      <c r="M118" s="74"/>
      <c r="N118" s="74"/>
      <c r="O118" s="74"/>
      <c r="P118" s="74"/>
      <c r="Q118" s="74"/>
      <c r="R118" s="74"/>
      <c r="S118" s="74"/>
      <c r="T118" s="74"/>
      <c r="U118" s="97">
        <v>9</v>
      </c>
      <c r="V118"/>
      <c r="W118"/>
      <c r="X118"/>
      <c r="Y118"/>
      <c r="Z118"/>
      <c r="AA118"/>
      <c r="AB118"/>
      <c r="AC118"/>
      <c r="AD118"/>
      <c r="AE118"/>
      <c r="AF118"/>
      <c r="AG118"/>
      <c r="AH118"/>
      <c r="AI118"/>
      <c r="AJ118"/>
      <c r="AK118"/>
      <c r="AL118"/>
    </row>
    <row r="119" spans="1:38" x14ac:dyDescent="0.25">
      <c r="A119" s="46" t="s">
        <v>546</v>
      </c>
      <c r="B119" s="89"/>
      <c r="C119" s="74"/>
      <c r="D119" s="74"/>
      <c r="E119" s="74"/>
      <c r="F119" s="74"/>
      <c r="G119" s="74"/>
      <c r="H119" s="74"/>
      <c r="I119" s="74"/>
      <c r="J119" s="74"/>
      <c r="K119" s="74"/>
      <c r="L119" s="74"/>
      <c r="M119" s="74"/>
      <c r="N119" s="74"/>
      <c r="O119" s="74"/>
      <c r="P119" s="74"/>
      <c r="Q119" s="74"/>
      <c r="R119" s="74"/>
      <c r="S119" s="74"/>
      <c r="T119" s="74">
        <v>1</v>
      </c>
      <c r="U119" s="97">
        <v>1</v>
      </c>
      <c r="V119"/>
      <c r="W119"/>
      <c r="X119"/>
      <c r="Y119"/>
      <c r="Z119"/>
      <c r="AA119"/>
      <c r="AB119"/>
      <c r="AC119"/>
      <c r="AD119"/>
      <c r="AE119"/>
      <c r="AF119"/>
      <c r="AG119"/>
      <c r="AH119"/>
      <c r="AI119"/>
      <c r="AJ119"/>
      <c r="AK119"/>
      <c r="AL119"/>
    </row>
    <row r="120" spans="1:38" x14ac:dyDescent="0.25">
      <c r="A120" s="46" t="s">
        <v>725</v>
      </c>
      <c r="B120" s="89"/>
      <c r="C120" s="74"/>
      <c r="D120" s="74"/>
      <c r="E120" s="74"/>
      <c r="F120" s="74"/>
      <c r="G120" s="74"/>
      <c r="H120" s="74"/>
      <c r="I120" s="74"/>
      <c r="J120" s="74">
        <v>3</v>
      </c>
      <c r="K120" s="74"/>
      <c r="L120" s="74"/>
      <c r="M120" s="74"/>
      <c r="N120" s="74"/>
      <c r="O120" s="74"/>
      <c r="P120" s="74"/>
      <c r="Q120" s="74"/>
      <c r="R120" s="74"/>
      <c r="S120" s="74"/>
      <c r="T120" s="74"/>
      <c r="U120" s="97">
        <v>3</v>
      </c>
      <c r="V120"/>
      <c r="W120"/>
      <c r="X120"/>
      <c r="Y120"/>
      <c r="Z120"/>
      <c r="AA120"/>
      <c r="AB120"/>
      <c r="AC120"/>
      <c r="AD120"/>
      <c r="AE120"/>
      <c r="AF120"/>
      <c r="AG120"/>
      <c r="AH120"/>
      <c r="AI120"/>
      <c r="AJ120"/>
      <c r="AK120"/>
      <c r="AL120"/>
    </row>
    <row r="121" spans="1:38" x14ac:dyDescent="0.25">
      <c r="A121" s="46" t="s">
        <v>794</v>
      </c>
      <c r="B121" s="89">
        <v>2</v>
      </c>
      <c r="C121" s="74"/>
      <c r="D121" s="74"/>
      <c r="E121" s="74"/>
      <c r="F121" s="74"/>
      <c r="G121" s="74"/>
      <c r="H121" s="74"/>
      <c r="I121" s="74"/>
      <c r="J121" s="74"/>
      <c r="K121" s="74"/>
      <c r="L121" s="74"/>
      <c r="M121" s="74"/>
      <c r="N121" s="74"/>
      <c r="O121" s="74"/>
      <c r="P121" s="74"/>
      <c r="Q121" s="74"/>
      <c r="R121" s="74"/>
      <c r="S121" s="74"/>
      <c r="T121" s="74"/>
      <c r="U121" s="97">
        <v>2</v>
      </c>
      <c r="V121"/>
      <c r="W121"/>
      <c r="X121"/>
      <c r="Y121"/>
      <c r="Z121"/>
      <c r="AA121"/>
      <c r="AB121"/>
      <c r="AC121"/>
      <c r="AD121"/>
      <c r="AE121"/>
      <c r="AF121"/>
      <c r="AG121"/>
      <c r="AH121"/>
      <c r="AI121"/>
      <c r="AJ121"/>
      <c r="AK121"/>
      <c r="AL121"/>
    </row>
    <row r="122" spans="1:38" x14ac:dyDescent="0.25">
      <c r="A122" s="46" t="s">
        <v>114</v>
      </c>
      <c r="B122" s="34">
        <v>7</v>
      </c>
      <c r="C122" s="34">
        <v>1</v>
      </c>
      <c r="D122" s="34">
        <v>1</v>
      </c>
      <c r="E122" s="34">
        <v>4</v>
      </c>
      <c r="F122" s="34">
        <v>1</v>
      </c>
      <c r="G122" s="34">
        <v>8</v>
      </c>
      <c r="H122" s="34">
        <v>2</v>
      </c>
      <c r="I122" s="34">
        <v>22</v>
      </c>
      <c r="J122" s="34">
        <v>11</v>
      </c>
      <c r="K122" s="34">
        <v>1</v>
      </c>
      <c r="L122" s="34">
        <v>6</v>
      </c>
      <c r="M122" s="34">
        <v>4</v>
      </c>
      <c r="N122" s="34">
        <v>7</v>
      </c>
      <c r="O122" s="34">
        <v>1</v>
      </c>
      <c r="P122" s="34">
        <v>2</v>
      </c>
      <c r="Q122" s="34">
        <v>2</v>
      </c>
      <c r="R122" s="34">
        <v>3</v>
      </c>
      <c r="S122" s="34">
        <v>1</v>
      </c>
      <c r="T122" s="34">
        <v>2</v>
      </c>
      <c r="U122" s="34">
        <v>86</v>
      </c>
      <c r="V122"/>
      <c r="W122"/>
      <c r="X122"/>
      <c r="Y122"/>
      <c r="Z122"/>
      <c r="AA122"/>
      <c r="AB122"/>
      <c r="AC122"/>
      <c r="AD122"/>
      <c r="AE122"/>
      <c r="AF122"/>
      <c r="AG122"/>
      <c r="AH122"/>
      <c r="AI122"/>
      <c r="AJ122"/>
      <c r="AK122"/>
      <c r="AL122"/>
    </row>
    <row r="123" spans="1:38"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row>
    <row r="126" spans="1:38" x14ac:dyDescent="0.25">
      <c r="A126" s="46"/>
      <c r="B126" s="34"/>
      <c r="C126" s="34"/>
      <c r="D126" s="34"/>
      <c r="E126" s="34"/>
      <c r="F126" s="34"/>
      <c r="G126" s="34"/>
      <c r="H126" s="34"/>
      <c r="I126" s="34"/>
      <c r="J126" s="34"/>
      <c r="K126" s="34"/>
      <c r="L126" s="34"/>
      <c r="M126" s="34"/>
      <c r="N126" s="34"/>
      <c r="O126" s="34"/>
      <c r="P126" s="34"/>
      <c r="Q126" s="34"/>
      <c r="R126" s="34"/>
      <c r="S126" s="34"/>
      <c r="T126"/>
      <c r="U126"/>
      <c r="V126"/>
      <c r="W126"/>
      <c r="X126"/>
      <c r="Y126"/>
      <c r="Z126"/>
      <c r="AA126"/>
      <c r="AB126"/>
      <c r="AC126"/>
      <c r="AD126"/>
    </row>
    <row r="127" spans="1:38" x14ac:dyDescent="0.25">
      <c r="A127" s="46"/>
      <c r="B127" s="34"/>
      <c r="C127" s="34"/>
      <c r="D127" s="34"/>
      <c r="E127" s="34"/>
      <c r="F127" s="34"/>
      <c r="G127" s="34"/>
      <c r="H127" s="34"/>
      <c r="I127" s="34"/>
      <c r="J127" s="34"/>
      <c r="K127" s="34"/>
      <c r="L127" s="34"/>
      <c r="M127" s="34"/>
      <c r="N127" s="34"/>
      <c r="O127" s="34"/>
      <c r="P127" s="34"/>
      <c r="Q127" s="34"/>
      <c r="R127" s="34"/>
      <c r="S127" s="34"/>
      <c r="T127"/>
      <c r="U127"/>
      <c r="V127"/>
      <c r="W127"/>
      <c r="X127"/>
      <c r="Y127"/>
      <c r="Z127"/>
      <c r="AA127"/>
      <c r="AB127"/>
      <c r="AC127"/>
      <c r="AD127"/>
    </row>
    <row r="128" spans="1:38" ht="15.75" x14ac:dyDescent="0.25">
      <c r="A128" s="80" t="s">
        <v>232</v>
      </c>
      <c r="B128" s="34"/>
      <c r="C128" s="34"/>
      <c r="D128" s="34"/>
      <c r="E128" s="34"/>
      <c r="F128" s="34"/>
      <c r="G128" s="34"/>
      <c r="H128" s="34"/>
      <c r="I128" s="34"/>
      <c r="J128" s="34"/>
      <c r="K128" s="34"/>
      <c r="L128" s="34"/>
      <c r="M128" s="34"/>
      <c r="N128" s="34"/>
      <c r="O128" s="34"/>
      <c r="P128" s="34"/>
      <c r="Q128" s="34"/>
      <c r="R128" s="34"/>
      <c r="S128" s="34"/>
      <c r="T128" s="34"/>
      <c r="U128" s="34"/>
      <c r="V128" s="34"/>
      <c r="W128"/>
    </row>
    <row r="129" spans="1:23" ht="17.25" customHeight="1" x14ac:dyDescent="0.25">
      <c r="A129" s="81" t="s">
        <v>233</v>
      </c>
      <c r="B129" s="34"/>
      <c r="C129" s="34"/>
      <c r="D129" s="34"/>
      <c r="E129" s="34"/>
      <c r="F129" s="34"/>
      <c r="G129" s="34"/>
      <c r="H129" s="34"/>
      <c r="I129" s="34"/>
      <c r="J129" s="34"/>
      <c r="K129" s="34"/>
      <c r="L129" s="34"/>
      <c r="M129" s="34"/>
      <c r="N129" s="34"/>
      <c r="O129" s="34"/>
      <c r="P129" s="34"/>
      <c r="Q129" s="34"/>
      <c r="R129" s="34"/>
      <c r="S129" s="34"/>
      <c r="T129" s="34"/>
      <c r="U129" s="34"/>
      <c r="V129" s="34"/>
      <c r="W129"/>
    </row>
    <row r="130" spans="1:23" ht="15.75" x14ac:dyDescent="0.25">
      <c r="A130" s="82" t="s">
        <v>234</v>
      </c>
      <c r="B130" s="34"/>
      <c r="C130" s="34"/>
      <c r="D130" s="34"/>
      <c r="E130" s="34"/>
      <c r="F130" s="34"/>
      <c r="G130" s="34"/>
      <c r="H130" s="34"/>
      <c r="I130" s="34"/>
      <c r="J130" s="34"/>
      <c r="K130" s="34"/>
      <c r="L130" s="34"/>
      <c r="M130" s="34"/>
      <c r="N130" s="34"/>
      <c r="O130" s="34"/>
      <c r="P130" s="34"/>
      <c r="Q130" s="34"/>
      <c r="R130" s="34"/>
      <c r="S130" s="34"/>
      <c r="T130" s="34"/>
      <c r="U130" s="34"/>
      <c r="V130" s="34"/>
      <c r="W130"/>
    </row>
    <row r="133" spans="1:23" ht="71.25" customHeight="1" x14ac:dyDescent="0.3">
      <c r="A133" s="78" t="s">
        <v>1054</v>
      </c>
      <c r="B133"/>
    </row>
    <row r="134" spans="1:23" ht="15" customHeight="1" x14ac:dyDescent="0.25">
      <c r="A134" s="51" t="s">
        <v>14</v>
      </c>
      <c r="B134" t="s">
        <v>106</v>
      </c>
    </row>
    <row r="136" spans="1:23" x14ac:dyDescent="0.25">
      <c r="A136" s="51" t="s">
        <v>127</v>
      </c>
      <c r="B136" t="s">
        <v>128</v>
      </c>
      <c r="C136"/>
    </row>
    <row r="137" spans="1:23" x14ac:dyDescent="0.25">
      <c r="A137" s="102" t="s">
        <v>87</v>
      </c>
      <c r="B137" s="34">
        <v>1</v>
      </c>
      <c r="C137"/>
    </row>
    <row r="138" spans="1:23" x14ac:dyDescent="0.25">
      <c r="A138" s="46" t="s">
        <v>989</v>
      </c>
      <c r="B138" s="34">
        <v>3</v>
      </c>
      <c r="C138"/>
    </row>
    <row r="139" spans="1:23" x14ac:dyDescent="0.25">
      <c r="A139" s="102" t="s">
        <v>433</v>
      </c>
      <c r="B139" s="34">
        <v>6</v>
      </c>
      <c r="C139"/>
    </row>
    <row r="140" spans="1:23" x14ac:dyDescent="0.25">
      <c r="A140" s="35" t="s">
        <v>1076</v>
      </c>
      <c r="B140" s="34">
        <v>2</v>
      </c>
      <c r="C140"/>
    </row>
    <row r="141" spans="1:23" x14ac:dyDescent="0.25">
      <c r="A141" s="102" t="s">
        <v>342</v>
      </c>
      <c r="B141" s="34">
        <v>1</v>
      </c>
      <c r="C141"/>
    </row>
    <row r="142" spans="1:23" ht="25.5" x14ac:dyDescent="0.25">
      <c r="A142" s="102" t="s">
        <v>772</v>
      </c>
      <c r="B142" s="34">
        <v>20</v>
      </c>
      <c r="C142"/>
    </row>
    <row r="143" spans="1:23" x14ac:dyDescent="0.25">
      <c r="A143" s="102" t="s">
        <v>786</v>
      </c>
      <c r="B143" s="34">
        <v>1</v>
      </c>
      <c r="C143"/>
    </row>
    <row r="144" spans="1:23" x14ac:dyDescent="0.25">
      <c r="A144" s="102" t="s">
        <v>432</v>
      </c>
      <c r="B144" s="34">
        <v>1</v>
      </c>
      <c r="C144"/>
    </row>
    <row r="145" spans="1:3" ht="28.5" customHeight="1" x14ac:dyDescent="0.25">
      <c r="A145" s="102" t="s">
        <v>636</v>
      </c>
      <c r="B145" s="34">
        <v>1</v>
      </c>
      <c r="C145"/>
    </row>
    <row r="146" spans="1:3" ht="32.25" customHeight="1" x14ac:dyDescent="0.25">
      <c r="A146" s="102" t="s">
        <v>485</v>
      </c>
      <c r="B146" s="34">
        <v>1</v>
      </c>
      <c r="C146"/>
    </row>
    <row r="147" spans="1:3" ht="28.5" customHeight="1" x14ac:dyDescent="0.25">
      <c r="A147" s="102" t="s">
        <v>600</v>
      </c>
      <c r="B147" s="34">
        <v>2</v>
      </c>
      <c r="C147"/>
    </row>
    <row r="148" spans="1:3" ht="24.75" customHeight="1" x14ac:dyDescent="0.25">
      <c r="A148" s="102" t="s">
        <v>459</v>
      </c>
      <c r="B148" s="34">
        <v>1</v>
      </c>
      <c r="C148"/>
    </row>
    <row r="149" spans="1:3" ht="29.25" customHeight="1" x14ac:dyDescent="0.25">
      <c r="A149" s="102" t="s">
        <v>736</v>
      </c>
      <c r="B149" s="34">
        <v>1</v>
      </c>
      <c r="C149"/>
    </row>
    <row r="150" spans="1:3" x14ac:dyDescent="0.25">
      <c r="A150" s="102" t="s">
        <v>540</v>
      </c>
      <c r="B150" s="34">
        <v>9</v>
      </c>
      <c r="C150"/>
    </row>
    <row r="151" spans="1:3" ht="22.5" customHeight="1" x14ac:dyDescent="0.25">
      <c r="A151" s="102" t="s">
        <v>751</v>
      </c>
      <c r="B151" s="34">
        <v>3</v>
      </c>
      <c r="C151"/>
    </row>
    <row r="152" spans="1:3" ht="22.5" customHeight="1" x14ac:dyDescent="0.25">
      <c r="A152" s="46" t="s">
        <v>931</v>
      </c>
      <c r="B152" s="34">
        <v>14</v>
      </c>
      <c r="C152"/>
    </row>
    <row r="153" spans="1:3" ht="29.25" customHeight="1" x14ac:dyDescent="0.25">
      <c r="A153" s="102" t="s">
        <v>735</v>
      </c>
      <c r="B153" s="34">
        <v>9</v>
      </c>
      <c r="C153"/>
    </row>
    <row r="154" spans="1:3" x14ac:dyDescent="0.25">
      <c r="A154" s="102" t="s">
        <v>78</v>
      </c>
      <c r="B154" s="34">
        <v>10</v>
      </c>
    </row>
    <row r="155" spans="1:3" x14ac:dyDescent="0.25">
      <c r="A155" s="46" t="s">
        <v>114</v>
      </c>
      <c r="B155" s="34">
        <v>86</v>
      </c>
    </row>
    <row r="156" spans="1:3" x14ac:dyDescent="0.25">
      <c r="A156"/>
      <c r="B156"/>
    </row>
    <row r="157" spans="1:3" x14ac:dyDescent="0.25">
      <c r="A157"/>
      <c r="B157"/>
    </row>
    <row r="158" spans="1:3" x14ac:dyDescent="0.25">
      <c r="A158"/>
      <c r="B158"/>
    </row>
    <row r="159" spans="1:3" x14ac:dyDescent="0.25">
      <c r="A159"/>
      <c r="B159"/>
    </row>
    <row r="160" spans="1:3" x14ac:dyDescent="0.25">
      <c r="A160"/>
      <c r="B160"/>
    </row>
    <row r="161" spans="1:2" x14ac:dyDescent="0.25">
      <c r="A161"/>
      <c r="B161"/>
    </row>
    <row r="162" spans="1:2" x14ac:dyDescent="0.25">
      <c r="A162"/>
      <c r="B162"/>
    </row>
    <row r="163" spans="1:2" x14ac:dyDescent="0.25">
      <c r="A163" s="48"/>
      <c r="B163"/>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15"/>
  <sheetViews>
    <sheetView showGridLines="0" topLeftCell="C1" zoomScale="90" zoomScaleNormal="90" workbookViewId="0">
      <selection activeCell="C11" sqref="C11"/>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6" customWidth="1"/>
    <col min="19" max="19" width="12.28515625" style="57"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1"/>
      <c r="B1" s="111"/>
      <c r="C1" s="111"/>
      <c r="D1" s="111"/>
      <c r="E1" s="111"/>
      <c r="F1" s="113" t="s">
        <v>23</v>
      </c>
      <c r="G1" s="114"/>
      <c r="H1" s="114"/>
      <c r="I1" s="114"/>
      <c r="J1" s="114"/>
      <c r="K1" s="114"/>
      <c r="L1" s="114"/>
      <c r="M1" s="114"/>
      <c r="N1" s="114"/>
      <c r="O1" s="114"/>
      <c r="P1" s="114"/>
      <c r="Q1" s="114"/>
      <c r="R1" s="114"/>
      <c r="S1" s="114"/>
      <c r="T1" s="114"/>
      <c r="U1" s="114"/>
      <c r="V1" s="115"/>
    </row>
    <row r="2" spans="1:25" s="4" customFormat="1" ht="18.75" customHeight="1" x14ac:dyDescent="0.2">
      <c r="A2" s="111"/>
      <c r="B2" s="111"/>
      <c r="C2" s="111"/>
      <c r="D2" s="111"/>
      <c r="E2" s="111"/>
      <c r="F2" s="116" t="s">
        <v>16</v>
      </c>
      <c r="G2" s="114"/>
      <c r="H2" s="114"/>
      <c r="I2" s="114"/>
      <c r="J2" s="114"/>
      <c r="K2" s="114"/>
      <c r="L2" s="114"/>
      <c r="M2" s="114"/>
      <c r="N2" s="114"/>
      <c r="O2" s="114"/>
      <c r="P2" s="114"/>
      <c r="Q2" s="114"/>
      <c r="R2" s="114"/>
      <c r="S2" s="114"/>
      <c r="T2" s="114"/>
      <c r="U2" s="114"/>
      <c r="V2" s="115"/>
    </row>
    <row r="3" spans="1:25" s="4" customFormat="1" ht="18.75" customHeight="1" x14ac:dyDescent="0.2">
      <c r="A3" s="111"/>
      <c r="B3" s="111"/>
      <c r="C3" s="111"/>
      <c r="D3" s="111"/>
      <c r="E3" s="111"/>
      <c r="F3" s="116" t="s">
        <v>21</v>
      </c>
      <c r="G3" s="114"/>
      <c r="H3" s="114"/>
      <c r="I3" s="114"/>
      <c r="J3" s="114"/>
      <c r="K3" s="114"/>
      <c r="L3" s="114"/>
      <c r="M3" s="114"/>
      <c r="N3" s="114"/>
      <c r="O3" s="114"/>
      <c r="P3" s="114"/>
      <c r="Q3" s="114"/>
      <c r="R3" s="114"/>
      <c r="S3" s="114"/>
      <c r="T3" s="114"/>
      <c r="U3" s="114"/>
      <c r="V3" s="115"/>
    </row>
    <row r="4" spans="1:25" s="4" customFormat="1" ht="30" customHeight="1" x14ac:dyDescent="0.2">
      <c r="A4" s="111"/>
      <c r="B4" s="111"/>
      <c r="C4" s="111"/>
      <c r="D4" s="111"/>
      <c r="E4" s="111"/>
      <c r="F4" s="112" t="s">
        <v>22</v>
      </c>
      <c r="G4" s="112"/>
      <c r="H4" s="112"/>
      <c r="I4" s="112"/>
      <c r="J4" s="112"/>
      <c r="K4" s="112"/>
      <c r="L4" s="112"/>
      <c r="M4" s="112"/>
      <c r="N4" s="112"/>
      <c r="O4" s="112"/>
      <c r="P4" s="117" t="s">
        <v>24</v>
      </c>
      <c r="Q4" s="118"/>
      <c r="R4" s="118"/>
      <c r="S4" s="119"/>
      <c r="T4" s="119"/>
      <c r="U4" s="119"/>
      <c r="V4" s="120"/>
    </row>
    <row r="5" spans="1:25" s="9" customFormat="1" ht="33.75" customHeight="1" x14ac:dyDescent="0.2">
      <c r="A5" s="110" t="s">
        <v>9</v>
      </c>
      <c r="B5" s="110"/>
      <c r="C5" s="110"/>
      <c r="D5" s="110"/>
      <c r="E5" s="110"/>
      <c r="F5" s="110"/>
      <c r="G5" s="110"/>
      <c r="H5" s="110"/>
      <c r="I5" s="110"/>
      <c r="J5" s="110"/>
      <c r="K5" s="110"/>
      <c r="L5" s="110"/>
      <c r="M5" s="110"/>
      <c r="N5" s="110"/>
      <c r="O5" s="110"/>
      <c r="P5" s="110"/>
      <c r="Q5" s="110"/>
      <c r="R5" s="110"/>
      <c r="S5" s="121" t="s">
        <v>11</v>
      </c>
      <c r="T5" s="121"/>
      <c r="U5" s="121"/>
      <c r="V5" s="121"/>
      <c r="W5" s="121"/>
      <c r="X5" s="121"/>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2" t="s">
        <v>6</v>
      </c>
      <c r="R6" s="52" t="s">
        <v>7</v>
      </c>
      <c r="S6" s="53" t="s">
        <v>12</v>
      </c>
      <c r="T6" s="15" t="s">
        <v>18</v>
      </c>
      <c r="U6" s="11" t="s">
        <v>13</v>
      </c>
      <c r="V6" s="11" t="s">
        <v>14</v>
      </c>
      <c r="W6" s="18" t="s">
        <v>109</v>
      </c>
      <c r="X6" s="18" t="s">
        <v>110</v>
      </c>
    </row>
    <row r="7" spans="1:25" ht="12" customHeight="1" x14ac:dyDescent="0.2">
      <c r="A7" s="19" t="s">
        <v>52</v>
      </c>
      <c r="B7" s="20">
        <v>3</v>
      </c>
      <c r="C7" s="21">
        <v>2019</v>
      </c>
      <c r="D7" s="30" t="s">
        <v>82</v>
      </c>
      <c r="E7" s="22" t="s">
        <v>83</v>
      </c>
      <c r="F7" s="23">
        <v>43528</v>
      </c>
      <c r="G7" s="38" t="s">
        <v>84</v>
      </c>
      <c r="H7" s="22" t="s">
        <v>85</v>
      </c>
      <c r="I7" s="23" t="s">
        <v>373</v>
      </c>
      <c r="J7" s="24" t="s">
        <v>374</v>
      </c>
      <c r="K7" s="7" t="s">
        <v>96</v>
      </c>
      <c r="L7" s="25" t="s">
        <v>375</v>
      </c>
      <c r="M7" s="26">
        <v>0.9</v>
      </c>
      <c r="N7" s="26" t="s">
        <v>97</v>
      </c>
      <c r="O7" s="7" t="s">
        <v>98</v>
      </c>
      <c r="P7" s="27" t="s">
        <v>240</v>
      </c>
      <c r="Q7" s="55">
        <v>43585</v>
      </c>
      <c r="R7" s="55">
        <v>44561</v>
      </c>
      <c r="S7" s="54">
        <v>44447</v>
      </c>
      <c r="T7" s="28" t="s">
        <v>451</v>
      </c>
      <c r="U7" s="65" t="s">
        <v>1073</v>
      </c>
      <c r="V7" s="28" t="s">
        <v>138</v>
      </c>
      <c r="W7" s="26">
        <v>3</v>
      </c>
      <c r="X7" s="26">
        <v>1</v>
      </c>
      <c r="Y7" s="6"/>
    </row>
    <row r="8" spans="1:25" ht="12" customHeight="1" x14ac:dyDescent="0.2">
      <c r="A8" s="19" t="s">
        <v>122</v>
      </c>
      <c r="B8" s="20">
        <v>2</v>
      </c>
      <c r="C8" s="21">
        <v>2020</v>
      </c>
      <c r="D8" s="30" t="s">
        <v>82</v>
      </c>
      <c r="E8" s="29" t="s">
        <v>123</v>
      </c>
      <c r="F8" s="23">
        <v>43741</v>
      </c>
      <c r="G8" s="26" t="s">
        <v>134</v>
      </c>
      <c r="H8" s="22" t="s">
        <v>135</v>
      </c>
      <c r="I8" s="25" t="s">
        <v>376</v>
      </c>
      <c r="J8" s="31" t="s">
        <v>374</v>
      </c>
      <c r="K8" s="8" t="s">
        <v>99</v>
      </c>
      <c r="L8" s="25" t="s">
        <v>375</v>
      </c>
      <c r="M8" s="73">
        <v>0.9</v>
      </c>
      <c r="N8" s="26" t="s">
        <v>97</v>
      </c>
      <c r="O8" s="7" t="s">
        <v>98</v>
      </c>
      <c r="P8" s="27" t="s">
        <v>240</v>
      </c>
      <c r="Q8" s="55">
        <v>43829</v>
      </c>
      <c r="R8" s="55">
        <v>44561</v>
      </c>
      <c r="S8" s="54">
        <v>44447</v>
      </c>
      <c r="T8" s="28" t="s">
        <v>451</v>
      </c>
      <c r="U8" s="65" t="s">
        <v>1074</v>
      </c>
      <c r="V8" s="28" t="s">
        <v>138</v>
      </c>
      <c r="W8" s="26">
        <v>3</v>
      </c>
      <c r="X8" s="26">
        <v>1</v>
      </c>
      <c r="Y8" s="6"/>
    </row>
    <row r="9" spans="1:25" ht="12" customHeight="1" x14ac:dyDescent="0.2">
      <c r="A9" s="19" t="s">
        <v>173</v>
      </c>
      <c r="B9" s="20">
        <v>1</v>
      </c>
      <c r="C9" s="21">
        <v>2020</v>
      </c>
      <c r="D9" s="31" t="s">
        <v>166</v>
      </c>
      <c r="E9" s="29" t="s">
        <v>163</v>
      </c>
      <c r="F9" s="23">
        <v>43964</v>
      </c>
      <c r="G9" s="26" t="s">
        <v>171</v>
      </c>
      <c r="H9" s="22" t="s">
        <v>75</v>
      </c>
      <c r="I9" s="25" t="s">
        <v>169</v>
      </c>
      <c r="J9" s="31" t="s">
        <v>172</v>
      </c>
      <c r="K9" s="8" t="s">
        <v>99</v>
      </c>
      <c r="L9" s="25" t="s">
        <v>170</v>
      </c>
      <c r="M9" s="26">
        <v>1</v>
      </c>
      <c r="N9" s="25" t="s">
        <v>167</v>
      </c>
      <c r="O9" s="26" t="s">
        <v>167</v>
      </c>
      <c r="P9" s="39" t="s">
        <v>168</v>
      </c>
      <c r="Q9" s="55">
        <v>44013</v>
      </c>
      <c r="R9" s="55">
        <v>44515</v>
      </c>
      <c r="S9" s="55">
        <v>44382</v>
      </c>
      <c r="T9" s="28" t="s">
        <v>107</v>
      </c>
      <c r="U9" s="65" t="s">
        <v>1033</v>
      </c>
      <c r="V9" s="28" t="s">
        <v>106</v>
      </c>
      <c r="W9" s="26">
        <v>3</v>
      </c>
      <c r="X9" s="26">
        <v>0</v>
      </c>
      <c r="Y9" s="6"/>
    </row>
    <row r="10" spans="1:25" ht="12" customHeight="1" x14ac:dyDescent="0.2">
      <c r="A10" s="19" t="s">
        <v>289</v>
      </c>
      <c r="B10" s="20">
        <v>4</v>
      </c>
      <c r="C10" s="21">
        <v>2020</v>
      </c>
      <c r="D10" s="31" t="s">
        <v>82</v>
      </c>
      <c r="E10" s="29" t="s">
        <v>433</v>
      </c>
      <c r="F10" s="23">
        <v>44098</v>
      </c>
      <c r="G10" s="26" t="s">
        <v>248</v>
      </c>
      <c r="H10" s="22" t="s">
        <v>251</v>
      </c>
      <c r="I10" s="25" t="s">
        <v>1061</v>
      </c>
      <c r="J10" s="31" t="s">
        <v>1062</v>
      </c>
      <c r="K10" s="8" t="s">
        <v>99</v>
      </c>
      <c r="L10" s="26" t="s">
        <v>297</v>
      </c>
      <c r="M10" s="26">
        <v>1</v>
      </c>
      <c r="N10" s="26" t="s">
        <v>95</v>
      </c>
      <c r="O10" s="26" t="s">
        <v>255</v>
      </c>
      <c r="P10" s="26" t="s">
        <v>255</v>
      </c>
      <c r="Q10" s="55">
        <v>44206</v>
      </c>
      <c r="R10" s="55">
        <v>44865</v>
      </c>
      <c r="S10" s="55">
        <v>44445</v>
      </c>
      <c r="T10" s="28" t="s">
        <v>105</v>
      </c>
      <c r="U10" s="65" t="s">
        <v>1071</v>
      </c>
      <c r="V10" s="28" t="s">
        <v>106</v>
      </c>
      <c r="W10" s="26">
        <v>0</v>
      </c>
      <c r="X10" s="26">
        <v>0</v>
      </c>
      <c r="Y10" s="6"/>
    </row>
    <row r="11" spans="1:25" ht="12" customHeight="1" x14ac:dyDescent="0.2">
      <c r="A11" s="19" t="s">
        <v>289</v>
      </c>
      <c r="B11" s="20">
        <v>5</v>
      </c>
      <c r="C11" s="21">
        <v>2020</v>
      </c>
      <c r="D11" s="31" t="s">
        <v>82</v>
      </c>
      <c r="E11" s="29" t="s">
        <v>433</v>
      </c>
      <c r="F11" s="23">
        <v>44098</v>
      </c>
      <c r="G11" s="26" t="s">
        <v>248</v>
      </c>
      <c r="H11" s="22" t="s">
        <v>251</v>
      </c>
      <c r="I11" s="25" t="s">
        <v>249</v>
      </c>
      <c r="J11" s="31" t="s">
        <v>254</v>
      </c>
      <c r="K11" s="8" t="s">
        <v>99</v>
      </c>
      <c r="L11" s="26" t="s">
        <v>297</v>
      </c>
      <c r="M11" s="26">
        <v>1</v>
      </c>
      <c r="N11" s="26" t="s">
        <v>100</v>
      </c>
      <c r="O11" s="26" t="s">
        <v>100</v>
      </c>
      <c r="P11" s="72" t="s">
        <v>256</v>
      </c>
      <c r="Q11" s="72">
        <v>44105</v>
      </c>
      <c r="R11" s="55">
        <v>44560</v>
      </c>
      <c r="S11" s="55">
        <v>44447</v>
      </c>
      <c r="T11" s="28" t="s">
        <v>108</v>
      </c>
      <c r="U11" s="28" t="s">
        <v>1124</v>
      </c>
      <c r="V11" s="28" t="s">
        <v>106</v>
      </c>
      <c r="W11" s="26">
        <v>1</v>
      </c>
      <c r="X11" s="26">
        <v>0</v>
      </c>
      <c r="Y11" s="6"/>
    </row>
    <row r="12" spans="1:25" ht="12" customHeight="1" x14ac:dyDescent="0.2">
      <c r="A12" s="19" t="s">
        <v>291</v>
      </c>
      <c r="B12" s="20">
        <v>1</v>
      </c>
      <c r="C12" s="21">
        <v>2020</v>
      </c>
      <c r="D12" s="31" t="s">
        <v>82</v>
      </c>
      <c r="E12" s="29" t="s">
        <v>433</v>
      </c>
      <c r="F12" s="23">
        <v>44098</v>
      </c>
      <c r="G12" s="26" t="s">
        <v>265</v>
      </c>
      <c r="H12" s="22" t="s">
        <v>251</v>
      </c>
      <c r="I12" s="25" t="s">
        <v>266</v>
      </c>
      <c r="J12" s="31" t="s">
        <v>267</v>
      </c>
      <c r="K12" s="8" t="s">
        <v>99</v>
      </c>
      <c r="L12" s="26" t="s">
        <v>268</v>
      </c>
      <c r="M12" s="26">
        <v>1</v>
      </c>
      <c r="N12" s="26" t="s">
        <v>97</v>
      </c>
      <c r="O12" s="7" t="s">
        <v>98</v>
      </c>
      <c r="P12" s="72" t="s">
        <v>240</v>
      </c>
      <c r="Q12" s="72">
        <v>44105</v>
      </c>
      <c r="R12" s="55">
        <v>44742</v>
      </c>
      <c r="S12" s="55">
        <v>44447</v>
      </c>
      <c r="T12" s="28" t="s">
        <v>451</v>
      </c>
      <c r="U12" s="65" t="s">
        <v>1075</v>
      </c>
      <c r="V12" s="28" t="s">
        <v>106</v>
      </c>
      <c r="W12" s="26">
        <v>1</v>
      </c>
      <c r="X12" s="26">
        <v>0</v>
      </c>
      <c r="Y12" s="6"/>
    </row>
    <row r="13" spans="1:25" ht="12" customHeight="1" x14ac:dyDescent="0.2">
      <c r="A13" s="19" t="s">
        <v>294</v>
      </c>
      <c r="B13" s="20">
        <v>1</v>
      </c>
      <c r="C13" s="21">
        <v>2020</v>
      </c>
      <c r="D13" s="31" t="s">
        <v>82</v>
      </c>
      <c r="E13" s="29" t="s">
        <v>433</v>
      </c>
      <c r="F13" s="23">
        <v>44098</v>
      </c>
      <c r="G13" s="26" t="s">
        <v>278</v>
      </c>
      <c r="H13" s="22" t="s">
        <v>279</v>
      </c>
      <c r="I13" s="25" t="s">
        <v>280</v>
      </c>
      <c r="J13" s="31" t="s">
        <v>281</v>
      </c>
      <c r="K13" s="8" t="s">
        <v>99</v>
      </c>
      <c r="L13" s="26" t="s">
        <v>268</v>
      </c>
      <c r="M13" s="26">
        <v>1</v>
      </c>
      <c r="N13" s="26" t="s">
        <v>97</v>
      </c>
      <c r="O13" s="7" t="s">
        <v>98</v>
      </c>
      <c r="P13" s="72" t="s">
        <v>240</v>
      </c>
      <c r="Q13" s="72">
        <v>44105</v>
      </c>
      <c r="R13" s="55">
        <v>44742</v>
      </c>
      <c r="S13" s="55">
        <v>44447</v>
      </c>
      <c r="T13" s="28" t="s">
        <v>451</v>
      </c>
      <c r="U13" s="65" t="s">
        <v>1075</v>
      </c>
      <c r="V13" s="28" t="s">
        <v>106</v>
      </c>
      <c r="W13" s="26">
        <v>1</v>
      </c>
      <c r="X13" s="26">
        <v>0</v>
      </c>
      <c r="Y13" s="6"/>
    </row>
    <row r="14" spans="1:25" ht="12" customHeight="1" x14ac:dyDescent="0.2">
      <c r="A14" s="19" t="s">
        <v>295</v>
      </c>
      <c r="B14" s="20">
        <v>1</v>
      </c>
      <c r="C14" s="21">
        <v>2020</v>
      </c>
      <c r="D14" s="31" t="s">
        <v>82</v>
      </c>
      <c r="E14" s="29" t="s">
        <v>1076</v>
      </c>
      <c r="F14" s="23">
        <v>44098</v>
      </c>
      <c r="G14" s="26" t="s">
        <v>282</v>
      </c>
      <c r="H14" s="22" t="s">
        <v>283</v>
      </c>
      <c r="I14" s="25" t="s">
        <v>284</v>
      </c>
      <c r="J14" s="31" t="s">
        <v>1077</v>
      </c>
      <c r="K14" s="8" t="s">
        <v>99</v>
      </c>
      <c r="L14" s="26" t="s">
        <v>1078</v>
      </c>
      <c r="M14" s="26" t="s">
        <v>1079</v>
      </c>
      <c r="N14" s="26" t="s">
        <v>97</v>
      </c>
      <c r="O14" s="7" t="s">
        <v>98</v>
      </c>
      <c r="P14" s="72" t="s">
        <v>250</v>
      </c>
      <c r="Q14" s="72">
        <v>44105</v>
      </c>
      <c r="R14" s="55">
        <v>44561</v>
      </c>
      <c r="S14" s="55">
        <v>44447</v>
      </c>
      <c r="T14" s="28" t="s">
        <v>451</v>
      </c>
      <c r="U14" s="65" t="s">
        <v>1084</v>
      </c>
      <c r="V14" s="28" t="s">
        <v>106</v>
      </c>
      <c r="W14" s="26">
        <v>1</v>
      </c>
      <c r="X14" s="26">
        <v>1</v>
      </c>
      <c r="Y14" s="6"/>
    </row>
    <row r="15" spans="1:25" ht="12" customHeight="1" x14ac:dyDescent="0.2">
      <c r="A15" s="19" t="s">
        <v>295</v>
      </c>
      <c r="B15" s="20">
        <v>2</v>
      </c>
      <c r="C15" s="21">
        <v>2020</v>
      </c>
      <c r="D15" s="31" t="s">
        <v>82</v>
      </c>
      <c r="E15" s="29" t="s">
        <v>1076</v>
      </c>
      <c r="F15" s="23">
        <v>44098</v>
      </c>
      <c r="G15" s="26" t="s">
        <v>282</v>
      </c>
      <c r="H15" s="22" t="s">
        <v>283</v>
      </c>
      <c r="I15" s="25" t="s">
        <v>284</v>
      </c>
      <c r="J15" s="31" t="s">
        <v>1080</v>
      </c>
      <c r="K15" s="8" t="s">
        <v>99</v>
      </c>
      <c r="L15" s="26" t="s">
        <v>1081</v>
      </c>
      <c r="M15" s="26" t="s">
        <v>1082</v>
      </c>
      <c r="N15" s="26" t="s">
        <v>97</v>
      </c>
      <c r="O15" s="7" t="s">
        <v>98</v>
      </c>
      <c r="P15" s="72" t="s">
        <v>250</v>
      </c>
      <c r="Q15" s="72">
        <v>44105</v>
      </c>
      <c r="R15" s="55">
        <v>44742</v>
      </c>
      <c r="S15" s="55">
        <v>44447</v>
      </c>
      <c r="T15" s="28" t="s">
        <v>451</v>
      </c>
      <c r="U15" s="28" t="s">
        <v>1083</v>
      </c>
      <c r="V15" s="28" t="s">
        <v>106</v>
      </c>
      <c r="W15" s="26">
        <v>1</v>
      </c>
      <c r="X15" s="26">
        <v>1</v>
      </c>
      <c r="Y15" s="6"/>
    </row>
    <row r="16" spans="1:25" ht="12" customHeight="1" x14ac:dyDescent="0.2">
      <c r="A16" s="19" t="s">
        <v>341</v>
      </c>
      <c r="B16" s="20">
        <v>1</v>
      </c>
      <c r="C16" s="21">
        <v>2020</v>
      </c>
      <c r="D16" s="22" t="s">
        <v>164</v>
      </c>
      <c r="E16" s="29" t="s">
        <v>342</v>
      </c>
      <c r="F16" s="23">
        <v>44090</v>
      </c>
      <c r="G16" s="26" t="s">
        <v>335</v>
      </c>
      <c r="H16" s="22" t="s">
        <v>324</v>
      </c>
      <c r="I16" s="25" t="s">
        <v>336</v>
      </c>
      <c r="J16" s="31" t="s">
        <v>337</v>
      </c>
      <c r="K16" s="7" t="s">
        <v>96</v>
      </c>
      <c r="L16" s="26" t="s">
        <v>338</v>
      </c>
      <c r="M16" s="26">
        <v>1</v>
      </c>
      <c r="N16" s="26" t="s">
        <v>90</v>
      </c>
      <c r="O16" s="39" t="s">
        <v>165</v>
      </c>
      <c r="P16" s="26" t="s">
        <v>328</v>
      </c>
      <c r="Q16" s="72">
        <v>44256</v>
      </c>
      <c r="R16" s="72">
        <v>44526</v>
      </c>
      <c r="S16" s="55">
        <v>44447</v>
      </c>
      <c r="T16" s="28" t="s">
        <v>247</v>
      </c>
      <c r="U16" s="28" t="s">
        <v>1089</v>
      </c>
      <c r="V16" s="28" t="s">
        <v>106</v>
      </c>
      <c r="W16" s="26">
        <v>2</v>
      </c>
      <c r="X16" s="26">
        <v>0</v>
      </c>
      <c r="Y16" s="6"/>
    </row>
    <row r="17" spans="1:25" ht="12" customHeight="1" x14ac:dyDescent="0.2">
      <c r="A17" s="19" t="s">
        <v>387</v>
      </c>
      <c r="B17" s="20">
        <v>2</v>
      </c>
      <c r="C17" s="21">
        <v>2020</v>
      </c>
      <c r="D17" s="22" t="s">
        <v>164</v>
      </c>
      <c r="E17" s="29" t="s">
        <v>386</v>
      </c>
      <c r="F17" s="23">
        <v>44152</v>
      </c>
      <c r="G17" s="26" t="s">
        <v>377</v>
      </c>
      <c r="H17" s="22" t="s">
        <v>194</v>
      </c>
      <c r="I17" s="25" t="s">
        <v>378</v>
      </c>
      <c r="J17" s="31" t="s">
        <v>382</v>
      </c>
      <c r="K17" s="8" t="s">
        <v>99</v>
      </c>
      <c r="L17" s="26" t="s">
        <v>383</v>
      </c>
      <c r="M17" s="73">
        <v>1</v>
      </c>
      <c r="N17" s="26" t="s">
        <v>90</v>
      </c>
      <c r="O17" s="26" t="s">
        <v>165</v>
      </c>
      <c r="P17" s="26" t="s">
        <v>381</v>
      </c>
      <c r="Q17" s="72">
        <v>44166</v>
      </c>
      <c r="R17" s="72">
        <v>44439</v>
      </c>
      <c r="S17" s="55">
        <v>44447</v>
      </c>
      <c r="T17" s="28" t="s">
        <v>247</v>
      </c>
      <c r="U17" s="28" t="s">
        <v>1090</v>
      </c>
      <c r="V17" s="28" t="s">
        <v>138</v>
      </c>
      <c r="W17" s="26">
        <v>0</v>
      </c>
      <c r="X17" s="26">
        <v>0</v>
      </c>
      <c r="Y17" s="6"/>
    </row>
    <row r="18" spans="1:25" ht="12" customHeight="1" x14ac:dyDescent="0.2">
      <c r="A18" s="19" t="s">
        <v>425</v>
      </c>
      <c r="B18" s="20">
        <v>1</v>
      </c>
      <c r="C18" s="21">
        <v>2020</v>
      </c>
      <c r="D18" s="22" t="s">
        <v>390</v>
      </c>
      <c r="E18" s="29" t="s">
        <v>432</v>
      </c>
      <c r="F18" s="23">
        <v>44155</v>
      </c>
      <c r="G18" s="26" t="s">
        <v>409</v>
      </c>
      <c r="H18" s="22" t="s">
        <v>88</v>
      </c>
      <c r="I18" s="25" t="s">
        <v>410</v>
      </c>
      <c r="J18" s="31" t="s">
        <v>928</v>
      </c>
      <c r="K18" s="8" t="s">
        <v>137</v>
      </c>
      <c r="L18" s="26" t="s">
        <v>929</v>
      </c>
      <c r="M18" s="26">
        <v>2</v>
      </c>
      <c r="N18" s="26" t="s">
        <v>100</v>
      </c>
      <c r="O18" s="25" t="s">
        <v>101</v>
      </c>
      <c r="P18" s="26" t="s">
        <v>104</v>
      </c>
      <c r="Q18" s="72">
        <v>44166</v>
      </c>
      <c r="R18" s="72">
        <v>44560</v>
      </c>
      <c r="S18" s="55">
        <v>44445</v>
      </c>
      <c r="T18" s="28" t="s">
        <v>108</v>
      </c>
      <c r="U18" s="28" t="s">
        <v>1105</v>
      </c>
      <c r="V18" s="28" t="s">
        <v>106</v>
      </c>
      <c r="W18" s="26">
        <v>1</v>
      </c>
      <c r="X18" s="26">
        <v>1</v>
      </c>
      <c r="Y18" s="6"/>
    </row>
    <row r="19" spans="1:25" ht="12" customHeight="1" x14ac:dyDescent="0.2">
      <c r="A19" s="19" t="s">
        <v>464</v>
      </c>
      <c r="B19" s="20">
        <v>1</v>
      </c>
      <c r="C19" s="21">
        <v>2020</v>
      </c>
      <c r="D19" s="31" t="s">
        <v>82</v>
      </c>
      <c r="E19" s="29" t="s">
        <v>459</v>
      </c>
      <c r="F19" s="23">
        <v>44237</v>
      </c>
      <c r="G19" s="26" t="s">
        <v>454</v>
      </c>
      <c r="H19" s="22" t="s">
        <v>455</v>
      </c>
      <c r="I19" s="25" t="s">
        <v>456</v>
      </c>
      <c r="J19" s="31" t="s">
        <v>457</v>
      </c>
      <c r="K19" s="8" t="s">
        <v>780</v>
      </c>
      <c r="L19" s="26" t="s">
        <v>458</v>
      </c>
      <c r="M19" s="26">
        <v>10</v>
      </c>
      <c r="N19" s="26" t="s">
        <v>97</v>
      </c>
      <c r="O19" s="26" t="s">
        <v>97</v>
      </c>
      <c r="P19" s="26" t="s">
        <v>97</v>
      </c>
      <c r="Q19" s="72">
        <v>44256</v>
      </c>
      <c r="R19" s="72">
        <v>44561</v>
      </c>
      <c r="S19" s="55">
        <v>44447</v>
      </c>
      <c r="T19" s="28" t="s">
        <v>451</v>
      </c>
      <c r="U19" s="28" t="s">
        <v>1085</v>
      </c>
      <c r="V19" s="28" t="s">
        <v>106</v>
      </c>
      <c r="W19" s="26">
        <v>0</v>
      </c>
      <c r="X19" s="26">
        <v>0</v>
      </c>
      <c r="Y19" s="6"/>
    </row>
    <row r="20" spans="1:25" ht="12" customHeight="1" x14ac:dyDescent="0.2">
      <c r="A20" s="19" t="s">
        <v>490</v>
      </c>
      <c r="B20" s="20">
        <v>1</v>
      </c>
      <c r="C20" s="21">
        <v>2021</v>
      </c>
      <c r="D20" s="31" t="s">
        <v>484</v>
      </c>
      <c r="E20" s="29" t="s">
        <v>485</v>
      </c>
      <c r="F20" s="23">
        <v>43892</v>
      </c>
      <c r="G20" s="26" t="s">
        <v>469</v>
      </c>
      <c r="H20" s="22" t="s">
        <v>470</v>
      </c>
      <c r="I20" s="25" t="s">
        <v>475</v>
      </c>
      <c r="J20" s="31" t="s">
        <v>476</v>
      </c>
      <c r="K20" s="8" t="s">
        <v>99</v>
      </c>
      <c r="L20" s="26" t="s">
        <v>477</v>
      </c>
      <c r="M20" s="26">
        <v>0.9</v>
      </c>
      <c r="N20" s="26" t="s">
        <v>90</v>
      </c>
      <c r="O20" s="26" t="s">
        <v>488</v>
      </c>
      <c r="P20" s="26" t="s">
        <v>478</v>
      </c>
      <c r="Q20" s="72">
        <v>44317</v>
      </c>
      <c r="R20" s="72">
        <v>44530</v>
      </c>
      <c r="S20" s="55">
        <v>44447</v>
      </c>
      <c r="T20" s="28" t="s">
        <v>247</v>
      </c>
      <c r="U20" s="28" t="s">
        <v>1091</v>
      </c>
      <c r="V20" s="28" t="s">
        <v>106</v>
      </c>
      <c r="W20" s="26">
        <v>0</v>
      </c>
      <c r="X20" s="26">
        <v>0</v>
      </c>
      <c r="Y20" s="6"/>
    </row>
    <row r="21" spans="1:25" ht="12" customHeight="1" x14ac:dyDescent="0.2">
      <c r="A21" s="19" t="s">
        <v>541</v>
      </c>
      <c r="B21" s="20">
        <v>1</v>
      </c>
      <c r="C21" s="21">
        <v>2021</v>
      </c>
      <c r="D21" s="22" t="s">
        <v>86</v>
      </c>
      <c r="E21" s="29" t="s">
        <v>540</v>
      </c>
      <c r="F21" s="23">
        <v>44285</v>
      </c>
      <c r="G21" s="26" t="s">
        <v>504</v>
      </c>
      <c r="H21" s="22" t="s">
        <v>505</v>
      </c>
      <c r="I21" s="25" t="s">
        <v>506</v>
      </c>
      <c r="J21" s="31" t="s">
        <v>507</v>
      </c>
      <c r="K21" s="8" t="s">
        <v>508</v>
      </c>
      <c r="L21" s="26" t="s">
        <v>509</v>
      </c>
      <c r="M21" s="26">
        <v>1</v>
      </c>
      <c r="N21" s="26" t="s">
        <v>149</v>
      </c>
      <c r="O21" s="26" t="s">
        <v>149</v>
      </c>
      <c r="P21" s="26" t="s">
        <v>510</v>
      </c>
      <c r="Q21" s="72">
        <v>44319</v>
      </c>
      <c r="R21" s="72">
        <v>44530</v>
      </c>
      <c r="S21" s="55"/>
      <c r="T21" s="28"/>
      <c r="U21" s="28"/>
      <c r="V21" s="28" t="s">
        <v>106</v>
      </c>
      <c r="W21" s="26">
        <v>0</v>
      </c>
      <c r="X21" s="26">
        <v>0</v>
      </c>
      <c r="Y21" s="6"/>
    </row>
    <row r="22" spans="1:25" ht="12" customHeight="1" x14ac:dyDescent="0.2">
      <c r="A22" s="19" t="s">
        <v>541</v>
      </c>
      <c r="B22" s="20">
        <v>2</v>
      </c>
      <c r="C22" s="21">
        <v>2021</v>
      </c>
      <c r="D22" s="22" t="s">
        <v>86</v>
      </c>
      <c r="E22" s="29" t="s">
        <v>540</v>
      </c>
      <c r="F22" s="23">
        <v>44285</v>
      </c>
      <c r="G22" s="26" t="s">
        <v>504</v>
      </c>
      <c r="H22" s="22" t="s">
        <v>505</v>
      </c>
      <c r="I22" s="25" t="s">
        <v>506</v>
      </c>
      <c r="J22" s="31" t="s">
        <v>507</v>
      </c>
      <c r="K22" s="8" t="s">
        <v>508</v>
      </c>
      <c r="L22" s="26" t="s">
        <v>509</v>
      </c>
      <c r="M22" s="26">
        <v>1</v>
      </c>
      <c r="N22" s="26" t="s">
        <v>95</v>
      </c>
      <c r="O22" s="26" t="s">
        <v>95</v>
      </c>
      <c r="P22" s="26" t="s">
        <v>510</v>
      </c>
      <c r="Q22" s="72">
        <v>44319</v>
      </c>
      <c r="R22" s="72">
        <v>44530</v>
      </c>
      <c r="S22" s="55">
        <v>44445</v>
      </c>
      <c r="T22" s="28" t="s">
        <v>105</v>
      </c>
      <c r="U22" s="65" t="s">
        <v>1072</v>
      </c>
      <c r="V22" s="28" t="s">
        <v>106</v>
      </c>
      <c r="W22" s="26">
        <v>0</v>
      </c>
      <c r="X22" s="26">
        <v>0</v>
      </c>
      <c r="Y22" s="6"/>
    </row>
    <row r="23" spans="1:25" ht="12" customHeight="1" x14ac:dyDescent="0.2">
      <c r="A23" s="19" t="s">
        <v>541</v>
      </c>
      <c r="B23" s="20">
        <v>3</v>
      </c>
      <c r="C23" s="21">
        <v>2021</v>
      </c>
      <c r="D23" s="22" t="s">
        <v>86</v>
      </c>
      <c r="E23" s="29" t="s">
        <v>540</v>
      </c>
      <c r="F23" s="23">
        <v>44285</v>
      </c>
      <c r="G23" s="26" t="s">
        <v>504</v>
      </c>
      <c r="H23" s="22" t="s">
        <v>505</v>
      </c>
      <c r="I23" s="25" t="s">
        <v>506</v>
      </c>
      <c r="J23" s="31" t="s">
        <v>507</v>
      </c>
      <c r="K23" s="8" t="s">
        <v>508</v>
      </c>
      <c r="L23" s="26" t="s">
        <v>509</v>
      </c>
      <c r="M23" s="26">
        <v>1</v>
      </c>
      <c r="N23" s="26" t="s">
        <v>90</v>
      </c>
      <c r="O23" s="26" t="s">
        <v>90</v>
      </c>
      <c r="P23" s="26" t="s">
        <v>510</v>
      </c>
      <c r="Q23" s="72">
        <v>44319</v>
      </c>
      <c r="R23" s="72">
        <v>44530</v>
      </c>
      <c r="S23" s="55">
        <v>44447</v>
      </c>
      <c r="T23" s="28" t="s">
        <v>247</v>
      </c>
      <c r="U23" s="28" t="s">
        <v>1092</v>
      </c>
      <c r="V23" s="28" t="s">
        <v>106</v>
      </c>
      <c r="W23" s="26">
        <v>0</v>
      </c>
      <c r="X23" s="26">
        <v>0</v>
      </c>
      <c r="Y23" s="6"/>
    </row>
    <row r="24" spans="1:25" ht="12" customHeight="1" x14ac:dyDescent="0.2">
      <c r="A24" s="19" t="s">
        <v>541</v>
      </c>
      <c r="B24" s="20">
        <v>4</v>
      </c>
      <c r="C24" s="21">
        <v>2021</v>
      </c>
      <c r="D24" s="22" t="s">
        <v>86</v>
      </c>
      <c r="E24" s="29" t="s">
        <v>540</v>
      </c>
      <c r="F24" s="23">
        <v>44285</v>
      </c>
      <c r="G24" s="26" t="s">
        <v>504</v>
      </c>
      <c r="H24" s="22" t="s">
        <v>505</v>
      </c>
      <c r="I24" s="25" t="s">
        <v>506</v>
      </c>
      <c r="J24" s="31" t="s">
        <v>507</v>
      </c>
      <c r="K24" s="8" t="s">
        <v>508</v>
      </c>
      <c r="L24" s="26" t="s">
        <v>509</v>
      </c>
      <c r="M24" s="26">
        <v>1</v>
      </c>
      <c r="N24" s="26" t="s">
        <v>97</v>
      </c>
      <c r="O24" s="26" t="s">
        <v>97</v>
      </c>
      <c r="P24" s="26" t="s">
        <v>510</v>
      </c>
      <c r="Q24" s="72">
        <v>44319</v>
      </c>
      <c r="R24" s="72">
        <v>44530</v>
      </c>
      <c r="S24" s="55">
        <v>44447</v>
      </c>
      <c r="T24" s="28" t="s">
        <v>451</v>
      </c>
      <c r="U24" s="28" t="s">
        <v>1086</v>
      </c>
      <c r="V24" s="28" t="s">
        <v>106</v>
      </c>
      <c r="W24" s="26">
        <v>0</v>
      </c>
      <c r="X24" s="26">
        <v>0</v>
      </c>
      <c r="Y24" s="6"/>
    </row>
    <row r="25" spans="1:25" ht="12" customHeight="1" x14ac:dyDescent="0.2">
      <c r="A25" s="19" t="s">
        <v>541</v>
      </c>
      <c r="B25" s="20">
        <v>5</v>
      </c>
      <c r="C25" s="21">
        <v>2021</v>
      </c>
      <c r="D25" s="22" t="s">
        <v>86</v>
      </c>
      <c r="E25" s="29" t="s">
        <v>540</v>
      </c>
      <c r="F25" s="23">
        <v>44285</v>
      </c>
      <c r="G25" s="26" t="s">
        <v>504</v>
      </c>
      <c r="H25" s="22" t="s">
        <v>505</v>
      </c>
      <c r="I25" s="25" t="s">
        <v>506</v>
      </c>
      <c r="J25" s="31" t="s">
        <v>507</v>
      </c>
      <c r="K25" s="8" t="s">
        <v>508</v>
      </c>
      <c r="L25" s="26" t="s">
        <v>509</v>
      </c>
      <c r="M25" s="26">
        <v>1</v>
      </c>
      <c r="N25" s="26" t="s">
        <v>100</v>
      </c>
      <c r="O25" s="26" t="s">
        <v>100</v>
      </c>
      <c r="P25" s="26" t="s">
        <v>510</v>
      </c>
      <c r="Q25" s="72">
        <v>44319</v>
      </c>
      <c r="R25" s="72">
        <v>44530</v>
      </c>
      <c r="S25" s="55">
        <v>44445</v>
      </c>
      <c r="T25" s="28" t="s">
        <v>108</v>
      </c>
      <c r="U25" s="28" t="s">
        <v>1106</v>
      </c>
      <c r="V25" s="28" t="s">
        <v>106</v>
      </c>
      <c r="W25" s="26">
        <v>0</v>
      </c>
      <c r="X25" s="26">
        <v>0</v>
      </c>
      <c r="Y25" s="6"/>
    </row>
    <row r="26" spans="1:25" ht="12" customHeight="1" x14ac:dyDescent="0.2">
      <c r="A26" s="19" t="s">
        <v>541</v>
      </c>
      <c r="B26" s="20">
        <v>6</v>
      </c>
      <c r="C26" s="21">
        <v>2021</v>
      </c>
      <c r="D26" s="22" t="s">
        <v>86</v>
      </c>
      <c r="E26" s="29" t="s">
        <v>540</v>
      </c>
      <c r="F26" s="23">
        <v>44285</v>
      </c>
      <c r="G26" s="26" t="s">
        <v>504</v>
      </c>
      <c r="H26" s="22" t="s">
        <v>505</v>
      </c>
      <c r="I26" s="25" t="s">
        <v>511</v>
      </c>
      <c r="J26" s="31" t="s">
        <v>512</v>
      </c>
      <c r="K26" s="8" t="s">
        <v>513</v>
      </c>
      <c r="L26" s="26" t="s">
        <v>514</v>
      </c>
      <c r="M26" s="26" t="s">
        <v>515</v>
      </c>
      <c r="N26" s="26" t="s">
        <v>546</v>
      </c>
      <c r="O26" s="26" t="s">
        <v>546</v>
      </c>
      <c r="P26" s="26" t="s">
        <v>516</v>
      </c>
      <c r="Q26" s="72">
        <v>44319</v>
      </c>
      <c r="R26" s="72">
        <v>44925</v>
      </c>
      <c r="S26" s="55">
        <v>44445</v>
      </c>
      <c r="T26" s="28" t="s">
        <v>108</v>
      </c>
      <c r="U26" s="28" t="s">
        <v>1107</v>
      </c>
      <c r="V26" s="28" t="s">
        <v>106</v>
      </c>
      <c r="W26" s="26">
        <v>0</v>
      </c>
      <c r="X26" s="26">
        <v>0</v>
      </c>
      <c r="Y26" s="6"/>
    </row>
    <row r="27" spans="1:25" ht="12" customHeight="1" x14ac:dyDescent="0.2">
      <c r="A27" s="19" t="s">
        <v>541</v>
      </c>
      <c r="B27" s="20">
        <v>7</v>
      </c>
      <c r="C27" s="21">
        <v>2021</v>
      </c>
      <c r="D27" s="22" t="s">
        <v>86</v>
      </c>
      <c r="E27" s="29" t="s">
        <v>540</v>
      </c>
      <c r="F27" s="23">
        <v>44285</v>
      </c>
      <c r="G27" s="26" t="s">
        <v>504</v>
      </c>
      <c r="H27" s="22" t="s">
        <v>505</v>
      </c>
      <c r="I27" s="25" t="s">
        <v>511</v>
      </c>
      <c r="J27" s="31" t="s">
        <v>517</v>
      </c>
      <c r="K27" s="8" t="s">
        <v>513</v>
      </c>
      <c r="L27" s="26" t="s">
        <v>518</v>
      </c>
      <c r="M27" s="26">
        <v>1</v>
      </c>
      <c r="N27" s="26" t="s">
        <v>90</v>
      </c>
      <c r="O27" s="26" t="s">
        <v>91</v>
      </c>
      <c r="P27" s="26" t="s">
        <v>519</v>
      </c>
      <c r="Q27" s="72">
        <v>44319</v>
      </c>
      <c r="R27" s="72">
        <v>44925</v>
      </c>
      <c r="S27" s="55">
        <v>44447</v>
      </c>
      <c r="T27" s="28" t="s">
        <v>247</v>
      </c>
      <c r="U27" s="28" t="s">
        <v>1093</v>
      </c>
      <c r="V27" s="28" t="s">
        <v>106</v>
      </c>
      <c r="W27" s="26">
        <v>0</v>
      </c>
      <c r="X27" s="26">
        <v>0</v>
      </c>
      <c r="Y27" s="6"/>
    </row>
    <row r="28" spans="1:25" ht="12" customHeight="1" x14ac:dyDescent="0.2">
      <c r="A28" s="19" t="s">
        <v>544</v>
      </c>
      <c r="B28" s="20">
        <v>1</v>
      </c>
      <c r="C28" s="21">
        <v>2021</v>
      </c>
      <c r="D28" s="22" t="s">
        <v>86</v>
      </c>
      <c r="E28" s="29" t="s">
        <v>540</v>
      </c>
      <c r="F28" s="23">
        <v>44285</v>
      </c>
      <c r="G28" s="26" t="s">
        <v>531</v>
      </c>
      <c r="H28" s="22" t="s">
        <v>505</v>
      </c>
      <c r="I28" s="25" t="s">
        <v>532</v>
      </c>
      <c r="J28" s="31" t="s">
        <v>533</v>
      </c>
      <c r="K28" s="8" t="s">
        <v>99</v>
      </c>
      <c r="L28" s="26" t="s">
        <v>534</v>
      </c>
      <c r="M28" s="26">
        <v>1</v>
      </c>
      <c r="N28" s="26" t="s">
        <v>100</v>
      </c>
      <c r="O28" s="26" t="s">
        <v>101</v>
      </c>
      <c r="P28" s="26" t="s">
        <v>205</v>
      </c>
      <c r="Q28" s="72">
        <v>44319</v>
      </c>
      <c r="R28" s="72">
        <v>44438</v>
      </c>
      <c r="S28" s="55">
        <v>44445</v>
      </c>
      <c r="T28" s="28" t="s">
        <v>108</v>
      </c>
      <c r="U28" s="28" t="s">
        <v>1108</v>
      </c>
      <c r="V28" s="28" t="s">
        <v>138</v>
      </c>
      <c r="W28" s="26">
        <v>0</v>
      </c>
      <c r="X28" s="26">
        <v>0</v>
      </c>
      <c r="Y28" s="6"/>
    </row>
    <row r="29" spans="1:25" ht="12" customHeight="1" x14ac:dyDescent="0.2">
      <c r="A29" s="19" t="s">
        <v>545</v>
      </c>
      <c r="B29" s="20">
        <v>1</v>
      </c>
      <c r="C29" s="21">
        <v>2021</v>
      </c>
      <c r="D29" s="22" t="s">
        <v>86</v>
      </c>
      <c r="E29" s="29" t="s">
        <v>540</v>
      </c>
      <c r="F29" s="23">
        <v>44285</v>
      </c>
      <c r="G29" s="26" t="s">
        <v>535</v>
      </c>
      <c r="H29" s="22" t="s">
        <v>505</v>
      </c>
      <c r="I29" s="25" t="s">
        <v>536</v>
      </c>
      <c r="J29" s="31" t="s">
        <v>537</v>
      </c>
      <c r="K29" s="8" t="s">
        <v>99</v>
      </c>
      <c r="L29" s="26" t="s">
        <v>538</v>
      </c>
      <c r="M29" s="26">
        <v>2</v>
      </c>
      <c r="N29" s="26" t="s">
        <v>100</v>
      </c>
      <c r="O29" s="26" t="s">
        <v>101</v>
      </c>
      <c r="P29" s="26" t="s">
        <v>205</v>
      </c>
      <c r="Q29" s="72">
        <v>44319</v>
      </c>
      <c r="R29" s="72">
        <v>44560</v>
      </c>
      <c r="S29" s="55">
        <v>44445</v>
      </c>
      <c r="T29" s="28" t="s">
        <v>108</v>
      </c>
      <c r="U29" s="28" t="s">
        <v>1109</v>
      </c>
      <c r="V29" s="28" t="s">
        <v>106</v>
      </c>
      <c r="W29" s="26">
        <v>0</v>
      </c>
      <c r="X29" s="26">
        <v>0</v>
      </c>
      <c r="Y29" s="6"/>
    </row>
    <row r="30" spans="1:25" ht="10.5" customHeight="1" x14ac:dyDescent="0.2">
      <c r="A30" s="19" t="s">
        <v>545</v>
      </c>
      <c r="B30" s="20">
        <v>2</v>
      </c>
      <c r="C30" s="21">
        <v>2021</v>
      </c>
      <c r="D30" s="22" t="s">
        <v>86</v>
      </c>
      <c r="E30" s="29" t="s">
        <v>540</v>
      </c>
      <c r="F30" s="23">
        <v>44285</v>
      </c>
      <c r="G30" s="26" t="s">
        <v>535</v>
      </c>
      <c r="H30" s="22" t="s">
        <v>505</v>
      </c>
      <c r="I30" s="25" t="s">
        <v>536</v>
      </c>
      <c r="J30" s="31" t="s">
        <v>539</v>
      </c>
      <c r="K30" s="8" t="s">
        <v>99</v>
      </c>
      <c r="L30" s="26" t="s">
        <v>526</v>
      </c>
      <c r="M30" s="26">
        <v>1</v>
      </c>
      <c r="N30" s="26" t="s">
        <v>100</v>
      </c>
      <c r="O30" s="26" t="s">
        <v>101</v>
      </c>
      <c r="P30" s="26" t="s">
        <v>205</v>
      </c>
      <c r="Q30" s="72">
        <v>44319</v>
      </c>
      <c r="R30" s="72">
        <v>44591</v>
      </c>
      <c r="S30" s="55">
        <v>44445</v>
      </c>
      <c r="T30" s="28" t="s">
        <v>108</v>
      </c>
      <c r="U30" s="28" t="s">
        <v>1109</v>
      </c>
      <c r="V30" s="28" t="s">
        <v>106</v>
      </c>
      <c r="W30" s="26">
        <v>0</v>
      </c>
      <c r="X30" s="26">
        <v>0</v>
      </c>
      <c r="Y30" s="6"/>
    </row>
    <row r="31" spans="1:25" ht="12" customHeight="1" x14ac:dyDescent="0.2">
      <c r="A31" s="19" t="s">
        <v>621</v>
      </c>
      <c r="B31" s="20">
        <v>1</v>
      </c>
      <c r="C31" s="21">
        <v>2021</v>
      </c>
      <c r="D31" s="22" t="s">
        <v>86</v>
      </c>
      <c r="E31" s="29" t="s">
        <v>486</v>
      </c>
      <c r="F31" s="23">
        <v>44301</v>
      </c>
      <c r="G31" s="26" t="s">
        <v>562</v>
      </c>
      <c r="H31" s="22" t="s">
        <v>557</v>
      </c>
      <c r="I31" s="25" t="s">
        <v>563</v>
      </c>
      <c r="J31" s="31" t="s">
        <v>564</v>
      </c>
      <c r="K31" s="8" t="s">
        <v>99</v>
      </c>
      <c r="L31" s="26" t="s">
        <v>565</v>
      </c>
      <c r="M31" s="26" t="s">
        <v>561</v>
      </c>
      <c r="N31" s="26" t="s">
        <v>100</v>
      </c>
      <c r="O31" s="26" t="s">
        <v>101</v>
      </c>
      <c r="P31" s="26" t="s">
        <v>104</v>
      </c>
      <c r="Q31" s="72">
        <v>44317</v>
      </c>
      <c r="R31" s="72">
        <v>44438</v>
      </c>
      <c r="S31" s="55">
        <v>44445</v>
      </c>
      <c r="T31" s="28" t="s">
        <v>108</v>
      </c>
      <c r="U31" s="28" t="s">
        <v>1110</v>
      </c>
      <c r="V31" s="28" t="s">
        <v>138</v>
      </c>
      <c r="W31" s="26">
        <v>1</v>
      </c>
      <c r="X31" s="26">
        <v>0</v>
      </c>
      <c r="Y31" s="6"/>
    </row>
    <row r="32" spans="1:25" ht="12" customHeight="1" x14ac:dyDescent="0.2">
      <c r="A32" s="19" t="s">
        <v>624</v>
      </c>
      <c r="B32" s="20">
        <v>1</v>
      </c>
      <c r="C32" s="21">
        <v>2021</v>
      </c>
      <c r="D32" s="31" t="s">
        <v>141</v>
      </c>
      <c r="E32" s="29" t="s">
        <v>636</v>
      </c>
      <c r="F32" s="23">
        <v>44305</v>
      </c>
      <c r="G32" s="26" t="s">
        <v>575</v>
      </c>
      <c r="H32" s="22" t="s">
        <v>576</v>
      </c>
      <c r="I32" s="25" t="s">
        <v>577</v>
      </c>
      <c r="J32" s="31" t="s">
        <v>578</v>
      </c>
      <c r="K32" s="8" t="s">
        <v>96</v>
      </c>
      <c r="L32" s="26" t="s">
        <v>579</v>
      </c>
      <c r="M32" s="26">
        <v>1</v>
      </c>
      <c r="N32" s="26" t="s">
        <v>149</v>
      </c>
      <c r="O32" s="26" t="s">
        <v>615</v>
      </c>
      <c r="P32" s="26" t="s">
        <v>580</v>
      </c>
      <c r="Q32" s="72">
        <v>44321</v>
      </c>
      <c r="R32" s="72">
        <v>44439</v>
      </c>
      <c r="S32" s="55">
        <v>44445</v>
      </c>
      <c r="T32" s="28" t="s">
        <v>1056</v>
      </c>
      <c r="U32" s="28" t="s">
        <v>1057</v>
      </c>
      <c r="V32" s="28" t="s">
        <v>138</v>
      </c>
      <c r="W32" s="26">
        <v>0</v>
      </c>
      <c r="X32" s="26">
        <v>0</v>
      </c>
      <c r="Y32" s="6"/>
    </row>
    <row r="33" spans="1:25" ht="12" customHeight="1" x14ac:dyDescent="0.2">
      <c r="A33" s="19" t="s">
        <v>624</v>
      </c>
      <c r="B33" s="20">
        <v>2</v>
      </c>
      <c r="C33" s="21">
        <v>2021</v>
      </c>
      <c r="D33" s="31" t="s">
        <v>141</v>
      </c>
      <c r="E33" s="29" t="s">
        <v>636</v>
      </c>
      <c r="F33" s="23">
        <v>44305</v>
      </c>
      <c r="G33" s="26" t="s">
        <v>575</v>
      </c>
      <c r="H33" s="22" t="s">
        <v>576</v>
      </c>
      <c r="I33" s="25" t="s">
        <v>577</v>
      </c>
      <c r="J33" s="31" t="s">
        <v>581</v>
      </c>
      <c r="K33" s="8" t="s">
        <v>96</v>
      </c>
      <c r="L33" s="26" t="s">
        <v>582</v>
      </c>
      <c r="M33" s="26">
        <v>1</v>
      </c>
      <c r="N33" s="26" t="s">
        <v>149</v>
      </c>
      <c r="O33" s="26" t="s">
        <v>618</v>
      </c>
      <c r="P33" s="26" t="s">
        <v>583</v>
      </c>
      <c r="Q33" s="72">
        <v>44321</v>
      </c>
      <c r="R33" s="72">
        <v>44439</v>
      </c>
      <c r="S33" s="55">
        <v>44445</v>
      </c>
      <c r="T33" s="28" t="s">
        <v>1056</v>
      </c>
      <c r="U33" s="28" t="s">
        <v>1058</v>
      </c>
      <c r="V33" s="28" t="s">
        <v>138</v>
      </c>
      <c r="W33" s="26">
        <v>0</v>
      </c>
      <c r="X33" s="26">
        <v>0</v>
      </c>
      <c r="Y33" s="6"/>
    </row>
    <row r="34" spans="1:25" ht="12" customHeight="1" x14ac:dyDescent="0.2">
      <c r="A34" s="19" t="s">
        <v>625</v>
      </c>
      <c r="B34" s="20">
        <v>1</v>
      </c>
      <c r="C34" s="21">
        <v>2021</v>
      </c>
      <c r="D34" s="31" t="s">
        <v>141</v>
      </c>
      <c r="E34" s="29" t="s">
        <v>636</v>
      </c>
      <c r="F34" s="23">
        <v>44305</v>
      </c>
      <c r="G34" s="26" t="s">
        <v>584</v>
      </c>
      <c r="H34" s="22" t="s">
        <v>585</v>
      </c>
      <c r="I34" s="25" t="s">
        <v>586</v>
      </c>
      <c r="J34" s="31" t="s">
        <v>587</v>
      </c>
      <c r="K34" s="8" t="s">
        <v>96</v>
      </c>
      <c r="L34" s="26" t="s">
        <v>588</v>
      </c>
      <c r="M34" s="26">
        <v>1</v>
      </c>
      <c r="N34" s="26" t="s">
        <v>149</v>
      </c>
      <c r="O34" s="26" t="s">
        <v>616</v>
      </c>
      <c r="P34" s="26" t="s">
        <v>589</v>
      </c>
      <c r="Q34" s="72">
        <v>44321</v>
      </c>
      <c r="R34" s="72">
        <v>44439</v>
      </c>
      <c r="S34" s="55">
        <v>44445</v>
      </c>
      <c r="T34" s="28" t="s">
        <v>1056</v>
      </c>
      <c r="U34" s="28" t="s">
        <v>1059</v>
      </c>
      <c r="V34" s="28" t="s">
        <v>138</v>
      </c>
      <c r="W34" s="26">
        <v>0</v>
      </c>
      <c r="X34" s="26">
        <v>0</v>
      </c>
      <c r="Y34" s="6"/>
    </row>
    <row r="35" spans="1:25" ht="12" customHeight="1" x14ac:dyDescent="0.2">
      <c r="A35" s="19" t="s">
        <v>626</v>
      </c>
      <c r="B35" s="20">
        <v>1</v>
      </c>
      <c r="C35" s="21">
        <v>2021</v>
      </c>
      <c r="D35" s="31" t="s">
        <v>141</v>
      </c>
      <c r="E35" s="29" t="s">
        <v>636</v>
      </c>
      <c r="F35" s="23">
        <v>44305</v>
      </c>
      <c r="G35" s="26" t="s">
        <v>590</v>
      </c>
      <c r="H35" s="22" t="s">
        <v>585</v>
      </c>
      <c r="I35" s="25" t="s">
        <v>591</v>
      </c>
      <c r="J35" s="31" t="s">
        <v>592</v>
      </c>
      <c r="K35" s="8" t="s">
        <v>96</v>
      </c>
      <c r="L35" s="26" t="s">
        <v>593</v>
      </c>
      <c r="M35" s="26">
        <v>1</v>
      </c>
      <c r="N35" s="26" t="s">
        <v>149</v>
      </c>
      <c r="O35" s="26" t="s">
        <v>615</v>
      </c>
      <c r="P35" s="26" t="s">
        <v>580</v>
      </c>
      <c r="Q35" s="72">
        <v>44321</v>
      </c>
      <c r="R35" s="72">
        <v>44439</v>
      </c>
      <c r="S35" s="55">
        <v>44445</v>
      </c>
      <c r="T35" s="28" t="s">
        <v>1056</v>
      </c>
      <c r="U35" s="28" t="s">
        <v>1060</v>
      </c>
      <c r="V35" s="28" t="s">
        <v>138</v>
      </c>
      <c r="W35" s="26">
        <v>0</v>
      </c>
      <c r="X35" s="26">
        <v>0</v>
      </c>
      <c r="Y35" s="6"/>
    </row>
    <row r="36" spans="1:25" ht="12" customHeight="1" x14ac:dyDescent="0.2">
      <c r="A36" s="19" t="s">
        <v>627</v>
      </c>
      <c r="B36" s="20">
        <v>1</v>
      </c>
      <c r="C36" s="21">
        <v>2021</v>
      </c>
      <c r="D36" s="31" t="s">
        <v>141</v>
      </c>
      <c r="E36" s="29" t="s">
        <v>636</v>
      </c>
      <c r="F36" s="23">
        <v>44305</v>
      </c>
      <c r="G36" s="26" t="s">
        <v>594</v>
      </c>
      <c r="H36" s="22" t="s">
        <v>595</v>
      </c>
      <c r="I36" s="25" t="s">
        <v>596</v>
      </c>
      <c r="J36" s="31" t="s">
        <v>597</v>
      </c>
      <c r="K36" s="8" t="s">
        <v>96</v>
      </c>
      <c r="L36" s="26" t="s">
        <v>598</v>
      </c>
      <c r="M36" s="26">
        <v>1</v>
      </c>
      <c r="N36" s="26" t="s">
        <v>149</v>
      </c>
      <c r="O36" s="26" t="s">
        <v>617</v>
      </c>
      <c r="P36" s="26" t="s">
        <v>599</v>
      </c>
      <c r="Q36" s="72">
        <v>44321</v>
      </c>
      <c r="R36" s="72">
        <v>44560</v>
      </c>
      <c r="S36" s="55"/>
      <c r="T36" s="28"/>
      <c r="U36" s="28"/>
      <c r="V36" s="28" t="s">
        <v>106</v>
      </c>
      <c r="W36" s="26">
        <v>0</v>
      </c>
      <c r="X36" s="26">
        <v>0</v>
      </c>
      <c r="Y36" s="6"/>
    </row>
    <row r="37" spans="1:25" ht="12" customHeight="1" x14ac:dyDescent="0.2">
      <c r="A37" s="19" t="s">
        <v>628</v>
      </c>
      <c r="B37" s="20">
        <v>1</v>
      </c>
      <c r="C37" s="21">
        <v>2021</v>
      </c>
      <c r="D37" s="31" t="s">
        <v>345</v>
      </c>
      <c r="E37" s="29" t="s">
        <v>600</v>
      </c>
      <c r="F37" s="23">
        <v>44308</v>
      </c>
      <c r="G37" s="26" t="s">
        <v>601</v>
      </c>
      <c r="H37" s="22" t="s">
        <v>602</v>
      </c>
      <c r="I37" s="25" t="s">
        <v>603</v>
      </c>
      <c r="J37" s="31" t="s">
        <v>604</v>
      </c>
      <c r="K37" s="8" t="s">
        <v>782</v>
      </c>
      <c r="L37" s="26" t="s">
        <v>605</v>
      </c>
      <c r="M37" s="26" t="s">
        <v>606</v>
      </c>
      <c r="N37" s="26" t="s">
        <v>90</v>
      </c>
      <c r="O37" s="26" t="s">
        <v>348</v>
      </c>
      <c r="P37" s="26" t="s">
        <v>607</v>
      </c>
      <c r="Q37" s="72">
        <v>44317</v>
      </c>
      <c r="R37" s="72">
        <v>44561</v>
      </c>
      <c r="S37" s="55">
        <v>44447</v>
      </c>
      <c r="T37" s="28" t="s">
        <v>247</v>
      </c>
      <c r="U37" s="28" t="s">
        <v>1094</v>
      </c>
      <c r="V37" s="28" t="s">
        <v>106</v>
      </c>
      <c r="W37" s="26">
        <v>0</v>
      </c>
      <c r="X37" s="26">
        <v>0</v>
      </c>
      <c r="Y37" s="6"/>
    </row>
    <row r="38" spans="1:25" ht="12" customHeight="1" x14ac:dyDescent="0.2">
      <c r="A38" s="19" t="s">
        <v>629</v>
      </c>
      <c r="B38" s="20">
        <v>1</v>
      </c>
      <c r="C38" s="21">
        <v>2021</v>
      </c>
      <c r="D38" s="31" t="s">
        <v>345</v>
      </c>
      <c r="E38" s="29" t="s">
        <v>600</v>
      </c>
      <c r="F38" s="23">
        <v>44308</v>
      </c>
      <c r="G38" s="26" t="s">
        <v>608</v>
      </c>
      <c r="H38" s="22" t="s">
        <v>602</v>
      </c>
      <c r="I38" s="25" t="s">
        <v>609</v>
      </c>
      <c r="J38" s="31" t="s">
        <v>610</v>
      </c>
      <c r="K38" s="8" t="s">
        <v>782</v>
      </c>
      <c r="L38" s="26" t="s">
        <v>611</v>
      </c>
      <c r="M38" s="26" t="s">
        <v>612</v>
      </c>
      <c r="N38" s="26" t="s">
        <v>90</v>
      </c>
      <c r="O38" s="26" t="s">
        <v>619</v>
      </c>
      <c r="P38" s="26" t="s">
        <v>613</v>
      </c>
      <c r="Q38" s="72">
        <v>44317</v>
      </c>
      <c r="R38" s="72">
        <v>44561</v>
      </c>
      <c r="S38" s="55">
        <v>44447</v>
      </c>
      <c r="T38" s="28" t="s">
        <v>247</v>
      </c>
      <c r="U38" s="28" t="s">
        <v>1093</v>
      </c>
      <c r="V38" s="28" t="s">
        <v>106</v>
      </c>
      <c r="W38" s="26">
        <v>0</v>
      </c>
      <c r="X38" s="26">
        <v>0</v>
      </c>
      <c r="Y38" s="6"/>
    </row>
    <row r="39" spans="1:25" ht="12" customHeight="1" x14ac:dyDescent="0.2">
      <c r="A39" s="19" t="s">
        <v>683</v>
      </c>
      <c r="B39" s="20">
        <v>2</v>
      </c>
      <c r="C39" s="21">
        <v>2021</v>
      </c>
      <c r="D39" s="22" t="s">
        <v>70</v>
      </c>
      <c r="E39" s="29" t="s">
        <v>78</v>
      </c>
      <c r="F39" s="23">
        <v>44294</v>
      </c>
      <c r="G39" s="26" t="s">
        <v>637</v>
      </c>
      <c r="H39" s="22" t="s">
        <v>638</v>
      </c>
      <c r="I39" s="25" t="s">
        <v>639</v>
      </c>
      <c r="J39" s="31" t="s">
        <v>643</v>
      </c>
      <c r="K39" s="8" t="s">
        <v>508</v>
      </c>
      <c r="L39" s="26" t="s">
        <v>644</v>
      </c>
      <c r="M39" s="26">
        <v>1</v>
      </c>
      <c r="N39" s="26" t="s">
        <v>90</v>
      </c>
      <c r="O39" s="26" t="s">
        <v>91</v>
      </c>
      <c r="P39" s="26" t="s">
        <v>642</v>
      </c>
      <c r="Q39" s="72">
        <v>44322</v>
      </c>
      <c r="R39" s="72">
        <v>44438</v>
      </c>
      <c r="S39" s="55">
        <v>44447</v>
      </c>
      <c r="T39" s="28" t="s">
        <v>247</v>
      </c>
      <c r="U39" s="28" t="s">
        <v>1095</v>
      </c>
      <c r="V39" s="28" t="s">
        <v>138</v>
      </c>
      <c r="W39" s="26">
        <v>0</v>
      </c>
      <c r="X39" s="26">
        <v>0</v>
      </c>
      <c r="Y39" s="6"/>
    </row>
    <row r="40" spans="1:25" ht="12" customHeight="1" x14ac:dyDescent="0.2">
      <c r="A40" s="19" t="s">
        <v>683</v>
      </c>
      <c r="B40" s="20">
        <v>3</v>
      </c>
      <c r="C40" s="21">
        <v>2021</v>
      </c>
      <c r="D40" s="22" t="s">
        <v>70</v>
      </c>
      <c r="E40" s="29" t="s">
        <v>78</v>
      </c>
      <c r="F40" s="23">
        <v>44294</v>
      </c>
      <c r="G40" s="26" t="s">
        <v>637</v>
      </c>
      <c r="H40" s="22" t="s">
        <v>638</v>
      </c>
      <c r="I40" s="25" t="s">
        <v>639</v>
      </c>
      <c r="J40" s="31" t="s">
        <v>645</v>
      </c>
      <c r="K40" s="8" t="s">
        <v>508</v>
      </c>
      <c r="L40" s="26" t="s">
        <v>646</v>
      </c>
      <c r="M40" s="26">
        <v>3</v>
      </c>
      <c r="N40" s="26" t="s">
        <v>90</v>
      </c>
      <c r="O40" s="26" t="s">
        <v>91</v>
      </c>
      <c r="P40" s="26" t="s">
        <v>642</v>
      </c>
      <c r="Q40" s="72">
        <v>44322</v>
      </c>
      <c r="R40" s="72">
        <v>44591</v>
      </c>
      <c r="S40" s="55">
        <v>44447</v>
      </c>
      <c r="T40" s="28" t="s">
        <v>247</v>
      </c>
      <c r="U40" s="28" t="s">
        <v>1093</v>
      </c>
      <c r="V40" s="28" t="s">
        <v>106</v>
      </c>
      <c r="W40" s="26">
        <v>0</v>
      </c>
      <c r="X40" s="26">
        <v>0</v>
      </c>
      <c r="Y40" s="6"/>
    </row>
    <row r="41" spans="1:25" ht="12" customHeight="1" x14ac:dyDescent="0.2">
      <c r="A41" s="19" t="s">
        <v>683</v>
      </c>
      <c r="B41" s="20">
        <v>4</v>
      </c>
      <c r="C41" s="21">
        <v>2021</v>
      </c>
      <c r="D41" s="22" t="s">
        <v>70</v>
      </c>
      <c r="E41" s="29" t="s">
        <v>78</v>
      </c>
      <c r="F41" s="23">
        <v>44294</v>
      </c>
      <c r="G41" s="26" t="s">
        <v>637</v>
      </c>
      <c r="H41" s="22" t="s">
        <v>638</v>
      </c>
      <c r="I41" s="25" t="s">
        <v>639</v>
      </c>
      <c r="J41" s="31" t="s">
        <v>647</v>
      </c>
      <c r="K41" s="8" t="s">
        <v>508</v>
      </c>
      <c r="L41" s="26" t="s">
        <v>648</v>
      </c>
      <c r="M41" s="26">
        <v>1</v>
      </c>
      <c r="N41" s="26" t="s">
        <v>90</v>
      </c>
      <c r="O41" s="26" t="s">
        <v>91</v>
      </c>
      <c r="P41" s="26" t="s">
        <v>642</v>
      </c>
      <c r="Q41" s="72">
        <v>44322</v>
      </c>
      <c r="R41" s="72">
        <v>44469</v>
      </c>
      <c r="S41" s="55">
        <v>44447</v>
      </c>
      <c r="T41" s="28" t="s">
        <v>247</v>
      </c>
      <c r="U41" s="28" t="s">
        <v>1096</v>
      </c>
      <c r="V41" s="28" t="s">
        <v>106</v>
      </c>
      <c r="W41" s="26">
        <v>0</v>
      </c>
      <c r="X41" s="26">
        <v>0</v>
      </c>
      <c r="Y41" s="6"/>
    </row>
    <row r="42" spans="1:25" ht="12" customHeight="1" x14ac:dyDescent="0.2">
      <c r="A42" s="19" t="s">
        <v>684</v>
      </c>
      <c r="B42" s="20">
        <v>2</v>
      </c>
      <c r="C42" s="21">
        <v>2021</v>
      </c>
      <c r="D42" s="22" t="s">
        <v>70</v>
      </c>
      <c r="E42" s="29" t="s">
        <v>78</v>
      </c>
      <c r="F42" s="23">
        <v>44294</v>
      </c>
      <c r="G42" s="26" t="s">
        <v>649</v>
      </c>
      <c r="H42" s="22" t="s">
        <v>638</v>
      </c>
      <c r="I42" s="25" t="s">
        <v>650</v>
      </c>
      <c r="J42" s="31" t="s">
        <v>653</v>
      </c>
      <c r="K42" s="8" t="s">
        <v>99</v>
      </c>
      <c r="L42" s="26" t="s">
        <v>654</v>
      </c>
      <c r="M42" s="26">
        <v>6</v>
      </c>
      <c r="N42" s="26" t="s">
        <v>90</v>
      </c>
      <c r="O42" s="26" t="s">
        <v>91</v>
      </c>
      <c r="P42" s="26" t="s">
        <v>642</v>
      </c>
      <c r="Q42" s="72">
        <v>44322</v>
      </c>
      <c r="R42" s="72">
        <v>44530</v>
      </c>
      <c r="S42" s="55">
        <v>44447</v>
      </c>
      <c r="T42" s="28" t="s">
        <v>247</v>
      </c>
      <c r="U42" s="28" t="s">
        <v>1097</v>
      </c>
      <c r="V42" s="28" t="s">
        <v>106</v>
      </c>
      <c r="W42" s="26">
        <v>0</v>
      </c>
      <c r="X42" s="26">
        <v>0</v>
      </c>
      <c r="Y42" s="6"/>
    </row>
    <row r="43" spans="1:25" ht="12" customHeight="1" x14ac:dyDescent="0.2">
      <c r="A43" s="19" t="s">
        <v>684</v>
      </c>
      <c r="B43" s="20">
        <v>3</v>
      </c>
      <c r="C43" s="21">
        <v>2021</v>
      </c>
      <c r="D43" s="22" t="s">
        <v>70</v>
      </c>
      <c r="E43" s="29" t="s">
        <v>78</v>
      </c>
      <c r="F43" s="23">
        <v>44294</v>
      </c>
      <c r="G43" s="26" t="s">
        <v>649</v>
      </c>
      <c r="H43" s="22" t="s">
        <v>638</v>
      </c>
      <c r="I43" s="25" t="s">
        <v>650</v>
      </c>
      <c r="J43" s="31" t="s">
        <v>655</v>
      </c>
      <c r="K43" s="8" t="s">
        <v>508</v>
      </c>
      <c r="L43" s="26" t="s">
        <v>656</v>
      </c>
      <c r="M43" s="26">
        <v>1</v>
      </c>
      <c r="N43" s="26" t="s">
        <v>90</v>
      </c>
      <c r="O43" s="26" t="s">
        <v>91</v>
      </c>
      <c r="P43" s="26" t="s">
        <v>642</v>
      </c>
      <c r="Q43" s="72">
        <v>44322</v>
      </c>
      <c r="R43" s="72">
        <v>44469</v>
      </c>
      <c r="S43" s="55">
        <v>44447</v>
      </c>
      <c r="T43" s="28" t="s">
        <v>247</v>
      </c>
      <c r="U43" s="28" t="s">
        <v>1094</v>
      </c>
      <c r="V43" s="28" t="s">
        <v>106</v>
      </c>
      <c r="W43" s="26">
        <v>0</v>
      </c>
      <c r="X43" s="26">
        <v>0</v>
      </c>
      <c r="Y43" s="6"/>
    </row>
    <row r="44" spans="1:25" ht="12" customHeight="1" x14ac:dyDescent="0.2">
      <c r="A44" s="19" t="s">
        <v>684</v>
      </c>
      <c r="B44" s="20">
        <v>4</v>
      </c>
      <c r="C44" s="21">
        <v>2021</v>
      </c>
      <c r="D44" s="22" t="s">
        <v>70</v>
      </c>
      <c r="E44" s="29" t="s">
        <v>78</v>
      </c>
      <c r="F44" s="23">
        <v>44294</v>
      </c>
      <c r="G44" s="26" t="s">
        <v>649</v>
      </c>
      <c r="H44" s="22" t="s">
        <v>638</v>
      </c>
      <c r="I44" s="25" t="s">
        <v>650</v>
      </c>
      <c r="J44" s="31" t="s">
        <v>647</v>
      </c>
      <c r="K44" s="8" t="s">
        <v>508</v>
      </c>
      <c r="L44" s="26" t="s">
        <v>648</v>
      </c>
      <c r="M44" s="26">
        <v>1</v>
      </c>
      <c r="N44" s="26" t="s">
        <v>90</v>
      </c>
      <c r="O44" s="26" t="s">
        <v>91</v>
      </c>
      <c r="P44" s="26" t="s">
        <v>642</v>
      </c>
      <c r="Q44" s="72">
        <v>44322</v>
      </c>
      <c r="R44" s="72">
        <v>44469</v>
      </c>
      <c r="S44" s="55">
        <v>44447</v>
      </c>
      <c r="T44" s="28" t="s">
        <v>247</v>
      </c>
      <c r="U44" s="28" t="s">
        <v>1094</v>
      </c>
      <c r="V44" s="28" t="s">
        <v>106</v>
      </c>
      <c r="W44" s="26">
        <v>0</v>
      </c>
      <c r="X44" s="26">
        <v>0</v>
      </c>
      <c r="Y44" s="6"/>
    </row>
    <row r="45" spans="1:25" ht="12" customHeight="1" x14ac:dyDescent="0.2">
      <c r="A45" s="19" t="s">
        <v>685</v>
      </c>
      <c r="B45" s="20">
        <v>2</v>
      </c>
      <c r="C45" s="21">
        <v>2021</v>
      </c>
      <c r="D45" s="22" t="s">
        <v>70</v>
      </c>
      <c r="E45" s="29" t="s">
        <v>78</v>
      </c>
      <c r="F45" s="23">
        <v>44294</v>
      </c>
      <c r="G45" s="26" t="s">
        <v>657</v>
      </c>
      <c r="H45" s="22" t="s">
        <v>638</v>
      </c>
      <c r="I45" s="25" t="s">
        <v>658</v>
      </c>
      <c r="J45" s="31" t="s">
        <v>661</v>
      </c>
      <c r="K45" s="8" t="s">
        <v>99</v>
      </c>
      <c r="L45" s="26" t="s">
        <v>662</v>
      </c>
      <c r="M45" s="26">
        <v>1</v>
      </c>
      <c r="N45" s="26" t="s">
        <v>90</v>
      </c>
      <c r="O45" s="26" t="s">
        <v>91</v>
      </c>
      <c r="P45" s="26" t="s">
        <v>642</v>
      </c>
      <c r="Q45" s="72">
        <v>44322</v>
      </c>
      <c r="R45" s="72">
        <v>44499</v>
      </c>
      <c r="S45" s="55">
        <v>44447</v>
      </c>
      <c r="T45" s="28" t="s">
        <v>247</v>
      </c>
      <c r="U45" s="28" t="s">
        <v>1094</v>
      </c>
      <c r="V45" s="28" t="s">
        <v>106</v>
      </c>
      <c r="W45" s="26">
        <v>0</v>
      </c>
      <c r="X45" s="26">
        <v>0</v>
      </c>
      <c r="Y45" s="6"/>
    </row>
    <row r="46" spans="1:25" ht="12" customHeight="1" x14ac:dyDescent="0.2">
      <c r="A46" s="19" t="s">
        <v>685</v>
      </c>
      <c r="B46" s="20">
        <v>3</v>
      </c>
      <c r="C46" s="21">
        <v>2021</v>
      </c>
      <c r="D46" s="22" t="s">
        <v>70</v>
      </c>
      <c r="E46" s="29" t="s">
        <v>78</v>
      </c>
      <c r="F46" s="23">
        <v>44294</v>
      </c>
      <c r="G46" s="26" t="s">
        <v>657</v>
      </c>
      <c r="H46" s="22" t="s">
        <v>638</v>
      </c>
      <c r="I46" s="25" t="s">
        <v>658</v>
      </c>
      <c r="J46" s="31" t="s">
        <v>663</v>
      </c>
      <c r="K46" s="8" t="s">
        <v>99</v>
      </c>
      <c r="L46" s="26" t="s">
        <v>664</v>
      </c>
      <c r="M46" s="26">
        <v>1</v>
      </c>
      <c r="N46" s="26" t="s">
        <v>90</v>
      </c>
      <c r="O46" s="26" t="s">
        <v>91</v>
      </c>
      <c r="P46" s="26" t="s">
        <v>642</v>
      </c>
      <c r="Q46" s="72">
        <v>44322</v>
      </c>
      <c r="R46" s="72">
        <v>44438</v>
      </c>
      <c r="S46" s="55">
        <v>44447</v>
      </c>
      <c r="T46" s="28" t="s">
        <v>247</v>
      </c>
      <c r="U46" s="28" t="s">
        <v>1098</v>
      </c>
      <c r="V46" s="28" t="s">
        <v>138</v>
      </c>
      <c r="W46" s="26">
        <v>0</v>
      </c>
      <c r="X46" s="26">
        <v>0</v>
      </c>
      <c r="Y46" s="6"/>
    </row>
    <row r="47" spans="1:25" ht="12" customHeight="1" x14ac:dyDescent="0.2">
      <c r="A47" s="19" t="s">
        <v>686</v>
      </c>
      <c r="B47" s="20">
        <v>1</v>
      </c>
      <c r="C47" s="21">
        <v>2021</v>
      </c>
      <c r="D47" s="22" t="s">
        <v>70</v>
      </c>
      <c r="E47" s="29" t="s">
        <v>78</v>
      </c>
      <c r="F47" s="23">
        <v>44294</v>
      </c>
      <c r="G47" s="26" t="s">
        <v>665</v>
      </c>
      <c r="H47" s="22" t="s">
        <v>638</v>
      </c>
      <c r="I47" s="25" t="s">
        <v>666</v>
      </c>
      <c r="J47" s="31" t="s">
        <v>667</v>
      </c>
      <c r="K47" s="8" t="s">
        <v>99</v>
      </c>
      <c r="L47" s="26" t="s">
        <v>668</v>
      </c>
      <c r="M47" s="26">
        <v>2</v>
      </c>
      <c r="N47" s="26" t="s">
        <v>90</v>
      </c>
      <c r="O47" s="26" t="s">
        <v>91</v>
      </c>
      <c r="P47" s="26" t="s">
        <v>642</v>
      </c>
      <c r="Q47" s="72">
        <v>44322</v>
      </c>
      <c r="R47" s="72">
        <v>44438</v>
      </c>
      <c r="S47" s="55">
        <v>44447</v>
      </c>
      <c r="T47" s="28" t="s">
        <v>247</v>
      </c>
      <c r="U47" s="28" t="s">
        <v>1099</v>
      </c>
      <c r="V47" s="28" t="s">
        <v>138</v>
      </c>
      <c r="W47" s="26">
        <v>0</v>
      </c>
      <c r="X47" s="26">
        <v>0</v>
      </c>
      <c r="Y47" s="6"/>
    </row>
    <row r="48" spans="1:25" ht="12" customHeight="1" x14ac:dyDescent="0.2">
      <c r="A48" s="19" t="s">
        <v>686</v>
      </c>
      <c r="B48" s="20">
        <v>2</v>
      </c>
      <c r="C48" s="21">
        <v>2021</v>
      </c>
      <c r="D48" s="22" t="s">
        <v>70</v>
      </c>
      <c r="E48" s="29" t="s">
        <v>78</v>
      </c>
      <c r="F48" s="23">
        <v>44294</v>
      </c>
      <c r="G48" s="26" t="s">
        <v>665</v>
      </c>
      <c r="H48" s="22" t="s">
        <v>638</v>
      </c>
      <c r="I48" s="25" t="s">
        <v>666</v>
      </c>
      <c r="J48" s="31" t="s">
        <v>669</v>
      </c>
      <c r="K48" s="8" t="s">
        <v>99</v>
      </c>
      <c r="L48" s="26" t="s">
        <v>670</v>
      </c>
      <c r="M48" s="26">
        <v>6</v>
      </c>
      <c r="N48" s="26" t="s">
        <v>90</v>
      </c>
      <c r="O48" s="26" t="s">
        <v>91</v>
      </c>
      <c r="P48" s="26" t="s">
        <v>642</v>
      </c>
      <c r="Q48" s="72">
        <v>44322</v>
      </c>
      <c r="R48" s="72">
        <v>44530</v>
      </c>
      <c r="S48" s="55">
        <v>44447</v>
      </c>
      <c r="T48" s="28" t="s">
        <v>247</v>
      </c>
      <c r="U48" s="28" t="s">
        <v>1093</v>
      </c>
      <c r="V48" s="28" t="s">
        <v>106</v>
      </c>
      <c r="W48" s="26">
        <v>0</v>
      </c>
      <c r="X48" s="26">
        <v>0</v>
      </c>
      <c r="Y48" s="6"/>
    </row>
    <row r="49" spans="1:25" ht="12" customHeight="1" x14ac:dyDescent="0.2">
      <c r="A49" s="19" t="s">
        <v>686</v>
      </c>
      <c r="B49" s="20">
        <v>3</v>
      </c>
      <c r="C49" s="21">
        <v>2021</v>
      </c>
      <c r="D49" s="22" t="s">
        <v>70</v>
      </c>
      <c r="E49" s="29" t="s">
        <v>78</v>
      </c>
      <c r="F49" s="23">
        <v>44294</v>
      </c>
      <c r="G49" s="26" t="s">
        <v>665</v>
      </c>
      <c r="H49" s="22" t="s">
        <v>638</v>
      </c>
      <c r="I49" s="25" t="s">
        <v>666</v>
      </c>
      <c r="J49" s="31" t="s">
        <v>647</v>
      </c>
      <c r="K49" s="8" t="s">
        <v>99</v>
      </c>
      <c r="L49" s="26" t="s">
        <v>648</v>
      </c>
      <c r="M49" s="26">
        <v>1</v>
      </c>
      <c r="N49" s="26" t="s">
        <v>90</v>
      </c>
      <c r="O49" s="26" t="s">
        <v>91</v>
      </c>
      <c r="P49" s="26" t="s">
        <v>642</v>
      </c>
      <c r="Q49" s="72">
        <v>44322</v>
      </c>
      <c r="R49" s="72">
        <v>44469</v>
      </c>
      <c r="S49" s="55">
        <v>44447</v>
      </c>
      <c r="T49" s="28" t="s">
        <v>247</v>
      </c>
      <c r="U49" s="28" t="s">
        <v>1093</v>
      </c>
      <c r="V49" s="28" t="s">
        <v>106</v>
      </c>
      <c r="W49" s="26">
        <v>0</v>
      </c>
      <c r="X49" s="26">
        <v>0</v>
      </c>
      <c r="Y49" s="6"/>
    </row>
    <row r="50" spans="1:25" ht="12" customHeight="1" x14ac:dyDescent="0.2">
      <c r="A50" s="19" t="s">
        <v>687</v>
      </c>
      <c r="B50" s="20">
        <v>2</v>
      </c>
      <c r="C50" s="21">
        <v>2021</v>
      </c>
      <c r="D50" s="22" t="s">
        <v>70</v>
      </c>
      <c r="E50" s="29" t="s">
        <v>78</v>
      </c>
      <c r="F50" s="23">
        <v>44294</v>
      </c>
      <c r="G50" s="26" t="s">
        <v>671</v>
      </c>
      <c r="H50" s="22" t="s">
        <v>638</v>
      </c>
      <c r="I50" s="25" t="s">
        <v>672</v>
      </c>
      <c r="J50" s="31" t="s">
        <v>675</v>
      </c>
      <c r="K50" s="8" t="s">
        <v>99</v>
      </c>
      <c r="L50" s="26" t="s">
        <v>676</v>
      </c>
      <c r="M50" s="26">
        <v>3</v>
      </c>
      <c r="N50" s="26" t="s">
        <v>90</v>
      </c>
      <c r="O50" s="26" t="s">
        <v>91</v>
      </c>
      <c r="P50" s="26" t="s">
        <v>642</v>
      </c>
      <c r="Q50" s="72">
        <v>44322</v>
      </c>
      <c r="R50" s="72">
        <v>44591</v>
      </c>
      <c r="S50" s="55">
        <v>44447</v>
      </c>
      <c r="T50" s="28" t="s">
        <v>247</v>
      </c>
      <c r="U50" s="28" t="s">
        <v>1093</v>
      </c>
      <c r="V50" s="28" t="s">
        <v>106</v>
      </c>
      <c r="W50" s="26">
        <v>0</v>
      </c>
      <c r="X50" s="26">
        <v>0</v>
      </c>
      <c r="Y50" s="6"/>
    </row>
    <row r="51" spans="1:25" ht="12" customHeight="1" x14ac:dyDescent="0.2">
      <c r="A51" s="19" t="s">
        <v>688</v>
      </c>
      <c r="B51" s="20">
        <v>2</v>
      </c>
      <c r="C51" s="21">
        <v>2021</v>
      </c>
      <c r="D51" s="22" t="s">
        <v>70</v>
      </c>
      <c r="E51" s="29" t="s">
        <v>78</v>
      </c>
      <c r="F51" s="23">
        <v>44294</v>
      </c>
      <c r="G51" s="26" t="s">
        <v>677</v>
      </c>
      <c r="H51" s="22" t="s">
        <v>638</v>
      </c>
      <c r="I51" s="25" t="s">
        <v>678</v>
      </c>
      <c r="J51" s="31" t="s">
        <v>681</v>
      </c>
      <c r="K51" s="8" t="s">
        <v>99</v>
      </c>
      <c r="L51" s="26" t="s">
        <v>682</v>
      </c>
      <c r="M51" s="26">
        <v>3</v>
      </c>
      <c r="N51" s="26" t="s">
        <v>90</v>
      </c>
      <c r="O51" s="26" t="s">
        <v>91</v>
      </c>
      <c r="P51" s="26" t="s">
        <v>642</v>
      </c>
      <c r="Q51" s="72">
        <v>44322</v>
      </c>
      <c r="R51" s="72">
        <v>44591</v>
      </c>
      <c r="S51" s="55">
        <v>44447</v>
      </c>
      <c r="T51" s="28" t="s">
        <v>247</v>
      </c>
      <c r="U51" s="28" t="s">
        <v>1093</v>
      </c>
      <c r="V51" s="28" t="s">
        <v>106</v>
      </c>
      <c r="W51" s="26">
        <v>0</v>
      </c>
      <c r="X51" s="26">
        <v>0</v>
      </c>
      <c r="Y51" s="6"/>
    </row>
    <row r="52" spans="1:25" ht="12" customHeight="1" x14ac:dyDescent="0.2">
      <c r="A52" s="19" t="s">
        <v>718</v>
      </c>
      <c r="B52" s="20">
        <v>1</v>
      </c>
      <c r="C52" s="21">
        <v>2021</v>
      </c>
      <c r="D52" s="22" t="s">
        <v>722</v>
      </c>
      <c r="E52" s="29" t="s">
        <v>735</v>
      </c>
      <c r="F52" s="23">
        <v>44266</v>
      </c>
      <c r="G52" s="26" t="s">
        <v>689</v>
      </c>
      <c r="H52" s="22" t="s">
        <v>690</v>
      </c>
      <c r="I52" s="25" t="s">
        <v>691</v>
      </c>
      <c r="J52" s="31" t="s">
        <v>692</v>
      </c>
      <c r="K52" s="8" t="s">
        <v>96</v>
      </c>
      <c r="L52" s="26" t="s">
        <v>693</v>
      </c>
      <c r="M52" s="26">
        <v>1</v>
      </c>
      <c r="N52" s="26" t="s">
        <v>487</v>
      </c>
      <c r="O52" s="26" t="s">
        <v>487</v>
      </c>
      <c r="P52" s="26" t="s">
        <v>724</v>
      </c>
      <c r="Q52" s="72">
        <v>44301</v>
      </c>
      <c r="R52" s="72">
        <v>44560</v>
      </c>
      <c r="S52" s="55"/>
      <c r="T52" s="28"/>
      <c r="U52" s="28"/>
      <c r="V52" s="28" t="s">
        <v>106</v>
      </c>
      <c r="W52" s="26">
        <v>0</v>
      </c>
      <c r="X52" s="26">
        <v>0</v>
      </c>
      <c r="Y52" s="6"/>
    </row>
    <row r="53" spans="1:25" ht="12" customHeight="1" x14ac:dyDescent="0.2">
      <c r="A53" s="19" t="s">
        <v>718</v>
      </c>
      <c r="B53" s="20">
        <v>2</v>
      </c>
      <c r="C53" s="21">
        <v>2021</v>
      </c>
      <c r="D53" s="22" t="s">
        <v>722</v>
      </c>
      <c r="E53" s="29" t="s">
        <v>735</v>
      </c>
      <c r="F53" s="23">
        <v>44266</v>
      </c>
      <c r="G53" s="26" t="s">
        <v>689</v>
      </c>
      <c r="H53" s="22" t="s">
        <v>690</v>
      </c>
      <c r="I53" s="25" t="s">
        <v>691</v>
      </c>
      <c r="J53" s="31" t="s">
        <v>694</v>
      </c>
      <c r="K53" s="8" t="s">
        <v>99</v>
      </c>
      <c r="L53" s="26" t="s">
        <v>695</v>
      </c>
      <c r="M53" s="26">
        <v>1</v>
      </c>
      <c r="N53" s="26" t="s">
        <v>487</v>
      </c>
      <c r="O53" s="26" t="s">
        <v>487</v>
      </c>
      <c r="P53" s="26" t="s">
        <v>724</v>
      </c>
      <c r="Q53" s="72">
        <v>44301</v>
      </c>
      <c r="R53" s="72">
        <v>44560</v>
      </c>
      <c r="S53" s="55"/>
      <c r="T53" s="28"/>
      <c r="U53" s="28"/>
      <c r="V53" s="28" t="s">
        <v>106</v>
      </c>
      <c r="W53" s="26">
        <v>0</v>
      </c>
      <c r="X53" s="26">
        <v>0</v>
      </c>
      <c r="Y53" s="6"/>
    </row>
    <row r="54" spans="1:25" ht="12" customHeight="1" x14ac:dyDescent="0.2">
      <c r="A54" s="19" t="s">
        <v>719</v>
      </c>
      <c r="B54" s="20">
        <v>1</v>
      </c>
      <c r="C54" s="21">
        <v>2021</v>
      </c>
      <c r="D54" s="22" t="s">
        <v>82</v>
      </c>
      <c r="E54" s="29" t="s">
        <v>735</v>
      </c>
      <c r="F54" s="23">
        <v>44266</v>
      </c>
      <c r="G54" s="26" t="s">
        <v>696</v>
      </c>
      <c r="H54" s="22" t="s">
        <v>697</v>
      </c>
      <c r="I54" s="25" t="s">
        <v>698</v>
      </c>
      <c r="J54" s="31" t="s">
        <v>699</v>
      </c>
      <c r="K54" s="8" t="s">
        <v>99</v>
      </c>
      <c r="L54" s="26" t="s">
        <v>700</v>
      </c>
      <c r="M54" s="26">
        <v>1</v>
      </c>
      <c r="N54" s="26" t="s">
        <v>97</v>
      </c>
      <c r="O54" s="26" t="s">
        <v>98</v>
      </c>
      <c r="P54" s="26" t="s">
        <v>250</v>
      </c>
      <c r="Q54" s="72">
        <v>44287</v>
      </c>
      <c r="R54" s="72">
        <v>44561</v>
      </c>
      <c r="S54" s="55">
        <v>44447</v>
      </c>
      <c r="T54" s="28" t="s">
        <v>451</v>
      </c>
      <c r="U54" s="28" t="s">
        <v>1087</v>
      </c>
      <c r="V54" s="28" t="s">
        <v>106</v>
      </c>
      <c r="W54" s="26">
        <v>0</v>
      </c>
      <c r="X54" s="26">
        <v>0</v>
      </c>
      <c r="Y54" s="6"/>
    </row>
    <row r="55" spans="1:25" ht="12" customHeight="1" x14ac:dyDescent="0.2">
      <c r="A55" s="19" t="s">
        <v>719</v>
      </c>
      <c r="B55" s="20">
        <v>2</v>
      </c>
      <c r="C55" s="21">
        <v>2021</v>
      </c>
      <c r="D55" s="22" t="s">
        <v>82</v>
      </c>
      <c r="E55" s="29" t="s">
        <v>735</v>
      </c>
      <c r="F55" s="23">
        <v>44266</v>
      </c>
      <c r="G55" s="26" t="s">
        <v>696</v>
      </c>
      <c r="H55" s="22" t="s">
        <v>697</v>
      </c>
      <c r="I55" s="25" t="s">
        <v>698</v>
      </c>
      <c r="J55" s="31" t="s">
        <v>701</v>
      </c>
      <c r="K55" s="8" t="s">
        <v>99</v>
      </c>
      <c r="L55" s="26" t="s">
        <v>702</v>
      </c>
      <c r="M55" s="26">
        <v>1</v>
      </c>
      <c r="N55" s="26" t="s">
        <v>97</v>
      </c>
      <c r="O55" s="26" t="s">
        <v>98</v>
      </c>
      <c r="P55" s="26" t="s">
        <v>250</v>
      </c>
      <c r="Q55" s="72">
        <v>44287</v>
      </c>
      <c r="R55" s="72">
        <v>44561</v>
      </c>
      <c r="S55" s="55">
        <v>44447</v>
      </c>
      <c r="T55" s="28" t="s">
        <v>451</v>
      </c>
      <c r="U55" s="28" t="s">
        <v>1087</v>
      </c>
      <c r="V55" s="28" t="s">
        <v>106</v>
      </c>
      <c r="W55" s="26">
        <v>0</v>
      </c>
      <c r="X55" s="26">
        <v>0</v>
      </c>
      <c r="Y55" s="6"/>
    </row>
    <row r="56" spans="1:25" ht="12" customHeight="1" x14ac:dyDescent="0.2">
      <c r="A56" s="19" t="s">
        <v>720</v>
      </c>
      <c r="B56" s="20">
        <v>1</v>
      </c>
      <c r="C56" s="21">
        <v>2021</v>
      </c>
      <c r="D56" s="22" t="s">
        <v>723</v>
      </c>
      <c r="E56" s="29" t="s">
        <v>735</v>
      </c>
      <c r="F56" s="23">
        <v>44266</v>
      </c>
      <c r="G56" s="26" t="s">
        <v>703</v>
      </c>
      <c r="H56" s="22" t="s">
        <v>704</v>
      </c>
      <c r="I56" s="25" t="s">
        <v>705</v>
      </c>
      <c r="J56" s="31" t="s">
        <v>737</v>
      </c>
      <c r="K56" s="8" t="s">
        <v>99</v>
      </c>
      <c r="L56" s="26" t="s">
        <v>706</v>
      </c>
      <c r="M56" s="26" t="s">
        <v>707</v>
      </c>
      <c r="N56" s="26" t="s">
        <v>725</v>
      </c>
      <c r="O56" s="26" t="s">
        <v>725</v>
      </c>
      <c r="P56" s="26" t="s">
        <v>726</v>
      </c>
      <c r="Q56" s="72">
        <v>44291</v>
      </c>
      <c r="R56" s="72">
        <v>44561</v>
      </c>
      <c r="S56" s="55"/>
      <c r="T56" s="28"/>
      <c r="U56" s="28"/>
      <c r="V56" s="28" t="s">
        <v>106</v>
      </c>
      <c r="W56" s="26">
        <v>0</v>
      </c>
      <c r="X56" s="26">
        <v>0</v>
      </c>
      <c r="Y56" s="6"/>
    </row>
    <row r="57" spans="1:25" ht="12" customHeight="1" x14ac:dyDescent="0.2">
      <c r="A57" s="19" t="s">
        <v>720</v>
      </c>
      <c r="B57" s="20">
        <v>2</v>
      </c>
      <c r="C57" s="21">
        <v>2021</v>
      </c>
      <c r="D57" s="22" t="s">
        <v>723</v>
      </c>
      <c r="E57" s="29" t="s">
        <v>735</v>
      </c>
      <c r="F57" s="23">
        <v>44266</v>
      </c>
      <c r="G57" s="26" t="s">
        <v>703</v>
      </c>
      <c r="H57" s="22" t="s">
        <v>704</v>
      </c>
      <c r="I57" s="25" t="s">
        <v>705</v>
      </c>
      <c r="J57" s="31" t="s">
        <v>738</v>
      </c>
      <c r="K57" s="8" t="s">
        <v>99</v>
      </c>
      <c r="L57" s="26" t="s">
        <v>706</v>
      </c>
      <c r="M57" s="26" t="s">
        <v>708</v>
      </c>
      <c r="N57" s="26" t="s">
        <v>725</v>
      </c>
      <c r="O57" s="26" t="s">
        <v>725</v>
      </c>
      <c r="P57" s="26" t="s">
        <v>726</v>
      </c>
      <c r="Q57" s="72">
        <v>44291</v>
      </c>
      <c r="R57" s="72">
        <v>44561</v>
      </c>
      <c r="S57" s="55"/>
      <c r="T57" s="28"/>
      <c r="U57" s="28"/>
      <c r="V57" s="28" t="s">
        <v>106</v>
      </c>
      <c r="W57" s="26">
        <v>0</v>
      </c>
      <c r="X57" s="26">
        <v>0</v>
      </c>
      <c r="Y57" s="6"/>
    </row>
    <row r="58" spans="1:25" ht="12" customHeight="1" x14ac:dyDescent="0.2">
      <c r="A58" s="19" t="s">
        <v>720</v>
      </c>
      <c r="B58" s="20">
        <v>3</v>
      </c>
      <c r="C58" s="21">
        <v>2021</v>
      </c>
      <c r="D58" s="22" t="s">
        <v>723</v>
      </c>
      <c r="E58" s="29" t="s">
        <v>735</v>
      </c>
      <c r="F58" s="23">
        <v>44266</v>
      </c>
      <c r="G58" s="26" t="s">
        <v>703</v>
      </c>
      <c r="H58" s="22" t="s">
        <v>704</v>
      </c>
      <c r="I58" s="25" t="s">
        <v>705</v>
      </c>
      <c r="J58" s="31" t="s">
        <v>739</v>
      </c>
      <c r="K58" s="8" t="s">
        <v>99</v>
      </c>
      <c r="L58" s="26" t="s">
        <v>709</v>
      </c>
      <c r="M58" s="26" t="s">
        <v>708</v>
      </c>
      <c r="N58" s="26" t="s">
        <v>725</v>
      </c>
      <c r="O58" s="26" t="s">
        <v>725</v>
      </c>
      <c r="P58" s="26" t="s">
        <v>726</v>
      </c>
      <c r="Q58" s="72">
        <v>44291</v>
      </c>
      <c r="R58" s="72">
        <v>44561</v>
      </c>
      <c r="S58" s="55"/>
      <c r="T58" s="28"/>
      <c r="U58" s="28"/>
      <c r="V58" s="28" t="s">
        <v>106</v>
      </c>
      <c r="W58" s="26">
        <v>0</v>
      </c>
      <c r="X58" s="26">
        <v>0</v>
      </c>
      <c r="Y58" s="6"/>
    </row>
    <row r="59" spans="1:25" ht="12" customHeight="1" x14ac:dyDescent="0.2">
      <c r="A59" s="19" t="s">
        <v>721</v>
      </c>
      <c r="B59" s="20">
        <v>1</v>
      </c>
      <c r="C59" s="21">
        <v>2021</v>
      </c>
      <c r="D59" s="22" t="s">
        <v>166</v>
      </c>
      <c r="E59" s="29" t="s">
        <v>735</v>
      </c>
      <c r="F59" s="23">
        <v>44266</v>
      </c>
      <c r="G59" s="26" t="s">
        <v>710</v>
      </c>
      <c r="H59" s="22" t="s">
        <v>711</v>
      </c>
      <c r="I59" s="25" t="s">
        <v>712</v>
      </c>
      <c r="J59" s="31" t="s">
        <v>713</v>
      </c>
      <c r="K59" s="8" t="s">
        <v>99</v>
      </c>
      <c r="L59" s="26" t="s">
        <v>714</v>
      </c>
      <c r="M59" s="26">
        <v>1</v>
      </c>
      <c r="N59" s="26" t="s">
        <v>167</v>
      </c>
      <c r="O59" s="26" t="s">
        <v>167</v>
      </c>
      <c r="P59" s="26" t="s">
        <v>727</v>
      </c>
      <c r="Q59" s="72">
        <v>44291</v>
      </c>
      <c r="R59" s="72">
        <v>44560</v>
      </c>
      <c r="S59" s="55"/>
      <c r="T59" s="28"/>
      <c r="U59" s="28"/>
      <c r="V59" s="28" t="s">
        <v>106</v>
      </c>
      <c r="W59" s="26">
        <v>0</v>
      </c>
      <c r="X59" s="26">
        <v>0</v>
      </c>
      <c r="Y59" s="6"/>
    </row>
    <row r="60" spans="1:25" ht="12" customHeight="1" x14ac:dyDescent="0.2">
      <c r="A60" s="19" t="s">
        <v>721</v>
      </c>
      <c r="B60" s="20">
        <v>2</v>
      </c>
      <c r="C60" s="21">
        <v>2021</v>
      </c>
      <c r="D60" s="22" t="s">
        <v>166</v>
      </c>
      <c r="E60" s="29" t="s">
        <v>735</v>
      </c>
      <c r="F60" s="23">
        <v>44266</v>
      </c>
      <c r="G60" s="26" t="s">
        <v>715</v>
      </c>
      <c r="H60" s="22" t="s">
        <v>711</v>
      </c>
      <c r="I60" s="25" t="s">
        <v>712</v>
      </c>
      <c r="J60" s="31" t="s">
        <v>716</v>
      </c>
      <c r="K60" s="8" t="s">
        <v>99</v>
      </c>
      <c r="L60" s="26" t="s">
        <v>717</v>
      </c>
      <c r="M60" s="26">
        <v>1</v>
      </c>
      <c r="N60" s="26" t="s">
        <v>167</v>
      </c>
      <c r="O60" s="26" t="s">
        <v>167</v>
      </c>
      <c r="P60" s="26" t="s">
        <v>727</v>
      </c>
      <c r="Q60" s="72">
        <v>44291</v>
      </c>
      <c r="R60" s="72">
        <v>44560</v>
      </c>
      <c r="S60" s="55"/>
      <c r="T60" s="28"/>
      <c r="U60" s="28"/>
      <c r="V60" s="28" t="s">
        <v>106</v>
      </c>
      <c r="W60" s="26">
        <v>0</v>
      </c>
      <c r="X60" s="26">
        <v>0</v>
      </c>
      <c r="Y60" s="6"/>
    </row>
    <row r="61" spans="1:25" ht="12" customHeight="1" x14ac:dyDescent="0.2">
      <c r="A61" s="19" t="s">
        <v>734</v>
      </c>
      <c r="B61" s="20">
        <v>1</v>
      </c>
      <c r="C61" s="21">
        <v>2021</v>
      </c>
      <c r="D61" s="22" t="s">
        <v>733</v>
      </c>
      <c r="E61" s="29" t="s">
        <v>736</v>
      </c>
      <c r="F61" s="23">
        <v>44290</v>
      </c>
      <c r="G61" s="26" t="s">
        <v>1100</v>
      </c>
      <c r="H61" s="22" t="s">
        <v>741</v>
      </c>
      <c r="I61" s="25" t="s">
        <v>755</v>
      </c>
      <c r="J61" s="31" t="s">
        <v>756</v>
      </c>
      <c r="K61" s="8" t="s">
        <v>99</v>
      </c>
      <c r="L61" s="26" t="s">
        <v>729</v>
      </c>
      <c r="M61" s="99">
        <v>1</v>
      </c>
      <c r="N61" s="26" t="s">
        <v>90</v>
      </c>
      <c r="O61" s="26" t="s">
        <v>165</v>
      </c>
      <c r="P61" s="26" t="s">
        <v>730</v>
      </c>
      <c r="Q61" s="72">
        <v>44319</v>
      </c>
      <c r="R61" s="72">
        <v>44500</v>
      </c>
      <c r="S61" s="55">
        <v>44447</v>
      </c>
      <c r="T61" s="28" t="s">
        <v>247</v>
      </c>
      <c r="U61" s="28" t="s">
        <v>1101</v>
      </c>
      <c r="V61" s="28" t="s">
        <v>138</v>
      </c>
      <c r="W61" s="26">
        <v>0</v>
      </c>
      <c r="X61" s="26">
        <v>0</v>
      </c>
      <c r="Y61" s="6"/>
    </row>
    <row r="62" spans="1:25" ht="12" customHeight="1" x14ac:dyDescent="0.2">
      <c r="A62" s="19" t="s">
        <v>734</v>
      </c>
      <c r="B62" s="20">
        <v>2</v>
      </c>
      <c r="C62" s="21">
        <v>2021</v>
      </c>
      <c r="D62" s="22" t="s">
        <v>733</v>
      </c>
      <c r="E62" s="29" t="s">
        <v>736</v>
      </c>
      <c r="F62" s="23">
        <v>44290</v>
      </c>
      <c r="G62" s="26" t="s">
        <v>728</v>
      </c>
      <c r="H62" s="22" t="s">
        <v>741</v>
      </c>
      <c r="I62" s="25" t="s">
        <v>731</v>
      </c>
      <c r="J62" s="31" t="s">
        <v>757</v>
      </c>
      <c r="K62" s="8" t="s">
        <v>99</v>
      </c>
      <c r="L62" s="26" t="s">
        <v>732</v>
      </c>
      <c r="M62" s="99">
        <v>1</v>
      </c>
      <c r="N62" s="26" t="s">
        <v>90</v>
      </c>
      <c r="O62" s="26" t="s">
        <v>165</v>
      </c>
      <c r="P62" s="26" t="s">
        <v>730</v>
      </c>
      <c r="Q62" s="72">
        <v>44319</v>
      </c>
      <c r="R62" s="72">
        <v>44591</v>
      </c>
      <c r="S62" s="55">
        <v>44447</v>
      </c>
      <c r="T62" s="28" t="s">
        <v>247</v>
      </c>
      <c r="U62" s="28" t="s">
        <v>1102</v>
      </c>
      <c r="V62" s="28" t="s">
        <v>106</v>
      </c>
      <c r="W62" s="26">
        <v>0</v>
      </c>
      <c r="X62" s="26">
        <v>0</v>
      </c>
      <c r="Y62" s="6"/>
    </row>
    <row r="63" spans="1:25" ht="12" customHeight="1" x14ac:dyDescent="0.2">
      <c r="A63" s="19" t="s">
        <v>752</v>
      </c>
      <c r="B63" s="20">
        <v>1</v>
      </c>
      <c r="C63" s="21">
        <v>2021</v>
      </c>
      <c r="D63" s="22" t="s">
        <v>733</v>
      </c>
      <c r="E63" s="29" t="s">
        <v>751</v>
      </c>
      <c r="F63" s="23">
        <v>44322</v>
      </c>
      <c r="G63" s="26" t="s">
        <v>740</v>
      </c>
      <c r="H63" s="22" t="s">
        <v>741</v>
      </c>
      <c r="I63" s="25" t="s">
        <v>742</v>
      </c>
      <c r="J63" s="31" t="s">
        <v>743</v>
      </c>
      <c r="K63" s="8" t="s">
        <v>99</v>
      </c>
      <c r="L63" s="26" t="s">
        <v>729</v>
      </c>
      <c r="M63" s="26">
        <v>1</v>
      </c>
      <c r="N63" s="26" t="s">
        <v>90</v>
      </c>
      <c r="O63" s="26" t="s">
        <v>165</v>
      </c>
      <c r="P63" s="26" t="s">
        <v>730</v>
      </c>
      <c r="Q63" s="72">
        <v>44319</v>
      </c>
      <c r="R63" s="72">
        <v>44500</v>
      </c>
      <c r="S63" s="55">
        <v>44447</v>
      </c>
      <c r="T63" s="28" t="s">
        <v>247</v>
      </c>
      <c r="U63" s="28" t="s">
        <v>1102</v>
      </c>
      <c r="V63" s="28" t="s">
        <v>106</v>
      </c>
      <c r="W63" s="26">
        <v>0</v>
      </c>
      <c r="X63" s="26">
        <v>0</v>
      </c>
      <c r="Y63" s="6"/>
    </row>
    <row r="64" spans="1:25" ht="12" customHeight="1" x14ac:dyDescent="0.2">
      <c r="A64" s="19" t="s">
        <v>752</v>
      </c>
      <c r="B64" s="20">
        <v>2</v>
      </c>
      <c r="C64" s="21">
        <v>2021</v>
      </c>
      <c r="D64" s="22" t="s">
        <v>733</v>
      </c>
      <c r="E64" s="29" t="s">
        <v>751</v>
      </c>
      <c r="F64" s="23">
        <v>44322</v>
      </c>
      <c r="G64" s="26" t="s">
        <v>740</v>
      </c>
      <c r="H64" s="22" t="s">
        <v>741</v>
      </c>
      <c r="I64" s="25" t="s">
        <v>744</v>
      </c>
      <c r="J64" s="31" t="s">
        <v>745</v>
      </c>
      <c r="K64" s="8" t="s">
        <v>99</v>
      </c>
      <c r="L64" s="26" t="s">
        <v>732</v>
      </c>
      <c r="M64" s="26">
        <v>1</v>
      </c>
      <c r="N64" s="26" t="s">
        <v>90</v>
      </c>
      <c r="O64" s="26" t="s">
        <v>165</v>
      </c>
      <c r="P64" s="26" t="s">
        <v>730</v>
      </c>
      <c r="Q64" s="72">
        <v>44319</v>
      </c>
      <c r="R64" s="72">
        <v>44591</v>
      </c>
      <c r="S64" s="55">
        <v>44447</v>
      </c>
      <c r="T64" s="28" t="s">
        <v>247</v>
      </c>
      <c r="U64" s="28" t="s">
        <v>1102</v>
      </c>
      <c r="V64" s="28" t="s">
        <v>106</v>
      </c>
      <c r="W64" s="26">
        <v>0</v>
      </c>
      <c r="X64" s="26">
        <v>0</v>
      </c>
      <c r="Y64" s="6"/>
    </row>
    <row r="65" spans="1:25" ht="12" customHeight="1" x14ac:dyDescent="0.2">
      <c r="A65" s="19" t="s">
        <v>753</v>
      </c>
      <c r="B65" s="20">
        <v>1</v>
      </c>
      <c r="C65" s="21">
        <v>2021</v>
      </c>
      <c r="D65" s="22" t="s">
        <v>82</v>
      </c>
      <c r="E65" s="29" t="s">
        <v>751</v>
      </c>
      <c r="F65" s="23">
        <v>44322</v>
      </c>
      <c r="G65" s="26" t="s">
        <v>746</v>
      </c>
      <c r="H65" s="22" t="s">
        <v>747</v>
      </c>
      <c r="I65" s="25" t="s">
        <v>748</v>
      </c>
      <c r="J65" s="31" t="s">
        <v>749</v>
      </c>
      <c r="K65" s="8" t="s">
        <v>99</v>
      </c>
      <c r="L65" s="26" t="s">
        <v>754</v>
      </c>
      <c r="M65" s="26">
        <v>12</v>
      </c>
      <c r="N65" s="26" t="s">
        <v>97</v>
      </c>
      <c r="O65" s="26" t="s">
        <v>98</v>
      </c>
      <c r="P65" s="26" t="s">
        <v>750</v>
      </c>
      <c r="Q65" s="72">
        <v>44348</v>
      </c>
      <c r="R65" s="72">
        <v>44713</v>
      </c>
      <c r="S65" s="55">
        <v>44447</v>
      </c>
      <c r="T65" s="28" t="s">
        <v>451</v>
      </c>
      <c r="U65" s="28" t="s">
        <v>1088</v>
      </c>
      <c r="V65" s="28" t="s">
        <v>106</v>
      </c>
      <c r="W65" s="26">
        <v>0</v>
      </c>
      <c r="X65" s="26">
        <v>0</v>
      </c>
      <c r="Y65" s="6"/>
    </row>
    <row r="66" spans="1:25" ht="12" customHeight="1" x14ac:dyDescent="0.2">
      <c r="A66" s="19" t="s">
        <v>775</v>
      </c>
      <c r="B66" s="20">
        <v>1</v>
      </c>
      <c r="C66" s="21">
        <v>2021</v>
      </c>
      <c r="D66" s="22" t="s">
        <v>722</v>
      </c>
      <c r="E66" s="29" t="s">
        <v>87</v>
      </c>
      <c r="F66" s="23">
        <v>44351</v>
      </c>
      <c r="G66" s="26" t="s">
        <v>761</v>
      </c>
      <c r="H66" s="22" t="s">
        <v>762</v>
      </c>
      <c r="I66" s="25" t="s">
        <v>771</v>
      </c>
      <c r="J66" s="31" t="s">
        <v>763</v>
      </c>
      <c r="K66" s="8" t="s">
        <v>96</v>
      </c>
      <c r="L66" s="26" t="s">
        <v>764</v>
      </c>
      <c r="M66" s="26">
        <v>1</v>
      </c>
      <c r="N66" s="26" t="s">
        <v>487</v>
      </c>
      <c r="O66" s="26" t="s">
        <v>487</v>
      </c>
      <c r="P66" s="26" t="s">
        <v>773</v>
      </c>
      <c r="Q66" s="72">
        <v>44362</v>
      </c>
      <c r="R66" s="72">
        <v>44469</v>
      </c>
      <c r="S66" s="55"/>
      <c r="T66" s="28"/>
      <c r="U66" s="28"/>
      <c r="V66" s="28" t="s">
        <v>106</v>
      </c>
      <c r="W66" s="26">
        <v>0</v>
      </c>
      <c r="X66" s="26">
        <v>0</v>
      </c>
      <c r="Y66" s="6"/>
    </row>
    <row r="67" spans="1:25" ht="12" customHeight="1" x14ac:dyDescent="0.2">
      <c r="A67" s="19" t="s">
        <v>796</v>
      </c>
      <c r="B67" s="20">
        <v>1</v>
      </c>
      <c r="C67" s="21">
        <v>2021</v>
      </c>
      <c r="D67" s="22" t="s">
        <v>904</v>
      </c>
      <c r="E67" s="29" t="s">
        <v>772</v>
      </c>
      <c r="F67" s="23">
        <v>44340</v>
      </c>
      <c r="G67" s="26" t="s">
        <v>787</v>
      </c>
      <c r="H67" s="22" t="s">
        <v>788</v>
      </c>
      <c r="I67" s="25" t="s">
        <v>795</v>
      </c>
      <c r="J67" s="31" t="s">
        <v>789</v>
      </c>
      <c r="K67" s="8" t="s">
        <v>99</v>
      </c>
      <c r="L67" s="26" t="s">
        <v>790</v>
      </c>
      <c r="M67" s="26">
        <v>2</v>
      </c>
      <c r="N67" s="26" t="s">
        <v>794</v>
      </c>
      <c r="O67" s="26" t="s">
        <v>794</v>
      </c>
      <c r="P67" s="26" t="s">
        <v>791</v>
      </c>
      <c r="Q67" s="72">
        <v>44362</v>
      </c>
      <c r="R67" s="72">
        <v>44469</v>
      </c>
      <c r="S67" s="55"/>
      <c r="T67" s="28"/>
      <c r="U67" s="28"/>
      <c r="V67" s="28" t="s">
        <v>106</v>
      </c>
      <c r="W67" s="26">
        <v>0</v>
      </c>
      <c r="X67" s="26">
        <v>0</v>
      </c>
      <c r="Y67" s="6"/>
    </row>
    <row r="68" spans="1:25" ht="12" customHeight="1" x14ac:dyDescent="0.2">
      <c r="A68" s="19" t="s">
        <v>796</v>
      </c>
      <c r="B68" s="20">
        <v>2</v>
      </c>
      <c r="C68" s="21">
        <v>2021</v>
      </c>
      <c r="D68" s="22" t="s">
        <v>904</v>
      </c>
      <c r="E68" s="29" t="s">
        <v>772</v>
      </c>
      <c r="F68" s="23">
        <v>44340</v>
      </c>
      <c r="G68" s="26" t="s">
        <v>787</v>
      </c>
      <c r="H68" s="22" t="s">
        <v>788</v>
      </c>
      <c r="I68" s="25" t="s">
        <v>795</v>
      </c>
      <c r="J68" s="31" t="s">
        <v>792</v>
      </c>
      <c r="K68" s="8" t="s">
        <v>99</v>
      </c>
      <c r="L68" s="26" t="s">
        <v>793</v>
      </c>
      <c r="M68" s="26">
        <v>1</v>
      </c>
      <c r="N68" s="26" t="s">
        <v>794</v>
      </c>
      <c r="O68" s="26" t="s">
        <v>794</v>
      </c>
      <c r="P68" s="26" t="s">
        <v>791</v>
      </c>
      <c r="Q68" s="72">
        <v>44362</v>
      </c>
      <c r="R68" s="72">
        <v>44469</v>
      </c>
      <c r="S68" s="55"/>
      <c r="T68" s="28"/>
      <c r="U68" s="28"/>
      <c r="V68" s="28" t="s">
        <v>106</v>
      </c>
      <c r="W68" s="26">
        <v>0</v>
      </c>
      <c r="X68" s="26">
        <v>0</v>
      </c>
      <c r="Y68" s="6"/>
    </row>
    <row r="69" spans="1:25" ht="12" customHeight="1" x14ac:dyDescent="0.2">
      <c r="A69" s="19" t="s">
        <v>830</v>
      </c>
      <c r="B69" s="20">
        <v>1</v>
      </c>
      <c r="C69" s="21">
        <v>2021</v>
      </c>
      <c r="D69" s="22" t="s">
        <v>166</v>
      </c>
      <c r="E69" s="29" t="s">
        <v>772</v>
      </c>
      <c r="F69" s="23">
        <v>44340</v>
      </c>
      <c r="G69" s="26" t="s">
        <v>797</v>
      </c>
      <c r="H69" s="22" t="s">
        <v>798</v>
      </c>
      <c r="I69" s="25" t="s">
        <v>799</v>
      </c>
      <c r="J69" s="31" t="s">
        <v>800</v>
      </c>
      <c r="K69" s="8" t="s">
        <v>99</v>
      </c>
      <c r="L69" s="26" t="s">
        <v>801</v>
      </c>
      <c r="M69" s="26">
        <v>1</v>
      </c>
      <c r="N69" s="26" t="s">
        <v>167</v>
      </c>
      <c r="O69" s="26" t="s">
        <v>167</v>
      </c>
      <c r="P69" s="26" t="s">
        <v>802</v>
      </c>
      <c r="Q69" s="72">
        <v>44340</v>
      </c>
      <c r="R69" s="72">
        <v>44696</v>
      </c>
      <c r="S69" s="55"/>
      <c r="T69" s="28"/>
      <c r="U69" s="28"/>
      <c r="V69" s="28" t="s">
        <v>106</v>
      </c>
      <c r="W69" s="26">
        <v>0</v>
      </c>
      <c r="X69" s="26">
        <v>0</v>
      </c>
      <c r="Y69" s="6"/>
    </row>
    <row r="70" spans="1:25" ht="12" customHeight="1" x14ac:dyDescent="0.2">
      <c r="A70" s="19" t="s">
        <v>831</v>
      </c>
      <c r="B70" s="20">
        <v>1</v>
      </c>
      <c r="C70" s="21">
        <v>2021</v>
      </c>
      <c r="D70" s="22" t="s">
        <v>166</v>
      </c>
      <c r="E70" s="29" t="s">
        <v>772</v>
      </c>
      <c r="F70" s="23">
        <v>44340</v>
      </c>
      <c r="G70" s="26" t="s">
        <v>803</v>
      </c>
      <c r="H70" s="22" t="s">
        <v>798</v>
      </c>
      <c r="I70" s="25" t="s">
        <v>804</v>
      </c>
      <c r="J70" s="31" t="s">
        <v>805</v>
      </c>
      <c r="K70" s="8" t="s">
        <v>99</v>
      </c>
      <c r="L70" s="26" t="s">
        <v>801</v>
      </c>
      <c r="M70" s="26">
        <v>3</v>
      </c>
      <c r="N70" s="26" t="s">
        <v>167</v>
      </c>
      <c r="O70" s="26" t="s">
        <v>167</v>
      </c>
      <c r="P70" s="26" t="s">
        <v>802</v>
      </c>
      <c r="Q70" s="72">
        <v>44340</v>
      </c>
      <c r="R70" s="72">
        <v>44696</v>
      </c>
      <c r="S70" s="55"/>
      <c r="T70" s="28"/>
      <c r="U70" s="28"/>
      <c r="V70" s="28" t="s">
        <v>106</v>
      </c>
      <c r="W70" s="26">
        <v>0</v>
      </c>
      <c r="X70" s="26">
        <v>0</v>
      </c>
      <c r="Y70" s="6"/>
    </row>
    <row r="71" spans="1:25" ht="12" customHeight="1" x14ac:dyDescent="0.2">
      <c r="A71" s="19" t="s">
        <v>832</v>
      </c>
      <c r="B71" s="20">
        <v>1</v>
      </c>
      <c r="C71" s="21">
        <v>2021</v>
      </c>
      <c r="D71" s="22" t="s">
        <v>166</v>
      </c>
      <c r="E71" s="29" t="s">
        <v>772</v>
      </c>
      <c r="F71" s="23">
        <v>44340</v>
      </c>
      <c r="G71" s="26" t="s">
        <v>806</v>
      </c>
      <c r="H71" s="22" t="s">
        <v>798</v>
      </c>
      <c r="I71" s="25" t="s">
        <v>807</v>
      </c>
      <c r="J71" s="31" t="s">
        <v>808</v>
      </c>
      <c r="K71" s="8" t="s">
        <v>99</v>
      </c>
      <c r="L71" s="26" t="s">
        <v>801</v>
      </c>
      <c r="M71" s="26">
        <v>1</v>
      </c>
      <c r="N71" s="26" t="s">
        <v>167</v>
      </c>
      <c r="O71" s="26" t="s">
        <v>167</v>
      </c>
      <c r="P71" s="26" t="s">
        <v>802</v>
      </c>
      <c r="Q71" s="72">
        <v>44340</v>
      </c>
      <c r="R71" s="72">
        <v>44696</v>
      </c>
      <c r="S71" s="55"/>
      <c r="T71" s="28"/>
      <c r="U71" s="28"/>
      <c r="V71" s="28" t="s">
        <v>106</v>
      </c>
      <c r="W71" s="26">
        <v>0</v>
      </c>
      <c r="X71" s="26">
        <v>0</v>
      </c>
      <c r="Y71" s="6"/>
    </row>
    <row r="72" spans="1:25" ht="12" customHeight="1" x14ac:dyDescent="0.2">
      <c r="A72" s="19" t="s">
        <v>833</v>
      </c>
      <c r="B72" s="20">
        <v>1</v>
      </c>
      <c r="C72" s="21">
        <v>2021</v>
      </c>
      <c r="D72" s="22" t="s">
        <v>166</v>
      </c>
      <c r="E72" s="29" t="s">
        <v>772</v>
      </c>
      <c r="F72" s="23">
        <v>44340</v>
      </c>
      <c r="G72" s="26" t="s">
        <v>809</v>
      </c>
      <c r="H72" s="22" t="s">
        <v>798</v>
      </c>
      <c r="I72" s="25" t="s">
        <v>804</v>
      </c>
      <c r="J72" s="31" t="s">
        <v>810</v>
      </c>
      <c r="K72" s="8" t="s">
        <v>99</v>
      </c>
      <c r="L72" s="26" t="s">
        <v>801</v>
      </c>
      <c r="M72" s="26">
        <v>1</v>
      </c>
      <c r="N72" s="26" t="s">
        <v>167</v>
      </c>
      <c r="O72" s="26" t="s">
        <v>167</v>
      </c>
      <c r="P72" s="26" t="s">
        <v>802</v>
      </c>
      <c r="Q72" s="72">
        <v>44340</v>
      </c>
      <c r="R72" s="72">
        <v>44696</v>
      </c>
      <c r="S72" s="55"/>
      <c r="T72" s="28"/>
      <c r="U72" s="28"/>
      <c r="V72" s="28" t="s">
        <v>106</v>
      </c>
      <c r="W72" s="26">
        <v>0</v>
      </c>
      <c r="X72" s="26">
        <v>0</v>
      </c>
      <c r="Y72" s="6"/>
    </row>
    <row r="73" spans="1:25" ht="12" customHeight="1" x14ac:dyDescent="0.2">
      <c r="A73" s="19" t="s">
        <v>834</v>
      </c>
      <c r="B73" s="20">
        <v>1</v>
      </c>
      <c r="C73" s="21">
        <v>2021</v>
      </c>
      <c r="D73" s="22" t="s">
        <v>166</v>
      </c>
      <c r="E73" s="29" t="s">
        <v>772</v>
      </c>
      <c r="F73" s="23">
        <v>44340</v>
      </c>
      <c r="G73" s="26" t="s">
        <v>811</v>
      </c>
      <c r="H73" s="22" t="s">
        <v>798</v>
      </c>
      <c r="I73" s="25" t="s">
        <v>804</v>
      </c>
      <c r="J73" s="31" t="s">
        <v>812</v>
      </c>
      <c r="K73" s="8" t="s">
        <v>99</v>
      </c>
      <c r="L73" s="26" t="s">
        <v>801</v>
      </c>
      <c r="M73" s="26">
        <v>1</v>
      </c>
      <c r="N73" s="26" t="s">
        <v>167</v>
      </c>
      <c r="O73" s="26" t="s">
        <v>167</v>
      </c>
      <c r="P73" s="26" t="s">
        <v>802</v>
      </c>
      <c r="Q73" s="72">
        <v>44340</v>
      </c>
      <c r="R73" s="72">
        <v>44696</v>
      </c>
      <c r="S73" s="55"/>
      <c r="T73" s="28"/>
      <c r="U73" s="28"/>
      <c r="V73" s="28" t="s">
        <v>106</v>
      </c>
      <c r="W73" s="26">
        <v>0</v>
      </c>
      <c r="X73" s="26">
        <v>0</v>
      </c>
      <c r="Y73" s="6"/>
    </row>
    <row r="74" spans="1:25" ht="12" customHeight="1" x14ac:dyDescent="0.2">
      <c r="A74" s="19" t="s">
        <v>835</v>
      </c>
      <c r="B74" s="20">
        <v>1</v>
      </c>
      <c r="C74" s="21">
        <v>2021</v>
      </c>
      <c r="D74" s="22" t="s">
        <v>166</v>
      </c>
      <c r="E74" s="29" t="s">
        <v>772</v>
      </c>
      <c r="F74" s="23">
        <v>44340</v>
      </c>
      <c r="G74" s="26" t="s">
        <v>813</v>
      </c>
      <c r="H74" s="22" t="s">
        <v>71</v>
      </c>
      <c r="I74" s="25" t="s">
        <v>814</v>
      </c>
      <c r="J74" s="31" t="s">
        <v>815</v>
      </c>
      <c r="K74" s="8" t="s">
        <v>99</v>
      </c>
      <c r="L74" s="26" t="s">
        <v>816</v>
      </c>
      <c r="M74" s="26">
        <v>4</v>
      </c>
      <c r="N74" s="26" t="s">
        <v>167</v>
      </c>
      <c r="O74" s="26" t="s">
        <v>167</v>
      </c>
      <c r="P74" s="26" t="s">
        <v>802</v>
      </c>
      <c r="Q74" s="72">
        <v>44340</v>
      </c>
      <c r="R74" s="72">
        <v>44696</v>
      </c>
      <c r="S74" s="55"/>
      <c r="T74" s="28"/>
      <c r="U74" s="28"/>
      <c r="V74" s="28" t="s">
        <v>106</v>
      </c>
      <c r="W74" s="26">
        <v>0</v>
      </c>
      <c r="X74" s="26">
        <v>0</v>
      </c>
      <c r="Y74" s="6"/>
    </row>
    <row r="75" spans="1:25" ht="12" customHeight="1" x14ac:dyDescent="0.2">
      <c r="A75" s="19" t="s">
        <v>836</v>
      </c>
      <c r="B75" s="20">
        <v>1</v>
      </c>
      <c r="C75" s="21">
        <v>2021</v>
      </c>
      <c r="D75" s="22" t="s">
        <v>166</v>
      </c>
      <c r="E75" s="29" t="s">
        <v>772</v>
      </c>
      <c r="F75" s="23">
        <v>44340</v>
      </c>
      <c r="G75" s="26" t="s">
        <v>817</v>
      </c>
      <c r="H75" s="22" t="s">
        <v>71</v>
      </c>
      <c r="I75" s="25" t="s">
        <v>818</v>
      </c>
      <c r="J75" s="31" t="s">
        <v>819</v>
      </c>
      <c r="K75" s="8" t="s">
        <v>99</v>
      </c>
      <c r="L75" s="26" t="s">
        <v>816</v>
      </c>
      <c r="M75" s="26">
        <v>1</v>
      </c>
      <c r="N75" s="26" t="s">
        <v>167</v>
      </c>
      <c r="O75" s="26" t="s">
        <v>167</v>
      </c>
      <c r="P75" s="26" t="s">
        <v>802</v>
      </c>
      <c r="Q75" s="72">
        <v>44340</v>
      </c>
      <c r="R75" s="72">
        <v>44696</v>
      </c>
      <c r="S75" s="55"/>
      <c r="T75" s="28"/>
      <c r="U75" s="28"/>
      <c r="V75" s="28" t="s">
        <v>106</v>
      </c>
      <c r="W75" s="26">
        <v>0</v>
      </c>
      <c r="X75" s="26">
        <v>0</v>
      </c>
      <c r="Y75" s="6"/>
    </row>
    <row r="76" spans="1:25" ht="12" customHeight="1" x14ac:dyDescent="0.2">
      <c r="A76" s="19" t="s">
        <v>837</v>
      </c>
      <c r="B76" s="20">
        <v>1</v>
      </c>
      <c r="C76" s="21">
        <v>2021</v>
      </c>
      <c r="D76" s="22" t="s">
        <v>722</v>
      </c>
      <c r="E76" s="29" t="s">
        <v>772</v>
      </c>
      <c r="F76" s="23">
        <v>44340</v>
      </c>
      <c r="G76" s="26" t="s">
        <v>820</v>
      </c>
      <c r="H76" s="22" t="s">
        <v>821</v>
      </c>
      <c r="I76" s="25" t="s">
        <v>822</v>
      </c>
      <c r="J76" s="31" t="s">
        <v>823</v>
      </c>
      <c r="K76" s="8" t="s">
        <v>99</v>
      </c>
      <c r="L76" s="26" t="s">
        <v>824</v>
      </c>
      <c r="M76" s="26">
        <v>1</v>
      </c>
      <c r="N76" s="26" t="s">
        <v>487</v>
      </c>
      <c r="O76" s="26" t="s">
        <v>487</v>
      </c>
      <c r="P76" s="26" t="s">
        <v>825</v>
      </c>
      <c r="Q76" s="72">
        <v>44362</v>
      </c>
      <c r="R76" s="72">
        <v>44560</v>
      </c>
      <c r="S76" s="55"/>
      <c r="T76" s="28"/>
      <c r="U76" s="28"/>
      <c r="V76" s="28" t="s">
        <v>106</v>
      </c>
      <c r="W76" s="26">
        <v>0</v>
      </c>
      <c r="X76" s="26">
        <v>0</v>
      </c>
      <c r="Y76" s="6"/>
    </row>
    <row r="77" spans="1:25" ht="12" customHeight="1" x14ac:dyDescent="0.2">
      <c r="A77" s="19" t="s">
        <v>837</v>
      </c>
      <c r="B77" s="20">
        <v>2</v>
      </c>
      <c r="C77" s="21">
        <v>2021</v>
      </c>
      <c r="D77" s="22" t="s">
        <v>722</v>
      </c>
      <c r="E77" s="29" t="s">
        <v>772</v>
      </c>
      <c r="F77" s="23">
        <v>44340</v>
      </c>
      <c r="G77" s="26" t="s">
        <v>820</v>
      </c>
      <c r="H77" s="22" t="s">
        <v>821</v>
      </c>
      <c r="I77" s="25" t="s">
        <v>822</v>
      </c>
      <c r="J77" s="31" t="s">
        <v>826</v>
      </c>
      <c r="K77" s="8" t="s">
        <v>96</v>
      </c>
      <c r="L77" s="26" t="s">
        <v>827</v>
      </c>
      <c r="M77" s="26">
        <v>1</v>
      </c>
      <c r="N77" s="26" t="s">
        <v>487</v>
      </c>
      <c r="O77" s="26" t="s">
        <v>487</v>
      </c>
      <c r="P77" s="26" t="s">
        <v>825</v>
      </c>
      <c r="Q77" s="72">
        <v>44362</v>
      </c>
      <c r="R77" s="72">
        <v>44560</v>
      </c>
      <c r="S77" s="55"/>
      <c r="T77" s="28"/>
      <c r="U77" s="28"/>
      <c r="V77" s="28" t="s">
        <v>106</v>
      </c>
      <c r="W77" s="26">
        <v>0</v>
      </c>
      <c r="X77" s="26">
        <v>0</v>
      </c>
      <c r="Y77" s="6"/>
    </row>
    <row r="78" spans="1:25" ht="12" customHeight="1" x14ac:dyDescent="0.2">
      <c r="A78" s="19" t="s">
        <v>837</v>
      </c>
      <c r="B78" s="20">
        <v>3</v>
      </c>
      <c r="C78" s="21">
        <v>2021</v>
      </c>
      <c r="D78" s="22" t="s">
        <v>722</v>
      </c>
      <c r="E78" s="29" t="s">
        <v>772</v>
      </c>
      <c r="F78" s="23">
        <v>44340</v>
      </c>
      <c r="G78" s="26" t="s">
        <v>820</v>
      </c>
      <c r="H78" s="22" t="s">
        <v>821</v>
      </c>
      <c r="I78" s="25" t="s">
        <v>822</v>
      </c>
      <c r="J78" s="31" t="s">
        <v>828</v>
      </c>
      <c r="K78" s="8" t="s">
        <v>96</v>
      </c>
      <c r="L78" s="26" t="s">
        <v>827</v>
      </c>
      <c r="M78" s="26">
        <v>1</v>
      </c>
      <c r="N78" s="26" t="s">
        <v>487</v>
      </c>
      <c r="O78" s="26" t="s">
        <v>487</v>
      </c>
      <c r="P78" s="26" t="s">
        <v>825</v>
      </c>
      <c r="Q78" s="72">
        <v>44362</v>
      </c>
      <c r="R78" s="72">
        <v>44560</v>
      </c>
      <c r="S78" s="55"/>
      <c r="T78" s="28"/>
      <c r="U78" s="28"/>
      <c r="V78" s="28" t="s">
        <v>106</v>
      </c>
      <c r="W78" s="26">
        <v>0</v>
      </c>
      <c r="X78" s="26">
        <v>0</v>
      </c>
      <c r="Y78" s="6"/>
    </row>
    <row r="79" spans="1:25" ht="12" customHeight="1" x14ac:dyDescent="0.2">
      <c r="A79" s="19" t="s">
        <v>838</v>
      </c>
      <c r="B79" s="20">
        <v>1</v>
      </c>
      <c r="C79" s="21">
        <v>2021</v>
      </c>
      <c r="D79" s="22" t="s">
        <v>722</v>
      </c>
      <c r="E79" s="29" t="s">
        <v>772</v>
      </c>
      <c r="F79" s="23">
        <v>44340</v>
      </c>
      <c r="G79" s="26" t="s">
        <v>829</v>
      </c>
      <c r="H79" s="22" t="s">
        <v>821</v>
      </c>
      <c r="I79" s="25" t="s">
        <v>822</v>
      </c>
      <c r="J79" s="31" t="s">
        <v>823</v>
      </c>
      <c r="K79" s="8" t="s">
        <v>99</v>
      </c>
      <c r="L79" s="26" t="s">
        <v>824</v>
      </c>
      <c r="M79" s="26">
        <v>1</v>
      </c>
      <c r="N79" s="26" t="s">
        <v>487</v>
      </c>
      <c r="O79" s="26" t="s">
        <v>487</v>
      </c>
      <c r="P79" s="26" t="s">
        <v>825</v>
      </c>
      <c r="Q79" s="72">
        <v>44362</v>
      </c>
      <c r="R79" s="72">
        <v>44560</v>
      </c>
      <c r="S79" s="55"/>
      <c r="T79" s="28"/>
      <c r="U79" s="28"/>
      <c r="V79" s="28" t="s">
        <v>106</v>
      </c>
      <c r="W79" s="26">
        <v>0</v>
      </c>
      <c r="X79" s="26">
        <v>0</v>
      </c>
      <c r="Y79" s="6"/>
    </row>
    <row r="80" spans="1:25" ht="12" customHeight="1" x14ac:dyDescent="0.2">
      <c r="A80" s="19" t="s">
        <v>838</v>
      </c>
      <c r="B80" s="20">
        <v>2</v>
      </c>
      <c r="C80" s="21">
        <v>2021</v>
      </c>
      <c r="D80" s="22" t="s">
        <v>722</v>
      </c>
      <c r="E80" s="29" t="s">
        <v>772</v>
      </c>
      <c r="F80" s="23">
        <v>44340</v>
      </c>
      <c r="G80" s="26" t="s">
        <v>829</v>
      </c>
      <c r="H80" s="22" t="s">
        <v>821</v>
      </c>
      <c r="I80" s="25" t="s">
        <v>822</v>
      </c>
      <c r="J80" s="31" t="s">
        <v>826</v>
      </c>
      <c r="K80" s="8" t="s">
        <v>96</v>
      </c>
      <c r="L80" s="26" t="s">
        <v>827</v>
      </c>
      <c r="M80" s="26">
        <v>1</v>
      </c>
      <c r="N80" s="26" t="s">
        <v>487</v>
      </c>
      <c r="O80" s="26" t="s">
        <v>487</v>
      </c>
      <c r="P80" s="26" t="s">
        <v>825</v>
      </c>
      <c r="Q80" s="72">
        <v>44362</v>
      </c>
      <c r="R80" s="72">
        <v>44560</v>
      </c>
      <c r="S80" s="55"/>
      <c r="T80" s="28"/>
      <c r="U80" s="28"/>
      <c r="V80" s="28" t="s">
        <v>106</v>
      </c>
      <c r="W80" s="26">
        <v>0</v>
      </c>
      <c r="X80" s="26">
        <v>0</v>
      </c>
      <c r="Y80" s="6"/>
    </row>
    <row r="81" spans="1:25" ht="12" customHeight="1" x14ac:dyDescent="0.2">
      <c r="A81" s="19" t="s">
        <v>838</v>
      </c>
      <c r="B81" s="20">
        <v>3</v>
      </c>
      <c r="C81" s="21">
        <v>2021</v>
      </c>
      <c r="D81" s="22" t="s">
        <v>722</v>
      </c>
      <c r="E81" s="29" t="s">
        <v>772</v>
      </c>
      <c r="F81" s="23">
        <v>44340</v>
      </c>
      <c r="G81" s="26" t="s">
        <v>829</v>
      </c>
      <c r="H81" s="22" t="s">
        <v>821</v>
      </c>
      <c r="I81" s="25" t="s">
        <v>822</v>
      </c>
      <c r="J81" s="31" t="s">
        <v>828</v>
      </c>
      <c r="K81" s="8" t="s">
        <v>96</v>
      </c>
      <c r="L81" s="26" t="s">
        <v>827</v>
      </c>
      <c r="M81" s="26">
        <v>1</v>
      </c>
      <c r="N81" s="26" t="s">
        <v>487</v>
      </c>
      <c r="O81" s="26" t="s">
        <v>487</v>
      </c>
      <c r="P81" s="26" t="s">
        <v>825</v>
      </c>
      <c r="Q81" s="72">
        <v>44362</v>
      </c>
      <c r="R81" s="72">
        <v>44560</v>
      </c>
      <c r="S81" s="55"/>
      <c r="T81" s="28"/>
      <c r="U81" s="28"/>
      <c r="V81" s="28" t="s">
        <v>106</v>
      </c>
      <c r="W81" s="26">
        <v>0</v>
      </c>
      <c r="X81" s="26">
        <v>0</v>
      </c>
      <c r="Y81" s="6"/>
    </row>
    <row r="82" spans="1:25" ht="12" customHeight="1" x14ac:dyDescent="0.2">
      <c r="A82" s="19" t="s">
        <v>896</v>
      </c>
      <c r="B82" s="20">
        <v>1</v>
      </c>
      <c r="C82" s="21">
        <v>2021</v>
      </c>
      <c r="D82" s="22" t="s">
        <v>86</v>
      </c>
      <c r="E82" s="29" t="s">
        <v>772</v>
      </c>
      <c r="F82" s="23">
        <v>44341</v>
      </c>
      <c r="G82" s="26" t="s">
        <v>839</v>
      </c>
      <c r="H82" s="22" t="s">
        <v>840</v>
      </c>
      <c r="I82" s="25" t="s">
        <v>841</v>
      </c>
      <c r="J82" s="31" t="s">
        <v>842</v>
      </c>
      <c r="K82" s="8" t="s">
        <v>96</v>
      </c>
      <c r="L82" s="26" t="s">
        <v>843</v>
      </c>
      <c r="M82" s="26" t="s">
        <v>844</v>
      </c>
      <c r="N82" s="26" t="s">
        <v>100</v>
      </c>
      <c r="O82" s="26" t="s">
        <v>101</v>
      </c>
      <c r="P82" s="26" t="s">
        <v>205</v>
      </c>
      <c r="Q82" s="72">
        <v>44362</v>
      </c>
      <c r="R82" s="72">
        <v>44423</v>
      </c>
      <c r="S82" s="55">
        <v>44445</v>
      </c>
      <c r="T82" s="28" t="s">
        <v>108</v>
      </c>
      <c r="U82" s="28" t="s">
        <v>1111</v>
      </c>
      <c r="V82" s="28" t="s">
        <v>138</v>
      </c>
      <c r="W82" s="26">
        <v>0</v>
      </c>
      <c r="X82" s="26">
        <v>0</v>
      </c>
      <c r="Y82" s="6"/>
    </row>
    <row r="83" spans="1:25" ht="12" customHeight="1" x14ac:dyDescent="0.2">
      <c r="A83" s="19" t="s">
        <v>896</v>
      </c>
      <c r="B83" s="20">
        <v>2</v>
      </c>
      <c r="C83" s="21">
        <v>2021</v>
      </c>
      <c r="D83" s="22" t="s">
        <v>86</v>
      </c>
      <c r="E83" s="29" t="s">
        <v>772</v>
      </c>
      <c r="F83" s="23">
        <v>44341</v>
      </c>
      <c r="G83" s="26" t="s">
        <v>839</v>
      </c>
      <c r="H83" s="22" t="s">
        <v>840</v>
      </c>
      <c r="I83" s="25" t="s">
        <v>841</v>
      </c>
      <c r="J83" s="31" t="s">
        <v>845</v>
      </c>
      <c r="K83" s="8" t="s">
        <v>96</v>
      </c>
      <c r="L83" s="26" t="s">
        <v>846</v>
      </c>
      <c r="M83" s="26" t="s">
        <v>847</v>
      </c>
      <c r="N83" s="26" t="s">
        <v>100</v>
      </c>
      <c r="O83" s="26" t="s">
        <v>101</v>
      </c>
      <c r="P83" s="26" t="s">
        <v>205</v>
      </c>
      <c r="Q83" s="72">
        <v>44362</v>
      </c>
      <c r="R83" s="72">
        <v>44423</v>
      </c>
      <c r="S83" s="55">
        <v>44445</v>
      </c>
      <c r="T83" s="28" t="s">
        <v>108</v>
      </c>
      <c r="U83" s="28" t="s">
        <v>1112</v>
      </c>
      <c r="V83" s="28" t="s">
        <v>138</v>
      </c>
      <c r="W83" s="26">
        <v>0</v>
      </c>
      <c r="X83" s="26">
        <v>0</v>
      </c>
      <c r="Y83" s="6"/>
    </row>
    <row r="84" spans="1:25" ht="12" customHeight="1" x14ac:dyDescent="0.2">
      <c r="A84" s="19" t="s">
        <v>896</v>
      </c>
      <c r="B84" s="20">
        <v>3</v>
      </c>
      <c r="C84" s="21">
        <v>2021</v>
      </c>
      <c r="D84" s="22" t="s">
        <v>86</v>
      </c>
      <c r="E84" s="29" t="s">
        <v>772</v>
      </c>
      <c r="F84" s="23">
        <v>44341</v>
      </c>
      <c r="G84" s="26" t="s">
        <v>820</v>
      </c>
      <c r="H84" s="22" t="s">
        <v>840</v>
      </c>
      <c r="I84" s="25" t="s">
        <v>848</v>
      </c>
      <c r="J84" s="31" t="s">
        <v>849</v>
      </c>
      <c r="K84" s="8" t="s">
        <v>96</v>
      </c>
      <c r="L84" s="26" t="s">
        <v>846</v>
      </c>
      <c r="M84" s="26" t="s">
        <v>847</v>
      </c>
      <c r="N84" s="26" t="s">
        <v>100</v>
      </c>
      <c r="O84" s="26" t="s">
        <v>101</v>
      </c>
      <c r="P84" s="26" t="s">
        <v>205</v>
      </c>
      <c r="Q84" s="72">
        <v>44362</v>
      </c>
      <c r="R84" s="72">
        <v>44423</v>
      </c>
      <c r="S84" s="55">
        <v>44445</v>
      </c>
      <c r="T84" s="28" t="s">
        <v>108</v>
      </c>
      <c r="U84" s="28" t="s">
        <v>1113</v>
      </c>
      <c r="V84" s="28" t="s">
        <v>138</v>
      </c>
      <c r="W84" s="26">
        <v>0</v>
      </c>
      <c r="X84" s="26">
        <v>0</v>
      </c>
      <c r="Y84" s="6"/>
    </row>
    <row r="85" spans="1:25" ht="12" customHeight="1" x14ac:dyDescent="0.2">
      <c r="A85" s="19" t="s">
        <v>896</v>
      </c>
      <c r="B85" s="20">
        <v>4</v>
      </c>
      <c r="C85" s="21">
        <v>2021</v>
      </c>
      <c r="D85" s="22" t="s">
        <v>86</v>
      </c>
      <c r="E85" s="29" t="s">
        <v>772</v>
      </c>
      <c r="F85" s="23">
        <v>44341</v>
      </c>
      <c r="G85" s="26" t="s">
        <v>820</v>
      </c>
      <c r="H85" s="22" t="s">
        <v>840</v>
      </c>
      <c r="I85" s="25" t="s">
        <v>850</v>
      </c>
      <c r="J85" s="31" t="s">
        <v>851</v>
      </c>
      <c r="K85" s="8" t="s">
        <v>96</v>
      </c>
      <c r="L85" s="26" t="s">
        <v>852</v>
      </c>
      <c r="M85" s="26" t="s">
        <v>853</v>
      </c>
      <c r="N85" s="26" t="s">
        <v>100</v>
      </c>
      <c r="O85" s="26" t="s">
        <v>101</v>
      </c>
      <c r="P85" s="26" t="s">
        <v>205</v>
      </c>
      <c r="Q85" s="72">
        <v>44362</v>
      </c>
      <c r="R85" s="72">
        <v>44423</v>
      </c>
      <c r="S85" s="55">
        <v>44445</v>
      </c>
      <c r="T85" s="28" t="s">
        <v>108</v>
      </c>
      <c r="U85" s="28" t="s">
        <v>1114</v>
      </c>
      <c r="V85" s="28" t="s">
        <v>138</v>
      </c>
      <c r="W85" s="26">
        <v>0</v>
      </c>
      <c r="X85" s="26">
        <v>0</v>
      </c>
      <c r="Y85" s="6"/>
    </row>
    <row r="86" spans="1:25" ht="12" customHeight="1" x14ac:dyDescent="0.2">
      <c r="A86" s="19" t="s">
        <v>896</v>
      </c>
      <c r="B86" s="20">
        <v>5</v>
      </c>
      <c r="C86" s="21">
        <v>2021</v>
      </c>
      <c r="D86" s="22" t="s">
        <v>86</v>
      </c>
      <c r="E86" s="29" t="s">
        <v>772</v>
      </c>
      <c r="F86" s="23">
        <v>44341</v>
      </c>
      <c r="G86" s="26" t="s">
        <v>820</v>
      </c>
      <c r="H86" s="22" t="s">
        <v>840</v>
      </c>
      <c r="I86" s="25" t="s">
        <v>854</v>
      </c>
      <c r="J86" s="31" t="s">
        <v>855</v>
      </c>
      <c r="K86" s="8" t="s">
        <v>96</v>
      </c>
      <c r="L86" s="26" t="s">
        <v>856</v>
      </c>
      <c r="M86" s="26" t="s">
        <v>857</v>
      </c>
      <c r="N86" s="26" t="s">
        <v>100</v>
      </c>
      <c r="O86" s="26" t="s">
        <v>101</v>
      </c>
      <c r="P86" s="26" t="s">
        <v>205</v>
      </c>
      <c r="Q86" s="72">
        <v>44362</v>
      </c>
      <c r="R86" s="72">
        <v>44423</v>
      </c>
      <c r="S86" s="55">
        <v>44445</v>
      </c>
      <c r="T86" s="28" t="s">
        <v>108</v>
      </c>
      <c r="U86" s="28" t="s">
        <v>1115</v>
      </c>
      <c r="V86" s="28" t="s">
        <v>138</v>
      </c>
      <c r="W86" s="26">
        <v>0</v>
      </c>
      <c r="X86" s="26">
        <v>0</v>
      </c>
      <c r="Y86" s="6"/>
    </row>
    <row r="87" spans="1:25" ht="12" customHeight="1" x14ac:dyDescent="0.2">
      <c r="A87" s="19" t="s">
        <v>896</v>
      </c>
      <c r="B87" s="20">
        <v>8</v>
      </c>
      <c r="C87" s="21">
        <v>2021</v>
      </c>
      <c r="D87" s="22" t="s">
        <v>733</v>
      </c>
      <c r="E87" s="29" t="s">
        <v>772</v>
      </c>
      <c r="F87" s="23">
        <v>44353</v>
      </c>
      <c r="G87" s="26" t="s">
        <v>858</v>
      </c>
      <c r="H87" s="22" t="s">
        <v>741</v>
      </c>
      <c r="I87" s="25" t="s">
        <v>865</v>
      </c>
      <c r="J87" s="31" t="s">
        <v>866</v>
      </c>
      <c r="K87" s="8" t="s">
        <v>99</v>
      </c>
      <c r="L87" s="26" t="s">
        <v>867</v>
      </c>
      <c r="M87" s="26">
        <v>1</v>
      </c>
      <c r="N87" s="26" t="s">
        <v>90</v>
      </c>
      <c r="O87" s="26" t="s">
        <v>165</v>
      </c>
      <c r="P87" s="26" t="s">
        <v>868</v>
      </c>
      <c r="Q87" s="72">
        <v>44362</v>
      </c>
      <c r="R87" s="72">
        <v>44561</v>
      </c>
      <c r="S87" s="55">
        <v>44447</v>
      </c>
      <c r="T87" s="28" t="s">
        <v>247</v>
      </c>
      <c r="U87" s="28" t="s">
        <v>1103</v>
      </c>
      <c r="V87" s="28" t="s">
        <v>106</v>
      </c>
      <c r="W87" s="26">
        <v>0</v>
      </c>
      <c r="X87" s="26">
        <v>0</v>
      </c>
      <c r="Y87" s="6"/>
    </row>
    <row r="88" spans="1:25" ht="12" customHeight="1" x14ac:dyDescent="0.2">
      <c r="A88" s="19" t="s">
        <v>896</v>
      </c>
      <c r="B88" s="20">
        <v>9</v>
      </c>
      <c r="C88" s="21">
        <v>2021</v>
      </c>
      <c r="D88" s="22" t="s">
        <v>733</v>
      </c>
      <c r="E88" s="29" t="s">
        <v>772</v>
      </c>
      <c r="F88" s="23">
        <v>44354</v>
      </c>
      <c r="G88" s="26" t="s">
        <v>858</v>
      </c>
      <c r="H88" s="22" t="s">
        <v>741</v>
      </c>
      <c r="I88" s="25" t="s">
        <v>865</v>
      </c>
      <c r="J88" s="31" t="s">
        <v>869</v>
      </c>
      <c r="K88" s="8" t="s">
        <v>99</v>
      </c>
      <c r="L88" s="26" t="s">
        <v>870</v>
      </c>
      <c r="M88" s="26">
        <v>1</v>
      </c>
      <c r="N88" s="26" t="s">
        <v>90</v>
      </c>
      <c r="O88" s="26" t="s">
        <v>165</v>
      </c>
      <c r="P88" s="26" t="s">
        <v>868</v>
      </c>
      <c r="Q88" s="72">
        <v>44362</v>
      </c>
      <c r="R88" s="72">
        <v>44561</v>
      </c>
      <c r="S88" s="55">
        <v>44447</v>
      </c>
      <c r="T88" s="28" t="s">
        <v>247</v>
      </c>
      <c r="U88" s="28" t="s">
        <v>1103</v>
      </c>
      <c r="V88" s="28" t="s">
        <v>106</v>
      </c>
      <c r="W88" s="26">
        <v>0</v>
      </c>
      <c r="X88" s="26">
        <v>0</v>
      </c>
      <c r="Y88" s="6"/>
    </row>
    <row r="89" spans="1:25" ht="12" customHeight="1" x14ac:dyDescent="0.2">
      <c r="A89" s="19" t="s">
        <v>897</v>
      </c>
      <c r="B89" s="20">
        <v>1</v>
      </c>
      <c r="C89" s="21">
        <v>2021</v>
      </c>
      <c r="D89" s="22" t="s">
        <v>86</v>
      </c>
      <c r="E89" s="29" t="s">
        <v>772</v>
      </c>
      <c r="F89" s="23">
        <v>44341</v>
      </c>
      <c r="G89" s="26" t="s">
        <v>871</v>
      </c>
      <c r="H89" s="22" t="s">
        <v>840</v>
      </c>
      <c r="I89" s="25" t="s">
        <v>872</v>
      </c>
      <c r="J89" s="31" t="s">
        <v>873</v>
      </c>
      <c r="K89" s="8" t="s">
        <v>137</v>
      </c>
      <c r="L89" s="26" t="s">
        <v>874</v>
      </c>
      <c r="M89" s="26" t="s">
        <v>875</v>
      </c>
      <c r="N89" s="26" t="s">
        <v>100</v>
      </c>
      <c r="O89" s="26" t="s">
        <v>101</v>
      </c>
      <c r="P89" s="26" t="s">
        <v>205</v>
      </c>
      <c r="Q89" s="72">
        <v>44362</v>
      </c>
      <c r="R89" s="72">
        <v>44515</v>
      </c>
      <c r="S89" s="55">
        <v>44445</v>
      </c>
      <c r="T89" s="28" t="s">
        <v>108</v>
      </c>
      <c r="U89" s="28" t="s">
        <v>1116</v>
      </c>
      <c r="V89" s="28" t="s">
        <v>106</v>
      </c>
      <c r="W89" s="26">
        <v>0</v>
      </c>
      <c r="X89" s="26">
        <v>0</v>
      </c>
      <c r="Y89" s="6"/>
    </row>
    <row r="90" spans="1:25" ht="12" customHeight="1" x14ac:dyDescent="0.2">
      <c r="A90" s="19" t="s">
        <v>898</v>
      </c>
      <c r="B90" s="20">
        <v>1</v>
      </c>
      <c r="C90" s="21">
        <v>2021</v>
      </c>
      <c r="D90" s="22" t="s">
        <v>86</v>
      </c>
      <c r="E90" s="29" t="s">
        <v>772</v>
      </c>
      <c r="F90" s="23">
        <v>44341</v>
      </c>
      <c r="G90" s="26" t="s">
        <v>876</v>
      </c>
      <c r="H90" s="22" t="s">
        <v>840</v>
      </c>
      <c r="I90" s="25" t="s">
        <v>877</v>
      </c>
      <c r="J90" s="31" t="s">
        <v>878</v>
      </c>
      <c r="K90" s="8" t="s">
        <v>137</v>
      </c>
      <c r="L90" s="26" t="s">
        <v>874</v>
      </c>
      <c r="M90" s="26" t="s">
        <v>875</v>
      </c>
      <c r="N90" s="26" t="s">
        <v>100</v>
      </c>
      <c r="O90" s="26" t="s">
        <v>101</v>
      </c>
      <c r="P90" s="26" t="s">
        <v>205</v>
      </c>
      <c r="Q90" s="72">
        <v>44362</v>
      </c>
      <c r="R90" s="72">
        <v>44515</v>
      </c>
      <c r="S90" s="55">
        <v>44445</v>
      </c>
      <c r="T90" s="28" t="s">
        <v>108</v>
      </c>
      <c r="U90" s="28" t="s">
        <v>1116</v>
      </c>
      <c r="V90" s="28" t="s">
        <v>106</v>
      </c>
      <c r="W90" s="26">
        <v>0</v>
      </c>
      <c r="X90" s="26">
        <v>0</v>
      </c>
      <c r="Y90" s="6"/>
    </row>
    <row r="91" spans="1:25" ht="12" customHeight="1" x14ac:dyDescent="0.2">
      <c r="A91" s="19" t="s">
        <v>899</v>
      </c>
      <c r="B91" s="20">
        <v>1</v>
      </c>
      <c r="C91" s="21">
        <v>2021</v>
      </c>
      <c r="D91" s="22" t="s">
        <v>86</v>
      </c>
      <c r="E91" s="29" t="s">
        <v>772</v>
      </c>
      <c r="F91" s="23">
        <v>44341</v>
      </c>
      <c r="G91" s="26" t="s">
        <v>879</v>
      </c>
      <c r="H91" s="22" t="s">
        <v>840</v>
      </c>
      <c r="I91" s="25" t="s">
        <v>880</v>
      </c>
      <c r="J91" s="31" t="s">
        <v>881</v>
      </c>
      <c r="K91" s="8" t="s">
        <v>137</v>
      </c>
      <c r="L91" s="26" t="s">
        <v>882</v>
      </c>
      <c r="M91" s="26" t="s">
        <v>883</v>
      </c>
      <c r="N91" s="26" t="s">
        <v>100</v>
      </c>
      <c r="O91" s="26" t="s">
        <v>101</v>
      </c>
      <c r="P91" s="26" t="s">
        <v>205</v>
      </c>
      <c r="Q91" s="72">
        <v>44362</v>
      </c>
      <c r="R91" s="72">
        <v>44515</v>
      </c>
      <c r="S91" s="55">
        <v>44445</v>
      </c>
      <c r="T91" s="28" t="s">
        <v>108</v>
      </c>
      <c r="U91" s="28" t="s">
        <v>1116</v>
      </c>
      <c r="V91" s="28" t="s">
        <v>106</v>
      </c>
      <c r="W91" s="26">
        <v>0</v>
      </c>
      <c r="X91" s="26">
        <v>0</v>
      </c>
      <c r="Y91" s="6"/>
    </row>
    <row r="92" spans="1:25" ht="12" customHeight="1" x14ac:dyDescent="0.2">
      <c r="A92" s="19" t="s">
        <v>900</v>
      </c>
      <c r="B92" s="20">
        <v>1</v>
      </c>
      <c r="C92" s="21">
        <v>2021</v>
      </c>
      <c r="D92" s="22" t="s">
        <v>86</v>
      </c>
      <c r="E92" s="29" t="s">
        <v>772</v>
      </c>
      <c r="F92" s="23">
        <v>44341</v>
      </c>
      <c r="G92" s="26" t="s">
        <v>884</v>
      </c>
      <c r="H92" s="22" t="s">
        <v>885</v>
      </c>
      <c r="I92" s="25" t="s">
        <v>886</v>
      </c>
      <c r="J92" s="31" t="s">
        <v>887</v>
      </c>
      <c r="K92" s="8" t="s">
        <v>137</v>
      </c>
      <c r="L92" s="26" t="s">
        <v>888</v>
      </c>
      <c r="M92" s="26">
        <v>1</v>
      </c>
      <c r="N92" s="39" t="s">
        <v>902</v>
      </c>
      <c r="O92" s="26" t="s">
        <v>903</v>
      </c>
      <c r="P92" s="26" t="s">
        <v>889</v>
      </c>
      <c r="Q92" s="72">
        <v>44378</v>
      </c>
      <c r="R92" s="72">
        <v>44438</v>
      </c>
      <c r="S92" s="55">
        <v>44445</v>
      </c>
      <c r="T92" s="28" t="s">
        <v>108</v>
      </c>
      <c r="U92" s="28" t="s">
        <v>1117</v>
      </c>
      <c r="V92" s="28" t="s">
        <v>138</v>
      </c>
      <c r="W92" s="26">
        <v>0</v>
      </c>
      <c r="X92" s="26">
        <v>0</v>
      </c>
      <c r="Y92" s="6"/>
    </row>
    <row r="93" spans="1:25" ht="12" customHeight="1" x14ac:dyDescent="0.2">
      <c r="A93" s="19" t="s">
        <v>900</v>
      </c>
      <c r="B93" s="20">
        <v>2</v>
      </c>
      <c r="C93" s="21">
        <v>2021</v>
      </c>
      <c r="D93" s="22" t="s">
        <v>86</v>
      </c>
      <c r="E93" s="29" t="s">
        <v>772</v>
      </c>
      <c r="F93" s="23">
        <v>44341</v>
      </c>
      <c r="G93" s="26" t="s">
        <v>884</v>
      </c>
      <c r="H93" s="22" t="s">
        <v>885</v>
      </c>
      <c r="I93" s="25" t="s">
        <v>886</v>
      </c>
      <c r="J93" s="31" t="s">
        <v>890</v>
      </c>
      <c r="K93" s="8" t="s">
        <v>137</v>
      </c>
      <c r="L93" s="26" t="s">
        <v>891</v>
      </c>
      <c r="M93" s="26">
        <v>1</v>
      </c>
      <c r="N93" s="26" t="s">
        <v>100</v>
      </c>
      <c r="O93" s="26" t="s">
        <v>101</v>
      </c>
      <c r="P93" s="26" t="s">
        <v>892</v>
      </c>
      <c r="Q93" s="72">
        <v>44378</v>
      </c>
      <c r="R93" s="72">
        <v>44438</v>
      </c>
      <c r="S93" s="55">
        <v>44445</v>
      </c>
      <c r="T93" s="28" t="s">
        <v>108</v>
      </c>
      <c r="U93" s="28" t="s">
        <v>1118</v>
      </c>
      <c r="V93" s="28" t="s">
        <v>138</v>
      </c>
      <c r="W93" s="26">
        <v>0</v>
      </c>
      <c r="X93" s="26">
        <v>0</v>
      </c>
      <c r="Y93" s="6"/>
    </row>
    <row r="94" spans="1:25" ht="12" customHeight="1" x14ac:dyDescent="0.2">
      <c r="A94" s="19" t="s">
        <v>900</v>
      </c>
      <c r="B94" s="20">
        <v>3</v>
      </c>
      <c r="C94" s="21">
        <v>2021</v>
      </c>
      <c r="D94" s="22" t="s">
        <v>86</v>
      </c>
      <c r="E94" s="29" t="s">
        <v>772</v>
      </c>
      <c r="F94" s="23">
        <v>44341</v>
      </c>
      <c r="G94" s="26" t="s">
        <v>884</v>
      </c>
      <c r="H94" s="22" t="s">
        <v>885</v>
      </c>
      <c r="I94" s="25" t="s">
        <v>893</v>
      </c>
      <c r="J94" s="31" t="s">
        <v>894</v>
      </c>
      <c r="K94" s="8" t="s">
        <v>137</v>
      </c>
      <c r="L94" s="26" t="s">
        <v>895</v>
      </c>
      <c r="M94" s="26">
        <v>1</v>
      </c>
      <c r="N94" s="26" t="s">
        <v>100</v>
      </c>
      <c r="O94" s="26" t="s">
        <v>101</v>
      </c>
      <c r="P94" s="26" t="s">
        <v>892</v>
      </c>
      <c r="Q94" s="72">
        <v>44378</v>
      </c>
      <c r="R94" s="72">
        <v>44438</v>
      </c>
      <c r="S94" s="55">
        <v>44445</v>
      </c>
      <c r="T94" s="28" t="s">
        <v>108</v>
      </c>
      <c r="U94" s="28" t="s">
        <v>1119</v>
      </c>
      <c r="V94" s="28" t="s">
        <v>138</v>
      </c>
      <c r="W94" s="26">
        <v>0</v>
      </c>
      <c r="X94" s="26">
        <v>0</v>
      </c>
      <c r="Y94" s="6"/>
    </row>
    <row r="95" spans="1:25" ht="12" customHeight="1" x14ac:dyDescent="0.2">
      <c r="A95" s="19" t="s">
        <v>901</v>
      </c>
      <c r="B95" s="20">
        <v>1</v>
      </c>
      <c r="C95" s="21">
        <v>2021</v>
      </c>
      <c r="D95" s="22" t="s">
        <v>70</v>
      </c>
      <c r="E95" s="29" t="s">
        <v>772</v>
      </c>
      <c r="F95" s="23">
        <v>44341</v>
      </c>
      <c r="G95" s="26" t="s">
        <v>905</v>
      </c>
      <c r="H95" s="22" t="s">
        <v>906</v>
      </c>
      <c r="I95" s="25" t="s">
        <v>907</v>
      </c>
      <c r="J95" s="31" t="s">
        <v>908</v>
      </c>
      <c r="K95" s="8" t="s">
        <v>864</v>
      </c>
      <c r="L95" s="26" t="s">
        <v>909</v>
      </c>
      <c r="M95" s="26" t="s">
        <v>910</v>
      </c>
      <c r="N95" s="26" t="s">
        <v>90</v>
      </c>
      <c r="O95" s="26" t="s">
        <v>90</v>
      </c>
      <c r="P95" s="26" t="s">
        <v>519</v>
      </c>
      <c r="Q95" s="72">
        <v>44348</v>
      </c>
      <c r="R95" s="72">
        <v>44438</v>
      </c>
      <c r="S95" s="55">
        <v>44447</v>
      </c>
      <c r="T95" s="28" t="s">
        <v>247</v>
      </c>
      <c r="U95" s="28" t="s">
        <v>1104</v>
      </c>
      <c r="V95" s="28" t="s">
        <v>138</v>
      </c>
      <c r="W95" s="26">
        <v>0</v>
      </c>
      <c r="X95" s="26">
        <v>0</v>
      </c>
      <c r="Y95" s="6"/>
    </row>
    <row r="96" spans="1:25" ht="12" customHeight="1" x14ac:dyDescent="0.2">
      <c r="A96" s="19" t="s">
        <v>924</v>
      </c>
      <c r="B96" s="20">
        <v>1</v>
      </c>
      <c r="C96" s="21">
        <v>2021</v>
      </c>
      <c r="D96" s="22" t="s">
        <v>484</v>
      </c>
      <c r="E96" s="29" t="s">
        <v>87</v>
      </c>
      <c r="F96" s="23">
        <v>44320</v>
      </c>
      <c r="G96" s="26" t="s">
        <v>919</v>
      </c>
      <c r="H96" s="22" t="s">
        <v>480</v>
      </c>
      <c r="I96" s="25" t="s">
        <v>920</v>
      </c>
      <c r="J96" s="31" t="s">
        <v>921</v>
      </c>
      <c r="K96" s="8" t="s">
        <v>513</v>
      </c>
      <c r="L96" s="26" t="s">
        <v>922</v>
      </c>
      <c r="M96" s="26">
        <v>1</v>
      </c>
      <c r="N96" s="26" t="s">
        <v>614</v>
      </c>
      <c r="O96" s="26" t="s">
        <v>614</v>
      </c>
      <c r="P96" s="26" t="s">
        <v>923</v>
      </c>
      <c r="Q96" s="72">
        <v>44378</v>
      </c>
      <c r="R96" s="72">
        <v>44438</v>
      </c>
      <c r="S96" s="55">
        <v>44440</v>
      </c>
      <c r="T96" s="28" t="s">
        <v>107</v>
      </c>
      <c r="U96" s="28" t="s">
        <v>1055</v>
      </c>
      <c r="V96" s="28" t="s">
        <v>138</v>
      </c>
      <c r="W96" s="26">
        <v>0</v>
      </c>
      <c r="X96" s="26">
        <v>0</v>
      </c>
      <c r="Y96" s="6"/>
    </row>
    <row r="97" spans="1:25" ht="12" customHeight="1" x14ac:dyDescent="0.2">
      <c r="A97" s="19" t="s">
        <v>1004</v>
      </c>
      <c r="B97" s="20">
        <v>1</v>
      </c>
      <c r="C97" s="21">
        <v>2021</v>
      </c>
      <c r="D97" s="22" t="s">
        <v>86</v>
      </c>
      <c r="E97" s="29" t="s">
        <v>931</v>
      </c>
      <c r="F97" s="23">
        <v>44337</v>
      </c>
      <c r="G97" s="26" t="s">
        <v>932</v>
      </c>
      <c r="H97" s="22" t="s">
        <v>505</v>
      </c>
      <c r="I97" s="25" t="s">
        <v>933</v>
      </c>
      <c r="J97" s="31" t="s">
        <v>934</v>
      </c>
      <c r="K97" s="8" t="s">
        <v>508</v>
      </c>
      <c r="L97" s="26" t="s">
        <v>935</v>
      </c>
      <c r="M97" s="26" t="s">
        <v>936</v>
      </c>
      <c r="N97" s="26" t="s">
        <v>100</v>
      </c>
      <c r="O97" s="26" t="s">
        <v>101</v>
      </c>
      <c r="P97" s="26" t="s">
        <v>892</v>
      </c>
      <c r="Q97" s="72">
        <v>44362</v>
      </c>
      <c r="R97" s="72">
        <v>44725</v>
      </c>
      <c r="S97" s="55">
        <v>44445</v>
      </c>
      <c r="T97" s="28" t="s">
        <v>108</v>
      </c>
      <c r="U97" s="28" t="s">
        <v>1120</v>
      </c>
      <c r="V97" s="28" t="s">
        <v>106</v>
      </c>
      <c r="W97" s="26">
        <v>0</v>
      </c>
      <c r="X97" s="26">
        <v>0</v>
      </c>
      <c r="Y97" s="6"/>
    </row>
    <row r="98" spans="1:25" ht="12" customHeight="1" x14ac:dyDescent="0.2">
      <c r="A98" s="19" t="s">
        <v>1005</v>
      </c>
      <c r="B98" s="20">
        <v>1</v>
      </c>
      <c r="C98" s="21">
        <v>2021</v>
      </c>
      <c r="D98" s="22" t="s">
        <v>86</v>
      </c>
      <c r="E98" s="29" t="s">
        <v>931</v>
      </c>
      <c r="F98" s="23">
        <v>44337</v>
      </c>
      <c r="G98" s="26" t="s">
        <v>937</v>
      </c>
      <c r="H98" s="22" t="s">
        <v>505</v>
      </c>
      <c r="I98" s="25" t="s">
        <v>938</v>
      </c>
      <c r="J98" s="31" t="s">
        <v>939</v>
      </c>
      <c r="K98" s="8" t="s">
        <v>508</v>
      </c>
      <c r="L98" s="26" t="s">
        <v>935</v>
      </c>
      <c r="M98" s="26" t="s">
        <v>940</v>
      </c>
      <c r="N98" s="26" t="s">
        <v>100</v>
      </c>
      <c r="O98" s="26" t="s">
        <v>101</v>
      </c>
      <c r="P98" s="26" t="s">
        <v>892</v>
      </c>
      <c r="Q98" s="72">
        <v>44362</v>
      </c>
      <c r="R98" s="72">
        <v>44725</v>
      </c>
      <c r="S98" s="55">
        <v>44445</v>
      </c>
      <c r="T98" s="28" t="s">
        <v>108</v>
      </c>
      <c r="U98" s="28" t="s">
        <v>1120</v>
      </c>
      <c r="V98" s="28" t="s">
        <v>106</v>
      </c>
      <c r="W98" s="26">
        <v>0</v>
      </c>
      <c r="X98" s="26">
        <v>0</v>
      </c>
      <c r="Y98" s="6"/>
    </row>
    <row r="99" spans="1:25" ht="12" customHeight="1" x14ac:dyDescent="0.2">
      <c r="A99" s="19" t="s">
        <v>1006</v>
      </c>
      <c r="B99" s="20">
        <v>1</v>
      </c>
      <c r="C99" s="21">
        <v>2021</v>
      </c>
      <c r="D99" s="22" t="s">
        <v>86</v>
      </c>
      <c r="E99" s="29" t="s">
        <v>931</v>
      </c>
      <c r="F99" s="23">
        <v>44337</v>
      </c>
      <c r="G99" s="26" t="s">
        <v>941</v>
      </c>
      <c r="H99" s="22" t="s">
        <v>505</v>
      </c>
      <c r="I99" s="25" t="s">
        <v>942</v>
      </c>
      <c r="J99" s="31" t="s">
        <v>943</v>
      </c>
      <c r="K99" s="8" t="s">
        <v>508</v>
      </c>
      <c r="L99" s="26" t="s">
        <v>944</v>
      </c>
      <c r="M99" s="26" t="s">
        <v>945</v>
      </c>
      <c r="N99" s="26" t="s">
        <v>100</v>
      </c>
      <c r="O99" s="26" t="s">
        <v>101</v>
      </c>
      <c r="P99" s="26" t="s">
        <v>892</v>
      </c>
      <c r="Q99" s="72">
        <v>44362</v>
      </c>
      <c r="R99" s="72">
        <v>44560</v>
      </c>
      <c r="S99" s="55">
        <v>44445</v>
      </c>
      <c r="T99" s="28" t="s">
        <v>108</v>
      </c>
      <c r="U99" s="28" t="s">
        <v>1120</v>
      </c>
      <c r="V99" s="28" t="s">
        <v>106</v>
      </c>
      <c r="W99" s="26">
        <v>0</v>
      </c>
      <c r="X99" s="26">
        <v>0</v>
      </c>
      <c r="Y99" s="6"/>
    </row>
    <row r="100" spans="1:25" ht="12" customHeight="1" x14ac:dyDescent="0.2">
      <c r="A100" s="19" t="s">
        <v>1007</v>
      </c>
      <c r="B100" s="20">
        <v>1</v>
      </c>
      <c r="C100" s="21">
        <v>2021</v>
      </c>
      <c r="D100" s="22" t="s">
        <v>86</v>
      </c>
      <c r="E100" s="29" t="s">
        <v>931</v>
      </c>
      <c r="F100" s="23">
        <v>44337</v>
      </c>
      <c r="G100" s="26" t="s">
        <v>946</v>
      </c>
      <c r="H100" s="22" t="s">
        <v>505</v>
      </c>
      <c r="I100" s="25" t="s">
        <v>947</v>
      </c>
      <c r="J100" s="31" t="s">
        <v>948</v>
      </c>
      <c r="K100" s="8" t="s">
        <v>508</v>
      </c>
      <c r="L100" s="26" t="s">
        <v>935</v>
      </c>
      <c r="M100" s="26" t="s">
        <v>949</v>
      </c>
      <c r="N100" s="26" t="s">
        <v>100</v>
      </c>
      <c r="O100" s="26" t="s">
        <v>101</v>
      </c>
      <c r="P100" s="26" t="s">
        <v>892</v>
      </c>
      <c r="Q100" s="72">
        <v>44362</v>
      </c>
      <c r="R100" s="72">
        <v>44726</v>
      </c>
      <c r="S100" s="55">
        <v>44445</v>
      </c>
      <c r="T100" s="28" t="s">
        <v>108</v>
      </c>
      <c r="U100" s="28" t="s">
        <v>1120</v>
      </c>
      <c r="V100" s="28" t="s">
        <v>106</v>
      </c>
      <c r="W100" s="26">
        <v>0</v>
      </c>
      <c r="X100" s="26">
        <v>0</v>
      </c>
      <c r="Y100" s="6"/>
    </row>
    <row r="101" spans="1:25" ht="12" customHeight="1" x14ac:dyDescent="0.2">
      <c r="A101" s="19" t="s">
        <v>1008</v>
      </c>
      <c r="B101" s="20">
        <v>1</v>
      </c>
      <c r="C101" s="21">
        <v>2021</v>
      </c>
      <c r="D101" s="22" t="s">
        <v>86</v>
      </c>
      <c r="E101" s="29" t="s">
        <v>931</v>
      </c>
      <c r="F101" s="23">
        <v>44337</v>
      </c>
      <c r="G101" s="26" t="s">
        <v>950</v>
      </c>
      <c r="H101" s="22" t="s">
        <v>505</v>
      </c>
      <c r="I101" s="25" t="s">
        <v>951</v>
      </c>
      <c r="J101" s="31" t="s">
        <v>952</v>
      </c>
      <c r="K101" s="8" t="s">
        <v>508</v>
      </c>
      <c r="L101" s="26" t="s">
        <v>953</v>
      </c>
      <c r="M101" s="26" t="s">
        <v>954</v>
      </c>
      <c r="N101" s="26" t="s">
        <v>100</v>
      </c>
      <c r="O101" s="26" t="s">
        <v>101</v>
      </c>
      <c r="P101" s="26" t="s">
        <v>892</v>
      </c>
      <c r="Q101" s="72">
        <v>44362</v>
      </c>
      <c r="R101" s="72">
        <v>44560</v>
      </c>
      <c r="S101" s="55">
        <v>44445</v>
      </c>
      <c r="T101" s="28" t="s">
        <v>108</v>
      </c>
      <c r="U101" s="28" t="s">
        <v>1120</v>
      </c>
      <c r="V101" s="28" t="s">
        <v>106</v>
      </c>
      <c r="W101" s="26">
        <v>0</v>
      </c>
      <c r="X101" s="26">
        <v>0</v>
      </c>
      <c r="Y101" s="6"/>
    </row>
    <row r="102" spans="1:25" ht="12" customHeight="1" x14ac:dyDescent="0.2">
      <c r="A102" s="19" t="s">
        <v>1009</v>
      </c>
      <c r="B102" s="20">
        <v>1</v>
      </c>
      <c r="C102" s="21">
        <v>2021</v>
      </c>
      <c r="D102" s="22" t="s">
        <v>86</v>
      </c>
      <c r="E102" s="29" t="s">
        <v>931</v>
      </c>
      <c r="F102" s="23">
        <v>44337</v>
      </c>
      <c r="G102" s="26" t="s">
        <v>955</v>
      </c>
      <c r="H102" s="22" t="s">
        <v>505</v>
      </c>
      <c r="I102" s="25" t="s">
        <v>956</v>
      </c>
      <c r="J102" s="31" t="s">
        <v>957</v>
      </c>
      <c r="K102" s="8" t="s">
        <v>513</v>
      </c>
      <c r="L102" s="26" t="s">
        <v>958</v>
      </c>
      <c r="M102" s="26" t="s">
        <v>959</v>
      </c>
      <c r="N102" s="26" t="s">
        <v>100</v>
      </c>
      <c r="O102" s="26" t="s">
        <v>101</v>
      </c>
      <c r="P102" s="26" t="s">
        <v>892</v>
      </c>
      <c r="Q102" s="72">
        <v>44362</v>
      </c>
      <c r="R102" s="72">
        <v>44560</v>
      </c>
      <c r="S102" s="55">
        <v>44445</v>
      </c>
      <c r="T102" s="28" t="s">
        <v>108</v>
      </c>
      <c r="U102" s="28" t="s">
        <v>1120</v>
      </c>
      <c r="V102" s="28" t="s">
        <v>106</v>
      </c>
      <c r="W102" s="26">
        <v>0</v>
      </c>
      <c r="X102" s="26">
        <v>0</v>
      </c>
      <c r="Y102" s="6"/>
    </row>
    <row r="103" spans="1:25" ht="12" customHeight="1" x14ac:dyDescent="0.2">
      <c r="A103" s="19" t="s">
        <v>1010</v>
      </c>
      <c r="B103" s="20">
        <v>1</v>
      </c>
      <c r="C103" s="21">
        <v>2021</v>
      </c>
      <c r="D103" s="22" t="s">
        <v>86</v>
      </c>
      <c r="E103" s="29" t="s">
        <v>931</v>
      </c>
      <c r="F103" s="23">
        <v>44337</v>
      </c>
      <c r="G103" s="26" t="s">
        <v>960</v>
      </c>
      <c r="H103" s="22" t="s">
        <v>505</v>
      </c>
      <c r="I103" s="25" t="s">
        <v>961</v>
      </c>
      <c r="J103" s="31" t="s">
        <v>962</v>
      </c>
      <c r="K103" s="8" t="s">
        <v>513</v>
      </c>
      <c r="L103" s="26" t="s">
        <v>935</v>
      </c>
      <c r="M103" s="26" t="s">
        <v>940</v>
      </c>
      <c r="N103" s="26" t="s">
        <v>100</v>
      </c>
      <c r="O103" s="26" t="s">
        <v>101</v>
      </c>
      <c r="P103" s="26" t="s">
        <v>892</v>
      </c>
      <c r="Q103" s="72">
        <v>44362</v>
      </c>
      <c r="R103" s="72">
        <v>44620</v>
      </c>
      <c r="S103" s="55">
        <v>44445</v>
      </c>
      <c r="T103" s="28" t="s">
        <v>108</v>
      </c>
      <c r="U103" s="28" t="s">
        <v>1120</v>
      </c>
      <c r="V103" s="28" t="s">
        <v>106</v>
      </c>
      <c r="W103" s="26">
        <v>0</v>
      </c>
      <c r="X103" s="26">
        <v>0</v>
      </c>
      <c r="Y103" s="6"/>
    </row>
    <row r="104" spans="1:25" ht="12" customHeight="1" x14ac:dyDescent="0.2">
      <c r="A104" s="19" t="s">
        <v>1011</v>
      </c>
      <c r="B104" s="20">
        <v>1</v>
      </c>
      <c r="C104" s="21">
        <v>2021</v>
      </c>
      <c r="D104" s="22" t="s">
        <v>86</v>
      </c>
      <c r="E104" s="29" t="s">
        <v>931</v>
      </c>
      <c r="F104" s="23">
        <v>44337</v>
      </c>
      <c r="G104" s="26" t="s">
        <v>963</v>
      </c>
      <c r="H104" s="22" t="s">
        <v>505</v>
      </c>
      <c r="I104" s="25" t="s">
        <v>961</v>
      </c>
      <c r="J104" s="31" t="s">
        <v>964</v>
      </c>
      <c r="K104" s="8" t="s">
        <v>513</v>
      </c>
      <c r="L104" s="26" t="s">
        <v>935</v>
      </c>
      <c r="M104" s="26" t="s">
        <v>940</v>
      </c>
      <c r="N104" s="26" t="s">
        <v>100</v>
      </c>
      <c r="O104" s="26" t="s">
        <v>101</v>
      </c>
      <c r="P104" s="26" t="s">
        <v>892</v>
      </c>
      <c r="Q104" s="72">
        <v>44362</v>
      </c>
      <c r="R104" s="72">
        <v>44620</v>
      </c>
      <c r="S104" s="55">
        <v>44445</v>
      </c>
      <c r="T104" s="28" t="s">
        <v>108</v>
      </c>
      <c r="U104" s="28" t="s">
        <v>1120</v>
      </c>
      <c r="V104" s="28" t="s">
        <v>106</v>
      </c>
      <c r="W104" s="26">
        <v>0</v>
      </c>
      <c r="X104" s="26">
        <v>0</v>
      </c>
      <c r="Y104" s="6"/>
    </row>
    <row r="105" spans="1:25" ht="12" customHeight="1" x14ac:dyDescent="0.2">
      <c r="A105" s="19" t="s">
        <v>1012</v>
      </c>
      <c r="B105" s="20">
        <v>1</v>
      </c>
      <c r="C105" s="21">
        <v>2021</v>
      </c>
      <c r="D105" s="22" t="s">
        <v>86</v>
      </c>
      <c r="E105" s="29" t="s">
        <v>931</v>
      </c>
      <c r="F105" s="23">
        <v>44337</v>
      </c>
      <c r="G105" s="26" t="s">
        <v>965</v>
      </c>
      <c r="H105" s="22" t="s">
        <v>505</v>
      </c>
      <c r="I105" s="25" t="s">
        <v>966</v>
      </c>
      <c r="J105" s="31" t="s">
        <v>967</v>
      </c>
      <c r="K105" s="8" t="s">
        <v>137</v>
      </c>
      <c r="L105" s="26" t="s">
        <v>968</v>
      </c>
      <c r="M105" s="26" t="s">
        <v>969</v>
      </c>
      <c r="N105" s="26" t="s">
        <v>100</v>
      </c>
      <c r="O105" s="26" t="s">
        <v>101</v>
      </c>
      <c r="P105" s="26" t="s">
        <v>892</v>
      </c>
      <c r="Q105" s="72">
        <v>44362</v>
      </c>
      <c r="R105" s="72">
        <v>44620</v>
      </c>
      <c r="S105" s="55">
        <v>44445</v>
      </c>
      <c r="T105" s="28" t="s">
        <v>108</v>
      </c>
      <c r="U105" s="28" t="s">
        <v>1120</v>
      </c>
      <c r="V105" s="28" t="s">
        <v>106</v>
      </c>
      <c r="W105" s="26">
        <v>0</v>
      </c>
      <c r="X105" s="26">
        <v>0</v>
      </c>
      <c r="Y105" s="6"/>
    </row>
    <row r="106" spans="1:25" ht="12" customHeight="1" x14ac:dyDescent="0.2">
      <c r="A106" s="19" t="s">
        <v>1013</v>
      </c>
      <c r="B106" s="20">
        <v>1</v>
      </c>
      <c r="C106" s="21">
        <v>2021</v>
      </c>
      <c r="D106" s="22" t="s">
        <v>86</v>
      </c>
      <c r="E106" s="29" t="s">
        <v>931</v>
      </c>
      <c r="F106" s="23">
        <v>44337</v>
      </c>
      <c r="G106" s="26" t="s">
        <v>970</v>
      </c>
      <c r="H106" s="22" t="s">
        <v>505</v>
      </c>
      <c r="I106" s="25" t="s">
        <v>966</v>
      </c>
      <c r="J106" s="31" t="s">
        <v>971</v>
      </c>
      <c r="K106" s="8" t="s">
        <v>137</v>
      </c>
      <c r="L106" s="26" t="s">
        <v>935</v>
      </c>
      <c r="M106" s="26" t="s">
        <v>949</v>
      </c>
      <c r="N106" s="26" t="s">
        <v>100</v>
      </c>
      <c r="O106" s="26" t="s">
        <v>101</v>
      </c>
      <c r="P106" s="26" t="s">
        <v>892</v>
      </c>
      <c r="Q106" s="72">
        <v>44362</v>
      </c>
      <c r="R106" s="72">
        <v>44726</v>
      </c>
      <c r="S106" s="55">
        <v>44445</v>
      </c>
      <c r="T106" s="28" t="s">
        <v>108</v>
      </c>
      <c r="U106" s="28" t="s">
        <v>1120</v>
      </c>
      <c r="V106" s="28" t="s">
        <v>106</v>
      </c>
      <c r="W106" s="26">
        <v>0</v>
      </c>
      <c r="X106" s="26">
        <v>0</v>
      </c>
      <c r="Y106" s="6"/>
    </row>
    <row r="107" spans="1:25" ht="12" customHeight="1" x14ac:dyDescent="0.2">
      <c r="A107" s="19" t="s">
        <v>1014</v>
      </c>
      <c r="B107" s="20">
        <v>1</v>
      </c>
      <c r="C107" s="21">
        <v>2021</v>
      </c>
      <c r="D107" s="22" t="s">
        <v>86</v>
      </c>
      <c r="E107" s="29" t="s">
        <v>931</v>
      </c>
      <c r="F107" s="23">
        <v>44337</v>
      </c>
      <c r="G107" s="26" t="s">
        <v>972</v>
      </c>
      <c r="H107" s="22" t="s">
        <v>505</v>
      </c>
      <c r="I107" s="25" t="s">
        <v>973</v>
      </c>
      <c r="J107" s="31" t="s">
        <v>974</v>
      </c>
      <c r="K107" s="8" t="s">
        <v>99</v>
      </c>
      <c r="L107" s="26" t="s">
        <v>975</v>
      </c>
      <c r="M107" s="26" t="s">
        <v>976</v>
      </c>
      <c r="N107" s="26" t="s">
        <v>100</v>
      </c>
      <c r="O107" s="26" t="s">
        <v>101</v>
      </c>
      <c r="P107" s="26" t="s">
        <v>892</v>
      </c>
      <c r="Q107" s="72">
        <v>44362</v>
      </c>
      <c r="R107" s="72">
        <v>44560</v>
      </c>
      <c r="S107" s="55">
        <v>44445</v>
      </c>
      <c r="T107" s="28" t="s">
        <v>108</v>
      </c>
      <c r="U107" s="28" t="s">
        <v>1120</v>
      </c>
      <c r="V107" s="28" t="s">
        <v>106</v>
      </c>
      <c r="W107" s="26">
        <v>0</v>
      </c>
      <c r="X107" s="26">
        <v>0</v>
      </c>
      <c r="Y107" s="6"/>
    </row>
    <row r="108" spans="1:25" ht="12" customHeight="1" x14ac:dyDescent="0.2">
      <c r="A108" s="19" t="s">
        <v>1015</v>
      </c>
      <c r="B108" s="20">
        <v>1</v>
      </c>
      <c r="C108" s="21">
        <v>2021</v>
      </c>
      <c r="D108" s="22" t="s">
        <v>86</v>
      </c>
      <c r="E108" s="29" t="s">
        <v>931</v>
      </c>
      <c r="F108" s="23">
        <v>44337</v>
      </c>
      <c r="G108" s="26" t="s">
        <v>977</v>
      </c>
      <c r="H108" s="22" t="s">
        <v>978</v>
      </c>
      <c r="I108" s="25" t="s">
        <v>979</v>
      </c>
      <c r="J108" s="31" t="s">
        <v>980</v>
      </c>
      <c r="K108" s="8" t="s">
        <v>137</v>
      </c>
      <c r="L108" s="26" t="s">
        <v>981</v>
      </c>
      <c r="M108" s="26" t="s">
        <v>982</v>
      </c>
      <c r="N108" s="26" t="s">
        <v>100</v>
      </c>
      <c r="O108" s="26" t="s">
        <v>101</v>
      </c>
      <c r="P108" s="26" t="s">
        <v>892</v>
      </c>
      <c r="Q108" s="72">
        <v>44362</v>
      </c>
      <c r="R108" s="72">
        <v>44560</v>
      </c>
      <c r="S108" s="55">
        <v>44445</v>
      </c>
      <c r="T108" s="28" t="s">
        <v>108</v>
      </c>
      <c r="U108" s="28" t="s">
        <v>1120</v>
      </c>
      <c r="V108" s="28" t="s">
        <v>106</v>
      </c>
      <c r="W108" s="26">
        <v>0</v>
      </c>
      <c r="X108" s="26">
        <v>0</v>
      </c>
      <c r="Y108" s="6"/>
    </row>
    <row r="109" spans="1:25" ht="12" customHeight="1" x14ac:dyDescent="0.2">
      <c r="A109" s="19" t="s">
        <v>1016</v>
      </c>
      <c r="B109" s="20">
        <v>1</v>
      </c>
      <c r="C109" s="21">
        <v>2021</v>
      </c>
      <c r="D109" s="22" t="s">
        <v>86</v>
      </c>
      <c r="E109" s="29" t="s">
        <v>931</v>
      </c>
      <c r="F109" s="23">
        <v>44337</v>
      </c>
      <c r="G109" s="26" t="s">
        <v>983</v>
      </c>
      <c r="H109" s="22" t="s">
        <v>978</v>
      </c>
      <c r="I109" s="25" t="s">
        <v>984</v>
      </c>
      <c r="J109" s="31" t="s">
        <v>985</v>
      </c>
      <c r="K109" s="8" t="s">
        <v>137</v>
      </c>
      <c r="L109" s="26" t="s">
        <v>986</v>
      </c>
      <c r="M109" s="26" t="s">
        <v>987</v>
      </c>
      <c r="N109" s="26" t="s">
        <v>100</v>
      </c>
      <c r="O109" s="26" t="s">
        <v>101</v>
      </c>
      <c r="P109" s="26" t="s">
        <v>892</v>
      </c>
      <c r="Q109" s="72">
        <v>44362</v>
      </c>
      <c r="R109" s="72">
        <v>44560</v>
      </c>
      <c r="S109" s="55">
        <v>44445</v>
      </c>
      <c r="T109" s="28" t="s">
        <v>108</v>
      </c>
      <c r="U109" s="28" t="s">
        <v>1120</v>
      </c>
      <c r="V109" s="28" t="s">
        <v>106</v>
      </c>
      <c r="W109" s="26">
        <v>0</v>
      </c>
      <c r="X109" s="26">
        <v>0</v>
      </c>
      <c r="Y109" s="6"/>
    </row>
    <row r="110" spans="1:25" ht="12" customHeight="1" x14ac:dyDescent="0.2">
      <c r="A110" s="19" t="s">
        <v>1017</v>
      </c>
      <c r="B110" s="20">
        <v>1</v>
      </c>
      <c r="C110" s="21">
        <v>2021</v>
      </c>
      <c r="D110" s="22" t="s">
        <v>86</v>
      </c>
      <c r="E110" s="29" t="s">
        <v>931</v>
      </c>
      <c r="F110" s="23">
        <v>44337</v>
      </c>
      <c r="G110" s="26" t="s">
        <v>988</v>
      </c>
      <c r="H110" s="22" t="s">
        <v>978</v>
      </c>
      <c r="I110" s="25" t="s">
        <v>961</v>
      </c>
      <c r="J110" s="31" t="s">
        <v>962</v>
      </c>
      <c r="K110" s="8" t="s">
        <v>513</v>
      </c>
      <c r="L110" s="26" t="s">
        <v>935</v>
      </c>
      <c r="M110" s="26" t="s">
        <v>940</v>
      </c>
      <c r="N110" s="26" t="s">
        <v>100</v>
      </c>
      <c r="O110" s="26" t="s">
        <v>101</v>
      </c>
      <c r="P110" s="26" t="s">
        <v>892</v>
      </c>
      <c r="Q110" s="72">
        <v>44362</v>
      </c>
      <c r="R110" s="72">
        <v>44620</v>
      </c>
      <c r="S110" s="55">
        <v>44445</v>
      </c>
      <c r="T110" s="28" t="s">
        <v>108</v>
      </c>
      <c r="U110" s="28" t="s">
        <v>1120</v>
      </c>
      <c r="V110" s="28" t="s">
        <v>106</v>
      </c>
      <c r="W110" s="26">
        <v>0</v>
      </c>
      <c r="X110" s="26">
        <v>0</v>
      </c>
      <c r="Y110" s="6"/>
    </row>
    <row r="111" spans="1:25" ht="12" customHeight="1" x14ac:dyDescent="0.2">
      <c r="A111" s="19" t="s">
        <v>1018</v>
      </c>
      <c r="B111" s="20">
        <v>1</v>
      </c>
      <c r="C111" s="21">
        <v>2021</v>
      </c>
      <c r="D111" s="22" t="s">
        <v>86</v>
      </c>
      <c r="E111" s="29" t="s">
        <v>989</v>
      </c>
      <c r="F111" s="23">
        <v>44369</v>
      </c>
      <c r="G111" s="26" t="s">
        <v>990</v>
      </c>
      <c r="H111" s="22" t="s">
        <v>840</v>
      </c>
      <c r="I111" s="25" t="s">
        <v>991</v>
      </c>
      <c r="J111" s="31" t="s">
        <v>992</v>
      </c>
      <c r="K111" s="8" t="s">
        <v>993</v>
      </c>
      <c r="L111" s="26" t="s">
        <v>994</v>
      </c>
      <c r="M111" s="26" t="s">
        <v>995</v>
      </c>
      <c r="N111" s="26" t="s">
        <v>100</v>
      </c>
      <c r="O111" s="26" t="s">
        <v>101</v>
      </c>
      <c r="P111" s="26" t="s">
        <v>892</v>
      </c>
      <c r="Q111" s="72">
        <v>44392</v>
      </c>
      <c r="R111" s="72">
        <v>44545</v>
      </c>
      <c r="S111" s="55">
        <v>44445</v>
      </c>
      <c r="T111" s="28" t="s">
        <v>108</v>
      </c>
      <c r="U111" s="28" t="s">
        <v>1120</v>
      </c>
      <c r="V111" s="28" t="s">
        <v>106</v>
      </c>
      <c r="W111" s="26">
        <v>0</v>
      </c>
      <c r="X111" s="26">
        <v>0</v>
      </c>
      <c r="Y111" s="6"/>
    </row>
    <row r="112" spans="1:25" ht="12" customHeight="1" x14ac:dyDescent="0.2">
      <c r="A112" s="19" t="s">
        <v>1019</v>
      </c>
      <c r="B112" s="20">
        <v>1</v>
      </c>
      <c r="C112" s="21">
        <v>2021</v>
      </c>
      <c r="D112" s="22" t="s">
        <v>86</v>
      </c>
      <c r="E112" s="29" t="s">
        <v>989</v>
      </c>
      <c r="F112" s="23">
        <v>44369</v>
      </c>
      <c r="G112" s="26" t="s">
        <v>996</v>
      </c>
      <c r="H112" s="22" t="s">
        <v>840</v>
      </c>
      <c r="I112" s="25" t="s">
        <v>997</v>
      </c>
      <c r="J112" s="31" t="s">
        <v>998</v>
      </c>
      <c r="K112" s="8" t="s">
        <v>993</v>
      </c>
      <c r="L112" s="26" t="s">
        <v>999</v>
      </c>
      <c r="M112" s="26" t="s">
        <v>1000</v>
      </c>
      <c r="N112" s="26" t="s">
        <v>100</v>
      </c>
      <c r="O112" s="26" t="s">
        <v>101</v>
      </c>
      <c r="P112" s="26" t="s">
        <v>892</v>
      </c>
      <c r="Q112" s="72">
        <v>44392</v>
      </c>
      <c r="R112" s="72">
        <v>44576</v>
      </c>
      <c r="S112" s="55">
        <v>44445</v>
      </c>
      <c r="T112" s="28" t="s">
        <v>108</v>
      </c>
      <c r="U112" s="28" t="s">
        <v>1120</v>
      </c>
      <c r="V112" s="28" t="s">
        <v>106</v>
      </c>
      <c r="W112" s="26">
        <v>0</v>
      </c>
      <c r="X112" s="26">
        <v>0</v>
      </c>
      <c r="Y112" s="6"/>
    </row>
    <row r="113" spans="1:25" ht="12" customHeight="1" x14ac:dyDescent="0.2">
      <c r="A113" s="19" t="s">
        <v>1019</v>
      </c>
      <c r="B113" s="20">
        <v>2</v>
      </c>
      <c r="C113" s="21">
        <v>2021</v>
      </c>
      <c r="D113" s="22" t="s">
        <v>86</v>
      </c>
      <c r="E113" s="29" t="s">
        <v>989</v>
      </c>
      <c r="F113" s="23">
        <v>44369</v>
      </c>
      <c r="G113" s="26" t="s">
        <v>996</v>
      </c>
      <c r="H113" s="22" t="s">
        <v>840</v>
      </c>
      <c r="I113" s="25" t="s">
        <v>997</v>
      </c>
      <c r="J113" s="31" t="s">
        <v>1001</v>
      </c>
      <c r="K113" s="8" t="s">
        <v>993</v>
      </c>
      <c r="L113" s="26" t="s">
        <v>1002</v>
      </c>
      <c r="M113" s="26" t="s">
        <v>1003</v>
      </c>
      <c r="N113" s="26" t="s">
        <v>100</v>
      </c>
      <c r="O113" s="26" t="s">
        <v>101</v>
      </c>
      <c r="P113" s="26" t="s">
        <v>892</v>
      </c>
      <c r="Q113" s="72">
        <v>44392</v>
      </c>
      <c r="R113" s="72">
        <v>44545</v>
      </c>
      <c r="S113" s="55">
        <v>44445</v>
      </c>
      <c r="T113" s="28" t="s">
        <v>108</v>
      </c>
      <c r="U113" s="28" t="s">
        <v>1120</v>
      </c>
      <c r="V113" s="28" t="s">
        <v>106</v>
      </c>
      <c r="W113" s="26">
        <v>0</v>
      </c>
      <c r="X113" s="26">
        <v>0</v>
      </c>
      <c r="Y113" s="6"/>
    </row>
    <row r="114" spans="1:25" ht="12" customHeight="1" x14ac:dyDescent="0.2">
      <c r="A114" s="19" t="s">
        <v>1066</v>
      </c>
      <c r="B114" s="20">
        <v>1</v>
      </c>
      <c r="C114" s="21">
        <v>2020</v>
      </c>
      <c r="D114" s="22" t="s">
        <v>82</v>
      </c>
      <c r="E114" s="29" t="s">
        <v>433</v>
      </c>
      <c r="F114" s="23">
        <v>44098</v>
      </c>
      <c r="G114" s="26" t="s">
        <v>248</v>
      </c>
      <c r="H114" s="22" t="s">
        <v>251</v>
      </c>
      <c r="I114" s="25" t="s">
        <v>1067</v>
      </c>
      <c r="J114" s="31" t="s">
        <v>1068</v>
      </c>
      <c r="K114" s="8" t="s">
        <v>99</v>
      </c>
      <c r="L114" s="26" t="s">
        <v>1069</v>
      </c>
      <c r="M114" s="26">
        <v>1</v>
      </c>
      <c r="N114" s="26" t="s">
        <v>95</v>
      </c>
      <c r="O114" s="26" t="s">
        <v>255</v>
      </c>
      <c r="P114" s="26" t="s">
        <v>255</v>
      </c>
      <c r="Q114" s="106">
        <v>44478</v>
      </c>
      <c r="R114" s="72">
        <v>44560</v>
      </c>
      <c r="S114" s="55">
        <v>44445</v>
      </c>
      <c r="T114" s="28" t="s">
        <v>105</v>
      </c>
      <c r="U114" s="65" t="s">
        <v>1070</v>
      </c>
      <c r="V114" s="28" t="s">
        <v>106</v>
      </c>
      <c r="W114" s="26">
        <v>0</v>
      </c>
      <c r="X114" s="26">
        <v>0</v>
      </c>
      <c r="Y114" s="6"/>
    </row>
    <row r="115" spans="1:25" ht="12" customHeight="1" x14ac:dyDescent="0.2">
      <c r="A115" s="19" t="s">
        <v>1066</v>
      </c>
      <c r="B115" s="20">
        <v>2</v>
      </c>
      <c r="C115" s="21">
        <v>2020</v>
      </c>
      <c r="D115" s="22" t="s">
        <v>82</v>
      </c>
      <c r="E115" s="29" t="s">
        <v>433</v>
      </c>
      <c r="F115" s="23">
        <v>44098</v>
      </c>
      <c r="G115" s="26" t="s">
        <v>248</v>
      </c>
      <c r="H115" s="22" t="s">
        <v>251</v>
      </c>
      <c r="I115" s="25" t="s">
        <v>1063</v>
      </c>
      <c r="J115" s="31" t="s">
        <v>1064</v>
      </c>
      <c r="K115" s="8" t="s">
        <v>99</v>
      </c>
      <c r="L115" s="26" t="s">
        <v>1065</v>
      </c>
      <c r="M115" s="26">
        <v>1</v>
      </c>
      <c r="N115" s="26" t="s">
        <v>95</v>
      </c>
      <c r="O115" s="26" t="s">
        <v>95</v>
      </c>
      <c r="P115" s="26" t="s">
        <v>255</v>
      </c>
      <c r="Q115" s="106">
        <v>44478</v>
      </c>
      <c r="R115" s="72">
        <v>44560</v>
      </c>
      <c r="S115" s="55">
        <v>44445</v>
      </c>
      <c r="T115" s="28" t="s">
        <v>105</v>
      </c>
      <c r="U115" s="65" t="s">
        <v>1070</v>
      </c>
      <c r="V115" s="28" t="s">
        <v>106</v>
      </c>
      <c r="W115" s="26">
        <v>0</v>
      </c>
      <c r="X115" s="26">
        <v>0</v>
      </c>
      <c r="Y115" s="6"/>
    </row>
  </sheetData>
  <autoFilter ref="A6:Y115" xr:uid="{00000000-0009-0000-0000-000001000000}"/>
  <mergeCells count="8">
    <mergeCell ref="A5:R5"/>
    <mergeCell ref="A1:E4"/>
    <mergeCell ref="F4:O4"/>
    <mergeCell ref="F1:V1"/>
    <mergeCell ref="F2:V2"/>
    <mergeCell ref="F3:V3"/>
    <mergeCell ref="P4:V4"/>
    <mergeCell ref="S5:X5"/>
  </mergeCell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6"/>
  <sheetViews>
    <sheetView workbookViewId="0">
      <selection activeCell="A88" sqref="A88"/>
    </sheetView>
  </sheetViews>
  <sheetFormatPr baseColWidth="10" defaultRowHeight="12.75" x14ac:dyDescent="0.2"/>
  <cols>
    <col min="3" max="3" width="7.28515625" customWidth="1"/>
    <col min="7" max="7" width="11.42578125" style="66"/>
    <col min="19" max="19" width="11.42578125" style="67"/>
    <col min="20" max="20" width="11.42578125" style="68"/>
  </cols>
  <sheetData>
    <row r="1" spans="1:25" ht="15.75" x14ac:dyDescent="0.25">
      <c r="A1" s="62" t="s">
        <v>116</v>
      </c>
      <c r="T1" s="68" t="s">
        <v>11</v>
      </c>
    </row>
    <row r="2" spans="1:25" s="9" customFormat="1" ht="49.5" customHeight="1" x14ac:dyDescent="0.2">
      <c r="A2" s="58" t="s">
        <v>136</v>
      </c>
      <c r="B2" s="58" t="s">
        <v>28</v>
      </c>
      <c r="C2" s="58" t="s">
        <v>27</v>
      </c>
      <c r="D2" s="58" t="s">
        <v>26</v>
      </c>
      <c r="E2" s="58" t="s">
        <v>17</v>
      </c>
      <c r="F2" s="58" t="s">
        <v>0</v>
      </c>
      <c r="G2" s="52" t="s">
        <v>8</v>
      </c>
      <c r="H2" s="16" t="s">
        <v>10</v>
      </c>
      <c r="I2" s="58" t="s">
        <v>20</v>
      </c>
      <c r="J2" s="58" t="s">
        <v>19</v>
      </c>
      <c r="K2" s="58" t="s">
        <v>1</v>
      </c>
      <c r="L2" s="58" t="s">
        <v>15</v>
      </c>
      <c r="M2" s="58" t="s">
        <v>2</v>
      </c>
      <c r="N2" s="58" t="s">
        <v>3</v>
      </c>
      <c r="O2" s="58" t="s">
        <v>25</v>
      </c>
      <c r="P2" s="58" t="s">
        <v>4</v>
      </c>
      <c r="Q2" s="52" t="s">
        <v>5</v>
      </c>
      <c r="R2" s="52" t="s">
        <v>6</v>
      </c>
      <c r="S2" s="52" t="s">
        <v>7</v>
      </c>
      <c r="T2" s="69" t="s">
        <v>12</v>
      </c>
      <c r="U2" s="59" t="s">
        <v>18</v>
      </c>
      <c r="V2" s="59" t="s">
        <v>13</v>
      </c>
      <c r="W2" s="59" t="s">
        <v>14</v>
      </c>
      <c r="X2" s="59" t="s">
        <v>109</v>
      </c>
      <c r="Y2" s="64" t="s">
        <v>110</v>
      </c>
    </row>
    <row r="3" spans="1:25" x14ac:dyDescent="0.2">
      <c r="A3" t="s">
        <v>444</v>
      </c>
      <c r="B3" t="s">
        <v>148</v>
      </c>
      <c r="C3">
        <v>1</v>
      </c>
      <c r="D3">
        <v>2020</v>
      </c>
      <c r="E3" t="s">
        <v>141</v>
      </c>
      <c r="F3" t="s">
        <v>87</v>
      </c>
      <c r="G3" s="66">
        <v>43921</v>
      </c>
      <c r="H3" t="s">
        <v>143</v>
      </c>
      <c r="I3" t="s">
        <v>144</v>
      </c>
      <c r="J3" t="s">
        <v>145</v>
      </c>
      <c r="K3" t="s">
        <v>146</v>
      </c>
      <c r="L3" t="s">
        <v>99</v>
      </c>
      <c r="M3" t="s">
        <v>147</v>
      </c>
      <c r="N3">
        <v>1</v>
      </c>
      <c r="O3" t="s">
        <v>149</v>
      </c>
      <c r="P3" t="s">
        <v>150</v>
      </c>
      <c r="Q3" t="s">
        <v>142</v>
      </c>
      <c r="R3" s="66">
        <v>43917</v>
      </c>
      <c r="S3" s="68">
        <v>44227</v>
      </c>
      <c r="T3" s="68">
        <v>44230</v>
      </c>
      <c r="U3" t="s">
        <v>372</v>
      </c>
      <c r="V3" t="s">
        <v>441</v>
      </c>
      <c r="W3" t="s">
        <v>138</v>
      </c>
      <c r="X3">
        <v>1</v>
      </c>
      <c r="Y3">
        <v>0</v>
      </c>
    </row>
    <row r="4" spans="1:25" x14ac:dyDescent="0.2">
      <c r="A4" t="s">
        <v>444</v>
      </c>
      <c r="B4" t="s">
        <v>229</v>
      </c>
      <c r="C4">
        <v>1</v>
      </c>
      <c r="D4">
        <v>2020</v>
      </c>
      <c r="E4" t="s">
        <v>86</v>
      </c>
      <c r="F4" t="s">
        <v>230</v>
      </c>
      <c r="G4" s="66">
        <v>43952</v>
      </c>
      <c r="H4" t="s">
        <v>223</v>
      </c>
      <c r="I4" t="s">
        <v>224</v>
      </c>
      <c r="J4" t="s">
        <v>225</v>
      </c>
      <c r="K4" t="s">
        <v>226</v>
      </c>
      <c r="L4" t="s">
        <v>99</v>
      </c>
      <c r="M4" t="s">
        <v>227</v>
      </c>
      <c r="N4">
        <v>1</v>
      </c>
      <c r="O4" t="s">
        <v>100</v>
      </c>
      <c r="P4" t="s">
        <v>101</v>
      </c>
      <c r="Q4" t="s">
        <v>228</v>
      </c>
      <c r="R4" s="66">
        <v>43987</v>
      </c>
      <c r="S4" s="68">
        <v>44226</v>
      </c>
      <c r="T4" s="68">
        <v>44318</v>
      </c>
      <c r="U4" t="s">
        <v>108</v>
      </c>
      <c r="V4" t="s">
        <v>439</v>
      </c>
      <c r="W4" t="s">
        <v>138</v>
      </c>
      <c r="X4">
        <v>0</v>
      </c>
      <c r="Y4">
        <v>0</v>
      </c>
    </row>
    <row r="5" spans="1:25" x14ac:dyDescent="0.2">
      <c r="A5" t="s">
        <v>444</v>
      </c>
      <c r="B5" t="s">
        <v>339</v>
      </c>
      <c r="C5">
        <v>1</v>
      </c>
      <c r="D5">
        <v>2020</v>
      </c>
      <c r="E5" t="s">
        <v>164</v>
      </c>
      <c r="F5" t="s">
        <v>342</v>
      </c>
      <c r="G5" s="66">
        <v>44090</v>
      </c>
      <c r="H5" t="s">
        <v>323</v>
      </c>
      <c r="I5" t="s">
        <v>324</v>
      </c>
      <c r="J5" t="s">
        <v>325</v>
      </c>
      <c r="K5" t="s">
        <v>326</v>
      </c>
      <c r="L5" t="s">
        <v>99</v>
      </c>
      <c r="M5" t="s">
        <v>327</v>
      </c>
      <c r="N5">
        <v>1</v>
      </c>
      <c r="O5" t="s">
        <v>90</v>
      </c>
      <c r="P5" t="s">
        <v>165</v>
      </c>
      <c r="Q5" t="s">
        <v>328</v>
      </c>
      <c r="R5" s="66">
        <v>44166</v>
      </c>
      <c r="S5" s="68">
        <v>44227</v>
      </c>
      <c r="T5" s="68">
        <v>44231</v>
      </c>
      <c r="U5" t="s">
        <v>247</v>
      </c>
      <c r="V5" t="s">
        <v>437</v>
      </c>
      <c r="W5" t="s">
        <v>138</v>
      </c>
      <c r="X5">
        <v>0</v>
      </c>
      <c r="Y5">
        <v>0</v>
      </c>
    </row>
    <row r="6" spans="1:25" x14ac:dyDescent="0.2">
      <c r="A6" t="s">
        <v>444</v>
      </c>
      <c r="B6" t="s">
        <v>340</v>
      </c>
      <c r="C6">
        <v>1</v>
      </c>
      <c r="D6">
        <v>2020</v>
      </c>
      <c r="E6" t="s">
        <v>164</v>
      </c>
      <c r="F6" t="s">
        <v>342</v>
      </c>
      <c r="G6" s="66">
        <v>44090</v>
      </c>
      <c r="H6" t="s">
        <v>329</v>
      </c>
      <c r="I6" t="s">
        <v>330</v>
      </c>
      <c r="J6" t="s">
        <v>331</v>
      </c>
      <c r="K6" t="s">
        <v>332</v>
      </c>
      <c r="L6" t="s">
        <v>99</v>
      </c>
      <c r="M6" t="s">
        <v>333</v>
      </c>
      <c r="N6">
        <v>1</v>
      </c>
      <c r="O6" t="s">
        <v>90</v>
      </c>
      <c r="P6" t="s">
        <v>343</v>
      </c>
      <c r="Q6" t="s">
        <v>334</v>
      </c>
      <c r="R6" s="66">
        <v>44166</v>
      </c>
      <c r="S6" s="68">
        <v>44227</v>
      </c>
      <c r="T6" s="68">
        <v>44231</v>
      </c>
      <c r="U6" t="s">
        <v>247</v>
      </c>
      <c r="V6" t="s">
        <v>438</v>
      </c>
      <c r="W6" t="s">
        <v>138</v>
      </c>
      <c r="X6">
        <v>0</v>
      </c>
      <c r="Y6">
        <v>0</v>
      </c>
    </row>
    <row r="7" spans="1:25" x14ac:dyDescent="0.2">
      <c r="A7" t="s">
        <v>444</v>
      </c>
      <c r="B7" t="s">
        <v>354</v>
      </c>
      <c r="C7">
        <v>3</v>
      </c>
      <c r="D7">
        <v>2020</v>
      </c>
      <c r="E7" t="s">
        <v>345</v>
      </c>
      <c r="F7" t="s">
        <v>346</v>
      </c>
      <c r="G7" s="66">
        <v>44091</v>
      </c>
      <c r="H7" t="s">
        <v>350</v>
      </c>
      <c r="I7" t="s">
        <v>347</v>
      </c>
      <c r="J7" t="s">
        <v>351</v>
      </c>
      <c r="K7" t="s">
        <v>352</v>
      </c>
      <c r="L7" t="s">
        <v>99</v>
      </c>
      <c r="M7" t="s">
        <v>353</v>
      </c>
      <c r="N7" t="s">
        <v>466</v>
      </c>
      <c r="O7" t="s">
        <v>90</v>
      </c>
      <c r="P7" t="s">
        <v>348</v>
      </c>
      <c r="Q7" t="s">
        <v>349</v>
      </c>
      <c r="R7" s="66">
        <v>44105</v>
      </c>
      <c r="S7" s="68">
        <v>44211</v>
      </c>
      <c r="T7" s="68">
        <v>44232</v>
      </c>
      <c r="U7" t="s">
        <v>108</v>
      </c>
      <c r="V7" t="s">
        <v>440</v>
      </c>
      <c r="W7" t="s">
        <v>138</v>
      </c>
      <c r="X7">
        <v>0</v>
      </c>
      <c r="Y7">
        <v>0</v>
      </c>
    </row>
    <row r="8" spans="1:25" x14ac:dyDescent="0.2">
      <c r="A8" s="90" t="s">
        <v>465</v>
      </c>
      <c r="B8" s="90" t="s">
        <v>221</v>
      </c>
      <c r="C8" s="90">
        <v>1</v>
      </c>
      <c r="D8" s="90">
        <v>2020</v>
      </c>
      <c r="E8" s="90" t="s">
        <v>86</v>
      </c>
      <c r="F8" s="90" t="s">
        <v>163</v>
      </c>
      <c r="G8" s="91">
        <v>43972</v>
      </c>
      <c r="H8" s="90" t="s">
        <v>210</v>
      </c>
      <c r="I8" s="90" t="s">
        <v>211</v>
      </c>
      <c r="J8" s="90" t="s">
        <v>212</v>
      </c>
      <c r="K8" s="90" t="s">
        <v>213</v>
      </c>
      <c r="L8" s="90" t="s">
        <v>96</v>
      </c>
      <c r="M8" s="90" t="s">
        <v>214</v>
      </c>
      <c r="N8" s="90">
        <v>1</v>
      </c>
      <c r="O8" s="90" t="s">
        <v>100</v>
      </c>
      <c r="P8" s="90" t="s">
        <v>101</v>
      </c>
      <c r="Q8" s="90" t="s">
        <v>205</v>
      </c>
      <c r="R8" s="91">
        <v>44013</v>
      </c>
      <c r="S8" s="92">
        <v>44255</v>
      </c>
      <c r="T8" s="92">
        <v>44319</v>
      </c>
      <c r="U8" s="90" t="s">
        <v>108</v>
      </c>
      <c r="V8" s="90" t="s">
        <v>462</v>
      </c>
      <c r="W8" s="90" t="s">
        <v>138</v>
      </c>
      <c r="X8" s="90">
        <v>0</v>
      </c>
      <c r="Y8" s="90">
        <v>0</v>
      </c>
    </row>
    <row r="9" spans="1:25" x14ac:dyDescent="0.2">
      <c r="A9" s="90" t="s">
        <v>465</v>
      </c>
      <c r="B9" s="90" t="s">
        <v>296</v>
      </c>
      <c r="C9" s="90">
        <v>1</v>
      </c>
      <c r="D9" s="90">
        <v>2020</v>
      </c>
      <c r="E9" s="90" t="s">
        <v>82</v>
      </c>
      <c r="F9" s="90" t="s">
        <v>433</v>
      </c>
      <c r="G9" s="91">
        <v>44098</v>
      </c>
      <c r="H9" s="90" t="s">
        <v>285</v>
      </c>
      <c r="I9" s="90" t="s">
        <v>77</v>
      </c>
      <c r="J9" s="90" t="s">
        <v>286</v>
      </c>
      <c r="K9" s="90" t="s">
        <v>287</v>
      </c>
      <c r="L9" s="90" t="s">
        <v>99</v>
      </c>
      <c r="M9" s="90" t="s">
        <v>288</v>
      </c>
      <c r="N9" s="90">
        <v>1</v>
      </c>
      <c r="O9" s="90" t="s">
        <v>97</v>
      </c>
      <c r="P9" s="90" t="s">
        <v>98</v>
      </c>
      <c r="Q9" s="90" t="s">
        <v>250</v>
      </c>
      <c r="R9" s="91">
        <v>44105</v>
      </c>
      <c r="S9" s="92">
        <v>44377</v>
      </c>
      <c r="T9" s="92">
        <v>44260</v>
      </c>
      <c r="U9" s="90" t="s">
        <v>451</v>
      </c>
      <c r="V9" s="90" t="s">
        <v>452</v>
      </c>
      <c r="W9" s="90" t="s">
        <v>138</v>
      </c>
      <c r="X9" s="90">
        <v>0</v>
      </c>
      <c r="Y9" s="90">
        <v>0</v>
      </c>
    </row>
    <row r="10" spans="1:25" x14ac:dyDescent="0.2">
      <c r="A10" s="90" t="s">
        <v>465</v>
      </c>
      <c r="B10" s="90" t="s">
        <v>306</v>
      </c>
      <c r="C10" s="90">
        <v>3</v>
      </c>
      <c r="D10" s="90">
        <v>2020</v>
      </c>
      <c r="E10" s="90" t="s">
        <v>298</v>
      </c>
      <c r="F10" s="90" t="s">
        <v>241</v>
      </c>
      <c r="G10" s="91">
        <v>44063</v>
      </c>
      <c r="H10" s="90" t="s">
        <v>299</v>
      </c>
      <c r="I10" s="90" t="s">
        <v>300</v>
      </c>
      <c r="J10" s="90" t="s">
        <v>301</v>
      </c>
      <c r="K10" s="90" t="s">
        <v>302</v>
      </c>
      <c r="L10" s="90" t="s">
        <v>99</v>
      </c>
      <c r="M10" s="90" t="s">
        <v>303</v>
      </c>
      <c r="N10" s="90">
        <v>1</v>
      </c>
      <c r="O10" s="90" t="s">
        <v>90</v>
      </c>
      <c r="P10" s="90" t="s">
        <v>304</v>
      </c>
      <c r="Q10" s="90" t="s">
        <v>305</v>
      </c>
      <c r="R10" s="91">
        <v>44075</v>
      </c>
      <c r="S10" s="92">
        <v>44255</v>
      </c>
      <c r="T10" s="92">
        <v>44260</v>
      </c>
      <c r="U10" s="90" t="s">
        <v>247</v>
      </c>
      <c r="V10" s="90" t="s">
        <v>460</v>
      </c>
      <c r="W10" s="90" t="s">
        <v>138</v>
      </c>
      <c r="X10" s="90">
        <v>0</v>
      </c>
      <c r="Y10" s="90">
        <v>0</v>
      </c>
    </row>
    <row r="11" spans="1:25" x14ac:dyDescent="0.2">
      <c r="A11" s="90" t="s">
        <v>465</v>
      </c>
      <c r="B11" s="90" t="s">
        <v>320</v>
      </c>
      <c r="C11" s="90">
        <v>1</v>
      </c>
      <c r="D11" s="90">
        <v>2020</v>
      </c>
      <c r="E11" s="90" t="s">
        <v>344</v>
      </c>
      <c r="F11" s="90" t="s">
        <v>319</v>
      </c>
      <c r="G11" s="91">
        <v>44103</v>
      </c>
      <c r="H11" s="90" t="s">
        <v>307</v>
      </c>
      <c r="I11" s="90" t="s">
        <v>308</v>
      </c>
      <c r="J11" s="90" t="s">
        <v>309</v>
      </c>
      <c r="K11" s="90" t="s">
        <v>310</v>
      </c>
      <c r="L11" s="90" t="s">
        <v>99</v>
      </c>
      <c r="M11" s="90" t="s">
        <v>311</v>
      </c>
      <c r="N11" s="90">
        <v>1</v>
      </c>
      <c r="O11" s="90" t="s">
        <v>162</v>
      </c>
      <c r="P11" s="90" t="s">
        <v>162</v>
      </c>
      <c r="Q11" s="90" t="s">
        <v>161</v>
      </c>
      <c r="R11" s="91">
        <v>44117</v>
      </c>
      <c r="S11" s="92">
        <v>44242</v>
      </c>
      <c r="T11" s="92">
        <v>44242</v>
      </c>
      <c r="U11" s="90" t="s">
        <v>107</v>
      </c>
      <c r="V11" s="90" t="s">
        <v>445</v>
      </c>
      <c r="W11" s="90" t="s">
        <v>138</v>
      </c>
      <c r="X11" s="90">
        <v>0</v>
      </c>
      <c r="Y11" s="90">
        <v>0</v>
      </c>
    </row>
    <row r="12" spans="1:25" x14ac:dyDescent="0.2">
      <c r="A12" s="90" t="s">
        <v>465</v>
      </c>
      <c r="B12" s="90" t="s">
        <v>321</v>
      </c>
      <c r="C12" s="90">
        <v>1</v>
      </c>
      <c r="D12" s="90">
        <v>2020</v>
      </c>
      <c r="E12" s="90" t="s">
        <v>344</v>
      </c>
      <c r="F12" s="90" t="s">
        <v>319</v>
      </c>
      <c r="G12" s="91">
        <v>44103</v>
      </c>
      <c r="H12" s="90" t="s">
        <v>312</v>
      </c>
      <c r="I12" s="90" t="s">
        <v>313</v>
      </c>
      <c r="J12" s="90" t="s">
        <v>314</v>
      </c>
      <c r="K12" s="90" t="s">
        <v>315</v>
      </c>
      <c r="L12" s="90" t="s">
        <v>99</v>
      </c>
      <c r="M12" s="90" t="s">
        <v>311</v>
      </c>
      <c r="N12" s="90">
        <v>1</v>
      </c>
      <c r="O12" s="90" t="s">
        <v>162</v>
      </c>
      <c r="P12" s="90" t="s">
        <v>162</v>
      </c>
      <c r="Q12" s="90" t="s">
        <v>161</v>
      </c>
      <c r="R12" s="91">
        <v>44117</v>
      </c>
      <c r="S12" s="92">
        <v>44242</v>
      </c>
      <c r="T12" s="92">
        <v>44242</v>
      </c>
      <c r="U12" s="90" t="s">
        <v>107</v>
      </c>
      <c r="V12" s="90" t="s">
        <v>446</v>
      </c>
      <c r="W12" s="90" t="s">
        <v>138</v>
      </c>
      <c r="X12" s="90">
        <v>0</v>
      </c>
      <c r="Y12" s="90">
        <v>0</v>
      </c>
    </row>
    <row r="13" spans="1:25" x14ac:dyDescent="0.2">
      <c r="A13" s="90" t="s">
        <v>465</v>
      </c>
      <c r="B13" s="90" t="s">
        <v>322</v>
      </c>
      <c r="C13" s="90">
        <v>1</v>
      </c>
      <c r="D13" s="90">
        <v>2020</v>
      </c>
      <c r="E13" s="90" t="s">
        <v>344</v>
      </c>
      <c r="F13" s="90" t="s">
        <v>319</v>
      </c>
      <c r="G13" s="91">
        <v>44103</v>
      </c>
      <c r="H13" s="90" t="s">
        <v>316</v>
      </c>
      <c r="I13" s="90" t="s">
        <v>313</v>
      </c>
      <c r="J13" s="90" t="s">
        <v>317</v>
      </c>
      <c r="K13" s="90" t="s">
        <v>318</v>
      </c>
      <c r="L13" s="90" t="s">
        <v>99</v>
      </c>
      <c r="M13" s="90" t="s">
        <v>311</v>
      </c>
      <c r="N13" s="90">
        <v>1</v>
      </c>
      <c r="O13" s="90" t="s">
        <v>162</v>
      </c>
      <c r="P13" s="90" t="s">
        <v>162</v>
      </c>
      <c r="Q13" s="90" t="s">
        <v>161</v>
      </c>
      <c r="R13" s="91">
        <v>44117</v>
      </c>
      <c r="S13" s="92">
        <v>44242</v>
      </c>
      <c r="T13" s="92">
        <v>44242</v>
      </c>
      <c r="U13" s="90" t="s">
        <v>107</v>
      </c>
      <c r="V13" s="90" t="s">
        <v>447</v>
      </c>
      <c r="W13" s="90" t="s">
        <v>138</v>
      </c>
      <c r="X13" s="90">
        <v>0</v>
      </c>
      <c r="Y13" s="90">
        <v>0</v>
      </c>
    </row>
    <row r="14" spans="1:25" x14ac:dyDescent="0.2">
      <c r="A14" s="90" t="s">
        <v>465</v>
      </c>
      <c r="B14" s="90" t="s">
        <v>371</v>
      </c>
      <c r="C14" s="90">
        <v>2</v>
      </c>
      <c r="D14" s="90">
        <v>2020</v>
      </c>
      <c r="E14" s="90" t="s">
        <v>82</v>
      </c>
      <c r="F14" s="90" t="s">
        <v>388</v>
      </c>
      <c r="G14" s="91">
        <v>44127</v>
      </c>
      <c r="H14" s="90" t="s">
        <v>365</v>
      </c>
      <c r="I14" s="90" t="s">
        <v>366</v>
      </c>
      <c r="J14" s="90" t="s">
        <v>368</v>
      </c>
      <c r="K14" s="90" t="s">
        <v>369</v>
      </c>
      <c r="L14" s="90" t="s">
        <v>89</v>
      </c>
      <c r="M14" s="90" t="s">
        <v>370</v>
      </c>
      <c r="N14" s="90">
        <v>4</v>
      </c>
      <c r="O14" s="90" t="s">
        <v>97</v>
      </c>
      <c r="P14" s="90" t="s">
        <v>389</v>
      </c>
      <c r="Q14" s="90" t="s">
        <v>367</v>
      </c>
      <c r="R14" s="91">
        <v>44140</v>
      </c>
      <c r="S14" s="92">
        <v>44255</v>
      </c>
      <c r="T14" s="92">
        <v>44260</v>
      </c>
      <c r="U14" s="90" t="s">
        <v>451</v>
      </c>
      <c r="V14" s="90" t="s">
        <v>453</v>
      </c>
      <c r="W14" s="90" t="s">
        <v>138</v>
      </c>
      <c r="X14" s="90">
        <v>0</v>
      </c>
      <c r="Y14" s="90">
        <v>0</v>
      </c>
    </row>
    <row r="15" spans="1:25" x14ac:dyDescent="0.2">
      <c r="A15" s="90" t="s">
        <v>465</v>
      </c>
      <c r="B15" s="90" t="s">
        <v>387</v>
      </c>
      <c r="C15" s="90">
        <v>3</v>
      </c>
      <c r="D15" s="90">
        <v>2020</v>
      </c>
      <c r="E15" s="90" t="s">
        <v>164</v>
      </c>
      <c r="F15" s="90" t="s">
        <v>386</v>
      </c>
      <c r="G15" s="91">
        <v>44152</v>
      </c>
      <c r="H15" s="90" t="s">
        <v>377</v>
      </c>
      <c r="I15" s="90" t="s">
        <v>194</v>
      </c>
      <c r="J15" s="90" t="s">
        <v>378</v>
      </c>
      <c r="K15" s="90" t="s">
        <v>384</v>
      </c>
      <c r="L15" s="90" t="s">
        <v>99</v>
      </c>
      <c r="M15" s="90" t="s">
        <v>385</v>
      </c>
      <c r="N15" s="90">
        <v>1</v>
      </c>
      <c r="O15" s="90" t="s">
        <v>90</v>
      </c>
      <c r="P15" s="90" t="s">
        <v>165</v>
      </c>
      <c r="Q15" s="90" t="s">
        <v>381</v>
      </c>
      <c r="R15" s="91">
        <v>44166</v>
      </c>
      <c r="S15" s="92">
        <v>44377</v>
      </c>
      <c r="T15" s="92">
        <v>44260</v>
      </c>
      <c r="U15" s="90" t="s">
        <v>247</v>
      </c>
      <c r="V15" s="90" t="s">
        <v>461</v>
      </c>
      <c r="W15" s="90" t="s">
        <v>138</v>
      </c>
      <c r="X15" s="90">
        <v>0</v>
      </c>
      <c r="Y15" s="90">
        <v>0</v>
      </c>
    </row>
    <row r="16" spans="1:25" x14ac:dyDescent="0.2">
      <c r="A16" t="s">
        <v>503</v>
      </c>
      <c r="B16" t="s">
        <v>158</v>
      </c>
      <c r="C16">
        <v>2</v>
      </c>
      <c r="D16">
        <v>2020</v>
      </c>
      <c r="E16" t="s">
        <v>157</v>
      </c>
      <c r="F16" t="s">
        <v>159</v>
      </c>
      <c r="G16" s="66">
        <v>43934</v>
      </c>
      <c r="H16" t="s">
        <v>153</v>
      </c>
      <c r="I16" t="s">
        <v>151</v>
      </c>
      <c r="J16" t="s">
        <v>154</v>
      </c>
      <c r="K16" t="s">
        <v>155</v>
      </c>
      <c r="L16" t="s">
        <v>99</v>
      </c>
      <c r="M16" t="s">
        <v>156</v>
      </c>
      <c r="N16">
        <v>1</v>
      </c>
      <c r="O16" t="s">
        <v>149</v>
      </c>
      <c r="P16" t="s">
        <v>160</v>
      </c>
      <c r="Q16" t="s">
        <v>152</v>
      </c>
      <c r="R16" s="66">
        <v>43969</v>
      </c>
      <c r="S16" s="68">
        <v>44286</v>
      </c>
      <c r="T16" s="68">
        <v>44292</v>
      </c>
      <c r="U16" t="s">
        <v>372</v>
      </c>
      <c r="V16" t="s">
        <v>468</v>
      </c>
      <c r="W16" t="s">
        <v>138</v>
      </c>
      <c r="X16">
        <v>2</v>
      </c>
      <c r="Y16">
        <v>0</v>
      </c>
    </row>
    <row r="17" spans="1:25" x14ac:dyDescent="0.2">
      <c r="A17" t="s">
        <v>503</v>
      </c>
      <c r="B17" t="s">
        <v>191</v>
      </c>
      <c r="C17">
        <v>2</v>
      </c>
      <c r="D17">
        <v>2020</v>
      </c>
      <c r="E17" t="s">
        <v>140</v>
      </c>
      <c r="F17" t="s">
        <v>190</v>
      </c>
      <c r="G17" s="66">
        <v>43979</v>
      </c>
      <c r="H17" t="s">
        <v>174</v>
      </c>
      <c r="I17" t="s">
        <v>175</v>
      </c>
      <c r="J17" t="s">
        <v>180</v>
      </c>
      <c r="K17" t="s">
        <v>181</v>
      </c>
      <c r="L17" t="s">
        <v>96</v>
      </c>
      <c r="M17" t="s">
        <v>182</v>
      </c>
      <c r="N17">
        <v>1</v>
      </c>
      <c r="O17" t="s">
        <v>95</v>
      </c>
      <c r="P17" t="s">
        <v>193</v>
      </c>
      <c r="Q17" t="s">
        <v>179</v>
      </c>
      <c r="R17" s="66">
        <v>43959</v>
      </c>
      <c r="S17" s="68">
        <v>44267</v>
      </c>
      <c r="T17" s="68">
        <v>44270</v>
      </c>
      <c r="U17" t="s">
        <v>105</v>
      </c>
      <c r="V17" t="s">
        <v>502</v>
      </c>
      <c r="W17" t="s">
        <v>138</v>
      </c>
      <c r="X17">
        <v>1</v>
      </c>
      <c r="Y17">
        <v>0</v>
      </c>
    </row>
    <row r="18" spans="1:25" x14ac:dyDescent="0.2">
      <c r="A18" t="s">
        <v>503</v>
      </c>
      <c r="B18" t="s">
        <v>202</v>
      </c>
      <c r="C18">
        <v>1</v>
      </c>
      <c r="D18">
        <v>2020</v>
      </c>
      <c r="E18" t="s">
        <v>195</v>
      </c>
      <c r="F18" t="s">
        <v>231</v>
      </c>
      <c r="G18" s="66">
        <v>43948</v>
      </c>
      <c r="H18" t="s">
        <v>203</v>
      </c>
      <c r="I18" t="s">
        <v>196</v>
      </c>
      <c r="J18" t="s">
        <v>197</v>
      </c>
      <c r="K18" t="s">
        <v>198</v>
      </c>
      <c r="L18" t="s">
        <v>99</v>
      </c>
      <c r="M18" t="s">
        <v>199</v>
      </c>
      <c r="N18">
        <v>1</v>
      </c>
      <c r="O18" t="s">
        <v>97</v>
      </c>
      <c r="P18" t="s">
        <v>98</v>
      </c>
      <c r="Q18" t="s">
        <v>240</v>
      </c>
      <c r="R18" s="66">
        <v>44014</v>
      </c>
      <c r="S18" s="68">
        <v>44286</v>
      </c>
      <c r="T18" s="68">
        <v>44295</v>
      </c>
      <c r="U18" t="s">
        <v>451</v>
      </c>
      <c r="V18" t="s">
        <v>498</v>
      </c>
      <c r="W18" t="s">
        <v>138</v>
      </c>
      <c r="X18">
        <v>2</v>
      </c>
      <c r="Y18">
        <v>1</v>
      </c>
    </row>
    <row r="19" spans="1:25" x14ac:dyDescent="0.2">
      <c r="A19" t="s">
        <v>503</v>
      </c>
      <c r="B19" t="s">
        <v>202</v>
      </c>
      <c r="C19">
        <v>2</v>
      </c>
      <c r="D19">
        <v>2020</v>
      </c>
      <c r="E19" t="s">
        <v>195</v>
      </c>
      <c r="F19" t="s">
        <v>231</v>
      </c>
      <c r="G19" s="66">
        <v>43948</v>
      </c>
      <c r="H19" t="s">
        <v>203</v>
      </c>
      <c r="I19" t="s">
        <v>196</v>
      </c>
      <c r="J19" t="s">
        <v>197</v>
      </c>
      <c r="K19" t="s">
        <v>200</v>
      </c>
      <c r="L19" t="s">
        <v>99</v>
      </c>
      <c r="M19" t="s">
        <v>201</v>
      </c>
      <c r="N19">
        <v>1</v>
      </c>
      <c r="O19" t="s">
        <v>97</v>
      </c>
      <c r="P19" t="s">
        <v>98</v>
      </c>
      <c r="Q19" t="s">
        <v>240</v>
      </c>
      <c r="R19" s="66">
        <v>44014</v>
      </c>
      <c r="S19" s="68">
        <v>44286</v>
      </c>
      <c r="T19" s="68">
        <v>44295</v>
      </c>
      <c r="U19" t="s">
        <v>451</v>
      </c>
      <c r="V19" t="s">
        <v>499</v>
      </c>
      <c r="W19" t="s">
        <v>138</v>
      </c>
      <c r="X19">
        <v>2</v>
      </c>
      <c r="Y19">
        <v>1</v>
      </c>
    </row>
    <row r="20" spans="1:25" x14ac:dyDescent="0.2">
      <c r="A20" t="s">
        <v>503</v>
      </c>
      <c r="B20" t="s">
        <v>220</v>
      </c>
      <c r="C20">
        <v>1</v>
      </c>
      <c r="D20">
        <v>2020</v>
      </c>
      <c r="E20" t="s">
        <v>86</v>
      </c>
      <c r="F20" t="s">
        <v>163</v>
      </c>
      <c r="G20" s="66">
        <v>43972</v>
      </c>
      <c r="H20" t="s">
        <v>206</v>
      </c>
      <c r="I20" t="s">
        <v>204</v>
      </c>
      <c r="J20" t="s">
        <v>207</v>
      </c>
      <c r="K20" t="s">
        <v>208</v>
      </c>
      <c r="L20" t="s">
        <v>99</v>
      </c>
      <c r="M20" t="s">
        <v>209</v>
      </c>
      <c r="N20">
        <v>1</v>
      </c>
      <c r="O20" t="s">
        <v>100</v>
      </c>
      <c r="P20" t="s">
        <v>101</v>
      </c>
      <c r="Q20" t="s">
        <v>205</v>
      </c>
      <c r="R20" s="66">
        <v>44013</v>
      </c>
      <c r="S20" s="68">
        <v>44377</v>
      </c>
      <c r="T20" s="68">
        <v>44295</v>
      </c>
      <c r="U20" t="s">
        <v>108</v>
      </c>
      <c r="V20" t="s">
        <v>493</v>
      </c>
      <c r="W20" t="s">
        <v>138</v>
      </c>
      <c r="X20">
        <v>0</v>
      </c>
      <c r="Y20">
        <v>0</v>
      </c>
    </row>
    <row r="21" spans="1:25" x14ac:dyDescent="0.2">
      <c r="A21" t="s">
        <v>503</v>
      </c>
      <c r="B21" t="s">
        <v>222</v>
      </c>
      <c r="C21">
        <v>1</v>
      </c>
      <c r="D21">
        <v>2020</v>
      </c>
      <c r="E21" t="s">
        <v>86</v>
      </c>
      <c r="F21" t="s">
        <v>163</v>
      </c>
      <c r="G21" s="66">
        <v>43972</v>
      </c>
      <c r="H21" t="s">
        <v>215</v>
      </c>
      <c r="I21" t="s">
        <v>216</v>
      </c>
      <c r="J21" t="s">
        <v>217</v>
      </c>
      <c r="K21" t="s">
        <v>218</v>
      </c>
      <c r="L21" t="s">
        <v>99</v>
      </c>
      <c r="M21" t="s">
        <v>219</v>
      </c>
      <c r="N21">
        <v>1</v>
      </c>
      <c r="O21" t="s">
        <v>100</v>
      </c>
      <c r="P21" t="s">
        <v>101</v>
      </c>
      <c r="Q21" t="s">
        <v>205</v>
      </c>
      <c r="R21" s="66">
        <v>44013</v>
      </c>
      <c r="S21" s="68">
        <v>44270</v>
      </c>
      <c r="T21" s="68">
        <v>44295</v>
      </c>
      <c r="U21" t="s">
        <v>108</v>
      </c>
      <c r="V21" t="s">
        <v>494</v>
      </c>
      <c r="W21" t="s">
        <v>138</v>
      </c>
      <c r="X21">
        <v>0</v>
      </c>
      <c r="Y21">
        <v>0</v>
      </c>
    </row>
    <row r="22" spans="1:25" x14ac:dyDescent="0.2">
      <c r="A22" t="s">
        <v>503</v>
      </c>
      <c r="B22" t="s">
        <v>387</v>
      </c>
      <c r="C22">
        <v>1</v>
      </c>
      <c r="D22">
        <v>2020</v>
      </c>
      <c r="E22" t="s">
        <v>164</v>
      </c>
      <c r="F22" t="s">
        <v>386</v>
      </c>
      <c r="G22" s="66">
        <v>44152</v>
      </c>
      <c r="H22" t="s">
        <v>377</v>
      </c>
      <c r="I22" t="s">
        <v>194</v>
      </c>
      <c r="J22" t="s">
        <v>378</v>
      </c>
      <c r="K22" t="s">
        <v>379</v>
      </c>
      <c r="L22" t="s">
        <v>99</v>
      </c>
      <c r="M22" t="s">
        <v>380</v>
      </c>
      <c r="N22">
        <v>1</v>
      </c>
      <c r="O22" t="s">
        <v>90</v>
      </c>
      <c r="P22" t="s">
        <v>165</v>
      </c>
      <c r="Q22" t="s">
        <v>381</v>
      </c>
      <c r="R22" s="66">
        <v>44166</v>
      </c>
      <c r="S22" s="68">
        <v>44286</v>
      </c>
      <c r="T22" s="68">
        <v>44293</v>
      </c>
      <c r="U22" t="s">
        <v>247</v>
      </c>
      <c r="V22" t="s">
        <v>492</v>
      </c>
      <c r="W22" t="s">
        <v>138</v>
      </c>
      <c r="X22">
        <v>0</v>
      </c>
      <c r="Y22">
        <v>0</v>
      </c>
    </row>
    <row r="23" spans="1:25" x14ac:dyDescent="0.2">
      <c r="A23" t="s">
        <v>503</v>
      </c>
      <c r="B23" t="s">
        <v>423</v>
      </c>
      <c r="C23">
        <v>2</v>
      </c>
      <c r="D23">
        <v>2020</v>
      </c>
      <c r="E23" t="s">
        <v>390</v>
      </c>
      <c r="F23" t="s">
        <v>432</v>
      </c>
      <c r="G23" s="66">
        <v>44155</v>
      </c>
      <c r="H23" t="s">
        <v>398</v>
      </c>
      <c r="I23" t="s">
        <v>88</v>
      </c>
      <c r="J23" t="s">
        <v>430</v>
      </c>
      <c r="K23" t="s">
        <v>401</v>
      </c>
      <c r="L23" t="s">
        <v>96</v>
      </c>
      <c r="M23" t="s">
        <v>402</v>
      </c>
      <c r="N23">
        <v>1</v>
      </c>
      <c r="O23" t="s">
        <v>100</v>
      </c>
      <c r="P23" t="s">
        <v>101</v>
      </c>
      <c r="Q23" t="s">
        <v>394</v>
      </c>
      <c r="R23" s="66">
        <v>44166</v>
      </c>
      <c r="S23" s="68">
        <v>44285</v>
      </c>
      <c r="T23" s="68">
        <v>44295</v>
      </c>
      <c r="U23" t="s">
        <v>108</v>
      </c>
      <c r="V23" t="s">
        <v>495</v>
      </c>
      <c r="W23" t="s">
        <v>138</v>
      </c>
      <c r="X23">
        <v>0</v>
      </c>
      <c r="Y23">
        <v>0</v>
      </c>
    </row>
    <row r="24" spans="1:25" x14ac:dyDescent="0.2">
      <c r="A24" t="s">
        <v>503</v>
      </c>
      <c r="B24" t="s">
        <v>424</v>
      </c>
      <c r="C24">
        <v>1</v>
      </c>
      <c r="D24">
        <v>2020</v>
      </c>
      <c r="E24" t="s">
        <v>390</v>
      </c>
      <c r="F24" t="s">
        <v>432</v>
      </c>
      <c r="G24" s="66">
        <v>44155</v>
      </c>
      <c r="H24" t="s">
        <v>403</v>
      </c>
      <c r="I24" t="s">
        <v>88</v>
      </c>
      <c r="J24" t="s">
        <v>404</v>
      </c>
      <c r="K24" t="s">
        <v>405</v>
      </c>
      <c r="L24" t="s">
        <v>137</v>
      </c>
      <c r="M24" t="s">
        <v>406</v>
      </c>
      <c r="N24">
        <v>1</v>
      </c>
      <c r="O24" t="s">
        <v>100</v>
      </c>
      <c r="P24" t="s">
        <v>101</v>
      </c>
      <c r="Q24" t="s">
        <v>104</v>
      </c>
      <c r="R24" s="66">
        <v>44166</v>
      </c>
      <c r="S24" s="68">
        <v>44316</v>
      </c>
      <c r="T24" s="68">
        <v>44295</v>
      </c>
      <c r="U24" t="s">
        <v>108</v>
      </c>
      <c r="V24" t="s">
        <v>496</v>
      </c>
      <c r="W24" t="s">
        <v>138</v>
      </c>
      <c r="X24">
        <v>0</v>
      </c>
      <c r="Y24">
        <v>0</v>
      </c>
    </row>
    <row r="25" spans="1:25" x14ac:dyDescent="0.2">
      <c r="A25" t="s">
        <v>503</v>
      </c>
      <c r="B25" t="s">
        <v>427</v>
      </c>
      <c r="C25">
        <v>2</v>
      </c>
      <c r="D25">
        <v>2020</v>
      </c>
      <c r="E25" t="s">
        <v>413</v>
      </c>
      <c r="F25" t="s">
        <v>432</v>
      </c>
      <c r="G25" s="66">
        <v>44155</v>
      </c>
      <c r="H25" t="s">
        <v>419</v>
      </c>
      <c r="I25" t="s">
        <v>88</v>
      </c>
      <c r="J25" t="s">
        <v>431</v>
      </c>
      <c r="K25" t="s">
        <v>420</v>
      </c>
      <c r="L25" t="s">
        <v>137</v>
      </c>
      <c r="M25" t="s">
        <v>421</v>
      </c>
      <c r="N25">
        <v>1</v>
      </c>
      <c r="O25" t="s">
        <v>100</v>
      </c>
      <c r="P25" t="s">
        <v>101</v>
      </c>
      <c r="Q25" t="s">
        <v>104</v>
      </c>
      <c r="R25" s="66">
        <v>44166</v>
      </c>
      <c r="S25" s="68">
        <v>44286</v>
      </c>
      <c r="T25" s="68">
        <v>44295</v>
      </c>
      <c r="U25" t="s">
        <v>108</v>
      </c>
      <c r="V25" t="s">
        <v>497</v>
      </c>
      <c r="W25" t="s">
        <v>138</v>
      </c>
      <c r="X25">
        <v>0</v>
      </c>
      <c r="Y25">
        <v>0</v>
      </c>
    </row>
    <row r="26" spans="1:25" x14ac:dyDescent="0.2">
      <c r="A26" s="90" t="s">
        <v>635</v>
      </c>
      <c r="B26" s="90" t="s">
        <v>191</v>
      </c>
      <c r="C26" s="90">
        <v>1</v>
      </c>
      <c r="D26" s="90">
        <v>2020</v>
      </c>
      <c r="E26" s="90" t="s">
        <v>140</v>
      </c>
      <c r="F26" s="90" t="s">
        <v>190</v>
      </c>
      <c r="G26" s="91">
        <v>43979</v>
      </c>
      <c r="H26" s="90" t="s">
        <v>174</v>
      </c>
      <c r="I26" s="90" t="s">
        <v>175</v>
      </c>
      <c r="J26" s="90" t="s">
        <v>176</v>
      </c>
      <c r="K26" s="90" t="s">
        <v>177</v>
      </c>
      <c r="L26" s="90" t="s">
        <v>99</v>
      </c>
      <c r="M26" s="90" t="s">
        <v>178</v>
      </c>
      <c r="N26" s="90">
        <v>2</v>
      </c>
      <c r="O26" s="90" t="s">
        <v>95</v>
      </c>
      <c r="P26" s="90" t="s">
        <v>193</v>
      </c>
      <c r="Q26" s="90" t="s">
        <v>179</v>
      </c>
      <c r="R26" s="91">
        <v>43959</v>
      </c>
      <c r="S26" s="92">
        <v>44347</v>
      </c>
      <c r="T26" s="92">
        <v>44313</v>
      </c>
      <c r="U26" s="90" t="s">
        <v>105</v>
      </c>
      <c r="V26" s="90" t="s">
        <v>634</v>
      </c>
      <c r="W26" s="90" t="s">
        <v>138</v>
      </c>
      <c r="X26" s="90">
        <v>0</v>
      </c>
      <c r="Y26" s="90">
        <v>0</v>
      </c>
    </row>
    <row r="27" spans="1:25" x14ac:dyDescent="0.2">
      <c r="A27" s="90" t="s">
        <v>635</v>
      </c>
      <c r="B27" s="90" t="s">
        <v>292</v>
      </c>
      <c r="C27" s="90">
        <v>2</v>
      </c>
      <c r="D27" s="90">
        <v>2020</v>
      </c>
      <c r="E27" s="90" t="s">
        <v>82</v>
      </c>
      <c r="F27" s="90" t="s">
        <v>433</v>
      </c>
      <c r="G27" s="91">
        <v>44098</v>
      </c>
      <c r="H27" s="90" t="s">
        <v>269</v>
      </c>
      <c r="I27" s="90" t="s">
        <v>77</v>
      </c>
      <c r="J27" s="90" t="s">
        <v>270</v>
      </c>
      <c r="K27" s="90" t="s">
        <v>271</v>
      </c>
      <c r="L27" s="90" t="s">
        <v>99</v>
      </c>
      <c r="M27" s="90" t="s">
        <v>272</v>
      </c>
      <c r="N27" s="90">
        <v>1</v>
      </c>
      <c r="O27" s="90" t="s">
        <v>97</v>
      </c>
      <c r="P27" s="90" t="s">
        <v>98</v>
      </c>
      <c r="Q27" s="90" t="s">
        <v>250</v>
      </c>
      <c r="R27" s="91">
        <v>44105</v>
      </c>
      <c r="S27" s="92">
        <v>44285</v>
      </c>
      <c r="T27" s="92">
        <v>44323</v>
      </c>
      <c r="U27" s="90" t="s">
        <v>451</v>
      </c>
      <c r="V27" s="90" t="s">
        <v>555</v>
      </c>
      <c r="W27" s="90" t="s">
        <v>138</v>
      </c>
      <c r="X27" s="90">
        <v>0</v>
      </c>
      <c r="Y27" s="90">
        <v>0</v>
      </c>
    </row>
    <row r="28" spans="1:25" x14ac:dyDescent="0.2">
      <c r="A28" s="90" t="s">
        <v>635</v>
      </c>
      <c r="B28" s="90" t="s">
        <v>422</v>
      </c>
      <c r="C28" s="90">
        <v>2</v>
      </c>
      <c r="D28" s="90">
        <v>2020</v>
      </c>
      <c r="E28" s="90" t="s">
        <v>390</v>
      </c>
      <c r="F28" s="90" t="s">
        <v>432</v>
      </c>
      <c r="G28" s="91">
        <v>44155</v>
      </c>
      <c r="H28" s="90" t="s">
        <v>391</v>
      </c>
      <c r="I28" s="90" t="s">
        <v>88</v>
      </c>
      <c r="J28" s="90" t="s">
        <v>429</v>
      </c>
      <c r="K28" s="90" t="s">
        <v>395</v>
      </c>
      <c r="L28" s="90" t="s">
        <v>137</v>
      </c>
      <c r="M28" s="90" t="s">
        <v>396</v>
      </c>
      <c r="N28" s="90">
        <v>1</v>
      </c>
      <c r="O28" s="90" t="s">
        <v>428</v>
      </c>
      <c r="P28" s="90" t="s">
        <v>434</v>
      </c>
      <c r="Q28" s="90" t="s">
        <v>397</v>
      </c>
      <c r="R28" s="91">
        <v>44166</v>
      </c>
      <c r="S28" s="92">
        <v>44316</v>
      </c>
      <c r="T28" s="92">
        <v>44324</v>
      </c>
      <c r="U28" s="90" t="s">
        <v>247</v>
      </c>
      <c r="V28" s="90" t="s">
        <v>631</v>
      </c>
      <c r="W28" s="90" t="s">
        <v>138</v>
      </c>
      <c r="X28" s="90">
        <v>1</v>
      </c>
      <c r="Y28" s="90">
        <v>0</v>
      </c>
    </row>
    <row r="29" spans="1:25" x14ac:dyDescent="0.2">
      <c r="A29" s="90" t="s">
        <v>635</v>
      </c>
      <c r="B29" s="90" t="s">
        <v>489</v>
      </c>
      <c r="C29" s="90">
        <v>1</v>
      </c>
      <c r="D29" s="90">
        <v>2021</v>
      </c>
      <c r="E29" s="90" t="s">
        <v>484</v>
      </c>
      <c r="F29" s="90" t="s">
        <v>485</v>
      </c>
      <c r="G29" s="91">
        <v>44257</v>
      </c>
      <c r="H29" s="90" t="s">
        <v>469</v>
      </c>
      <c r="I29" s="90" t="s">
        <v>470</v>
      </c>
      <c r="J29" s="90" t="s">
        <v>471</v>
      </c>
      <c r="K29" s="90" t="s">
        <v>472</v>
      </c>
      <c r="L29" s="90" t="s">
        <v>99</v>
      </c>
      <c r="M29" s="90" t="s">
        <v>473</v>
      </c>
      <c r="N29" s="90">
        <v>1</v>
      </c>
      <c r="O29" s="90" t="s">
        <v>487</v>
      </c>
      <c r="P29" s="90" t="s">
        <v>487</v>
      </c>
      <c r="Q29" s="90" t="s">
        <v>474</v>
      </c>
      <c r="R29" s="91">
        <v>44257</v>
      </c>
      <c r="S29" s="92">
        <v>44316</v>
      </c>
      <c r="T29" s="92">
        <v>44320</v>
      </c>
      <c r="U29" s="90" t="s">
        <v>107</v>
      </c>
      <c r="V29" s="90" t="s">
        <v>547</v>
      </c>
      <c r="W29" s="90" t="s">
        <v>138</v>
      </c>
      <c r="X29" s="90">
        <v>0</v>
      </c>
      <c r="Y29" s="90">
        <v>0</v>
      </c>
    </row>
    <row r="30" spans="1:25" x14ac:dyDescent="0.2">
      <c r="A30" t="s">
        <v>783</v>
      </c>
      <c r="B30" t="s">
        <v>192</v>
      </c>
      <c r="C30">
        <v>2</v>
      </c>
      <c r="D30">
        <v>2020</v>
      </c>
      <c r="E30" t="s">
        <v>70</v>
      </c>
      <c r="F30" t="s">
        <v>190</v>
      </c>
      <c r="G30" s="66">
        <v>43979</v>
      </c>
      <c r="H30" t="s">
        <v>183</v>
      </c>
      <c r="I30" t="s">
        <v>184</v>
      </c>
      <c r="J30" t="s">
        <v>185</v>
      </c>
      <c r="K30" t="s">
        <v>186</v>
      </c>
      <c r="L30" t="s">
        <v>99</v>
      </c>
      <c r="M30" t="s">
        <v>187</v>
      </c>
      <c r="N30" t="s">
        <v>188</v>
      </c>
      <c r="O30" t="s">
        <v>90</v>
      </c>
      <c r="P30" t="s">
        <v>91</v>
      </c>
      <c r="Q30" t="s">
        <v>189</v>
      </c>
      <c r="R30" s="66">
        <v>43990</v>
      </c>
      <c r="S30" s="68">
        <v>44354</v>
      </c>
      <c r="T30" s="68">
        <v>44355</v>
      </c>
      <c r="U30" t="s">
        <v>247</v>
      </c>
      <c r="V30" t="s">
        <v>781</v>
      </c>
      <c r="W30" t="s">
        <v>138</v>
      </c>
      <c r="X30">
        <v>0</v>
      </c>
      <c r="Y30">
        <v>0</v>
      </c>
    </row>
    <row r="31" spans="1:25" x14ac:dyDescent="0.2">
      <c r="A31" t="s">
        <v>783</v>
      </c>
      <c r="B31" t="s">
        <v>292</v>
      </c>
      <c r="C31">
        <v>1</v>
      </c>
      <c r="D31">
        <v>2020</v>
      </c>
      <c r="E31" t="s">
        <v>82</v>
      </c>
      <c r="F31" t="s">
        <v>433</v>
      </c>
      <c r="G31" s="66">
        <v>44098</v>
      </c>
      <c r="H31" t="s">
        <v>269</v>
      </c>
      <c r="I31" t="s">
        <v>77</v>
      </c>
      <c r="J31" t="s">
        <v>448</v>
      </c>
      <c r="K31" t="s">
        <v>449</v>
      </c>
      <c r="L31" t="s">
        <v>96</v>
      </c>
      <c r="M31" t="s">
        <v>450</v>
      </c>
      <c r="N31">
        <v>1</v>
      </c>
      <c r="O31" t="s">
        <v>97</v>
      </c>
      <c r="P31" t="s">
        <v>98</v>
      </c>
      <c r="Q31" t="s">
        <v>250</v>
      </c>
      <c r="R31" s="66">
        <v>44105</v>
      </c>
      <c r="S31" s="68">
        <v>44377</v>
      </c>
      <c r="T31" s="68">
        <v>44356</v>
      </c>
      <c r="U31" t="s">
        <v>451</v>
      </c>
      <c r="V31" t="s">
        <v>779</v>
      </c>
      <c r="W31" t="s">
        <v>138</v>
      </c>
      <c r="X31">
        <v>0</v>
      </c>
      <c r="Y31">
        <v>0</v>
      </c>
    </row>
    <row r="32" spans="1:25" x14ac:dyDescent="0.2">
      <c r="A32" t="s">
        <v>783</v>
      </c>
      <c r="B32" t="s">
        <v>554</v>
      </c>
      <c r="C32">
        <v>1</v>
      </c>
      <c r="D32">
        <v>2021</v>
      </c>
      <c r="E32" t="s">
        <v>484</v>
      </c>
      <c r="F32" t="s">
        <v>486</v>
      </c>
      <c r="G32" s="66">
        <v>44320</v>
      </c>
      <c r="H32" t="s">
        <v>548</v>
      </c>
      <c r="I32" t="s">
        <v>480</v>
      </c>
      <c r="J32" t="s">
        <v>549</v>
      </c>
      <c r="K32" t="s">
        <v>550</v>
      </c>
      <c r="L32" t="s">
        <v>513</v>
      </c>
      <c r="M32" t="s">
        <v>551</v>
      </c>
      <c r="N32">
        <v>2</v>
      </c>
      <c r="O32" t="s">
        <v>614</v>
      </c>
      <c r="P32" t="s">
        <v>614</v>
      </c>
      <c r="Q32" t="s">
        <v>552</v>
      </c>
      <c r="R32" s="66">
        <v>44321</v>
      </c>
      <c r="S32" s="68">
        <v>44346</v>
      </c>
      <c r="T32" s="68">
        <v>44344</v>
      </c>
      <c r="U32" t="s">
        <v>107</v>
      </c>
      <c r="V32" t="s">
        <v>758</v>
      </c>
      <c r="W32" t="s">
        <v>138</v>
      </c>
      <c r="X32">
        <v>0</v>
      </c>
      <c r="Y32">
        <v>0</v>
      </c>
    </row>
    <row r="33" spans="1:25" x14ac:dyDescent="0.2">
      <c r="A33" t="s">
        <v>783</v>
      </c>
      <c r="B33" t="s">
        <v>554</v>
      </c>
      <c r="C33">
        <v>2</v>
      </c>
      <c r="D33">
        <v>2021</v>
      </c>
      <c r="E33" t="s">
        <v>484</v>
      </c>
      <c r="F33" t="s">
        <v>486</v>
      </c>
      <c r="G33" s="66">
        <v>44320</v>
      </c>
      <c r="H33" t="s">
        <v>548</v>
      </c>
      <c r="I33" t="s">
        <v>480</v>
      </c>
      <c r="J33" t="s">
        <v>549</v>
      </c>
      <c r="K33" t="s">
        <v>553</v>
      </c>
      <c r="L33" t="s">
        <v>513</v>
      </c>
      <c r="M33" t="s">
        <v>759</v>
      </c>
      <c r="N33">
        <v>1</v>
      </c>
      <c r="O33" t="s">
        <v>614</v>
      </c>
      <c r="P33" t="s">
        <v>614</v>
      </c>
      <c r="Q33" t="s">
        <v>552</v>
      </c>
      <c r="R33" s="66">
        <v>44321</v>
      </c>
      <c r="S33" s="68">
        <v>44346</v>
      </c>
      <c r="T33" s="68">
        <v>44344</v>
      </c>
      <c r="U33" t="s">
        <v>107</v>
      </c>
      <c r="V33" t="s">
        <v>760</v>
      </c>
      <c r="W33" t="s">
        <v>138</v>
      </c>
      <c r="X33">
        <v>0</v>
      </c>
      <c r="Y33">
        <v>0</v>
      </c>
    </row>
    <row r="34" spans="1:25" x14ac:dyDescent="0.2">
      <c r="A34" t="s">
        <v>783</v>
      </c>
      <c r="B34" t="s">
        <v>683</v>
      </c>
      <c r="C34">
        <v>1</v>
      </c>
      <c r="D34">
        <v>2021</v>
      </c>
      <c r="E34" t="s">
        <v>70</v>
      </c>
      <c r="F34" t="s">
        <v>78</v>
      </c>
      <c r="G34" s="66">
        <v>44294</v>
      </c>
      <c r="H34" t="s">
        <v>637</v>
      </c>
      <c r="I34" t="s">
        <v>638</v>
      </c>
      <c r="J34" t="s">
        <v>639</v>
      </c>
      <c r="K34" t="s">
        <v>640</v>
      </c>
      <c r="L34" t="s">
        <v>96</v>
      </c>
      <c r="M34" t="s">
        <v>641</v>
      </c>
      <c r="N34">
        <v>1</v>
      </c>
      <c r="O34" t="s">
        <v>90</v>
      </c>
      <c r="P34" t="s">
        <v>91</v>
      </c>
      <c r="Q34" t="s">
        <v>642</v>
      </c>
      <c r="R34" s="66">
        <v>44322</v>
      </c>
      <c r="S34" s="68">
        <v>44346</v>
      </c>
      <c r="T34" s="68">
        <v>44355</v>
      </c>
      <c r="U34" t="s">
        <v>247</v>
      </c>
      <c r="V34" t="s">
        <v>777</v>
      </c>
      <c r="W34" t="s">
        <v>138</v>
      </c>
      <c r="X34">
        <v>0</v>
      </c>
      <c r="Y34">
        <v>0</v>
      </c>
    </row>
    <row r="35" spans="1:25" x14ac:dyDescent="0.2">
      <c r="A35" t="s">
        <v>783</v>
      </c>
      <c r="B35" t="s">
        <v>685</v>
      </c>
      <c r="C35">
        <v>1</v>
      </c>
      <c r="D35">
        <v>2021</v>
      </c>
      <c r="E35" t="s">
        <v>70</v>
      </c>
      <c r="F35" t="s">
        <v>78</v>
      </c>
      <c r="G35" s="66">
        <v>44294</v>
      </c>
      <c r="H35" t="s">
        <v>657</v>
      </c>
      <c r="I35" t="s">
        <v>638</v>
      </c>
      <c r="J35" t="s">
        <v>658</v>
      </c>
      <c r="K35" t="s">
        <v>659</v>
      </c>
      <c r="L35" t="s">
        <v>99</v>
      </c>
      <c r="M35" t="s">
        <v>660</v>
      </c>
      <c r="N35">
        <v>1</v>
      </c>
      <c r="O35" t="s">
        <v>90</v>
      </c>
      <c r="P35" t="s">
        <v>91</v>
      </c>
      <c r="Q35" t="s">
        <v>642</v>
      </c>
      <c r="R35" s="66">
        <v>44300</v>
      </c>
      <c r="S35" s="68">
        <v>44335</v>
      </c>
      <c r="T35" s="68">
        <v>44355</v>
      </c>
      <c r="U35" t="s">
        <v>247</v>
      </c>
      <c r="V35" t="s">
        <v>778</v>
      </c>
      <c r="W35" t="s">
        <v>138</v>
      </c>
      <c r="X35">
        <v>0</v>
      </c>
      <c r="Y35">
        <v>0</v>
      </c>
    </row>
    <row r="36" spans="1:25" x14ac:dyDescent="0.2">
      <c r="A36" s="104" t="s">
        <v>1032</v>
      </c>
      <c r="B36" s="90" t="s">
        <v>33</v>
      </c>
      <c r="C36" s="90">
        <v>1</v>
      </c>
      <c r="D36" s="90">
        <v>2017</v>
      </c>
      <c r="E36" s="90" t="s">
        <v>70</v>
      </c>
      <c r="F36" s="90" t="s">
        <v>72</v>
      </c>
      <c r="G36" s="91">
        <v>42646</v>
      </c>
      <c r="H36" s="90" t="s">
        <v>73</v>
      </c>
      <c r="I36" s="90" t="s">
        <v>71</v>
      </c>
      <c r="J36" s="90" t="s">
        <v>74</v>
      </c>
      <c r="K36" s="90" t="s">
        <v>436</v>
      </c>
      <c r="L36" s="90" t="s">
        <v>99</v>
      </c>
      <c r="M36" s="90" t="s">
        <v>93</v>
      </c>
      <c r="N36" s="90" t="s">
        <v>94</v>
      </c>
      <c r="O36" s="90" t="s">
        <v>90</v>
      </c>
      <c r="P36" s="90" t="s">
        <v>91</v>
      </c>
      <c r="Q36" s="90" t="s">
        <v>92</v>
      </c>
      <c r="R36" s="91">
        <v>42850</v>
      </c>
      <c r="S36" s="92">
        <v>44377</v>
      </c>
      <c r="T36" s="92">
        <v>44385</v>
      </c>
      <c r="U36" s="90" t="s">
        <v>247</v>
      </c>
      <c r="V36" s="90" t="s">
        <v>1020</v>
      </c>
      <c r="W36" s="90" t="s">
        <v>138</v>
      </c>
      <c r="X36" s="90">
        <v>6</v>
      </c>
      <c r="Y36" s="90">
        <v>2</v>
      </c>
    </row>
    <row r="37" spans="1:25" x14ac:dyDescent="0.2">
      <c r="A37" s="104" t="s">
        <v>1032</v>
      </c>
      <c r="B37" s="90" t="s">
        <v>51</v>
      </c>
      <c r="C37" s="90">
        <v>1</v>
      </c>
      <c r="D37" s="90">
        <v>2019</v>
      </c>
      <c r="E37" s="90" t="s">
        <v>70</v>
      </c>
      <c r="F37" s="90" t="s">
        <v>78</v>
      </c>
      <c r="G37" s="91">
        <v>43418</v>
      </c>
      <c r="H37" s="90" t="s">
        <v>79</v>
      </c>
      <c r="I37" s="90" t="s">
        <v>80</v>
      </c>
      <c r="J37" s="90" t="s">
        <v>81</v>
      </c>
      <c r="K37" s="90" t="s">
        <v>630</v>
      </c>
      <c r="L37" s="90" t="s">
        <v>99</v>
      </c>
      <c r="M37" s="90" t="s">
        <v>102</v>
      </c>
      <c r="N37" s="90" t="s">
        <v>103</v>
      </c>
      <c r="O37" s="90" t="s">
        <v>90</v>
      </c>
      <c r="P37" s="90" t="s">
        <v>91</v>
      </c>
      <c r="Q37" s="90" t="s">
        <v>92</v>
      </c>
      <c r="R37" s="91">
        <v>43497</v>
      </c>
      <c r="S37" s="92">
        <v>44377</v>
      </c>
      <c r="T37" s="92">
        <v>44385</v>
      </c>
      <c r="U37" s="90" t="s">
        <v>247</v>
      </c>
      <c r="V37" s="90" t="s">
        <v>1021</v>
      </c>
      <c r="W37" s="90" t="s">
        <v>138</v>
      </c>
      <c r="X37" s="90">
        <v>3</v>
      </c>
      <c r="Y37" s="90">
        <v>2</v>
      </c>
    </row>
    <row r="38" spans="1:25" x14ac:dyDescent="0.2">
      <c r="A38" s="104" t="s">
        <v>1032</v>
      </c>
      <c r="B38" s="90" t="s">
        <v>246</v>
      </c>
      <c r="C38" s="90">
        <v>1</v>
      </c>
      <c r="D38" s="90">
        <v>2020</v>
      </c>
      <c r="E38" s="90" t="s">
        <v>166</v>
      </c>
      <c r="F38" s="90" t="s">
        <v>241</v>
      </c>
      <c r="G38" s="91">
        <v>44061</v>
      </c>
      <c r="H38" s="90" t="s">
        <v>242</v>
      </c>
      <c r="I38" s="90" t="s">
        <v>915</v>
      </c>
      <c r="J38" s="90" t="s">
        <v>243</v>
      </c>
      <c r="K38" s="90" t="s">
        <v>244</v>
      </c>
      <c r="L38" s="90" t="s">
        <v>99</v>
      </c>
      <c r="M38" s="90" t="s">
        <v>245</v>
      </c>
      <c r="N38" s="90">
        <v>1</v>
      </c>
      <c r="O38" s="90" t="s">
        <v>167</v>
      </c>
      <c r="P38" s="90" t="s">
        <v>167</v>
      </c>
      <c r="Q38" s="90" t="s">
        <v>916</v>
      </c>
      <c r="R38" s="91">
        <v>44073</v>
      </c>
      <c r="S38" s="92">
        <v>44377</v>
      </c>
      <c r="T38" s="92">
        <v>44378</v>
      </c>
      <c r="U38" s="90" t="s">
        <v>107</v>
      </c>
      <c r="V38" s="90" t="s">
        <v>917</v>
      </c>
      <c r="W38" s="90" t="s">
        <v>138</v>
      </c>
      <c r="X38" s="90">
        <v>0</v>
      </c>
      <c r="Y38" s="90">
        <v>0</v>
      </c>
    </row>
    <row r="39" spans="1:25" x14ac:dyDescent="0.2">
      <c r="A39" s="104" t="s">
        <v>1032</v>
      </c>
      <c r="B39" s="90" t="s">
        <v>289</v>
      </c>
      <c r="C39" s="90">
        <v>3</v>
      </c>
      <c r="D39" s="90">
        <v>2020</v>
      </c>
      <c r="E39" s="90" t="s">
        <v>82</v>
      </c>
      <c r="F39" s="90" t="s">
        <v>433</v>
      </c>
      <c r="G39" s="91">
        <v>44098</v>
      </c>
      <c r="H39" s="90" t="s">
        <v>248</v>
      </c>
      <c r="I39" s="90" t="s">
        <v>251</v>
      </c>
      <c r="J39" s="90" t="s">
        <v>249</v>
      </c>
      <c r="K39" s="90" t="s">
        <v>252</v>
      </c>
      <c r="L39" s="90" t="s">
        <v>99</v>
      </c>
      <c r="M39" s="90" t="s">
        <v>297</v>
      </c>
      <c r="N39" s="90">
        <v>1</v>
      </c>
      <c r="O39" s="90" t="s">
        <v>149</v>
      </c>
      <c r="P39" s="90" t="s">
        <v>149</v>
      </c>
      <c r="Q39" s="90" t="s">
        <v>253</v>
      </c>
      <c r="R39" s="91">
        <v>44105</v>
      </c>
      <c r="S39" s="92">
        <v>44377</v>
      </c>
      <c r="T39" s="92">
        <v>44014</v>
      </c>
      <c r="U39" s="90" t="s">
        <v>911</v>
      </c>
      <c r="V39" s="90" t="s">
        <v>912</v>
      </c>
      <c r="W39" s="90" t="s">
        <v>138</v>
      </c>
      <c r="X39" s="90">
        <v>0</v>
      </c>
      <c r="Y39" s="90">
        <v>0</v>
      </c>
    </row>
    <row r="40" spans="1:25" x14ac:dyDescent="0.2">
      <c r="A40" s="104" t="s">
        <v>1032</v>
      </c>
      <c r="B40" s="90" t="s">
        <v>289</v>
      </c>
      <c r="C40" s="90">
        <v>6</v>
      </c>
      <c r="D40" s="90">
        <v>2020</v>
      </c>
      <c r="E40" s="90" t="s">
        <v>82</v>
      </c>
      <c r="F40" s="90" t="s">
        <v>433</v>
      </c>
      <c r="G40" s="91">
        <v>44098</v>
      </c>
      <c r="H40" s="90" t="s">
        <v>248</v>
      </c>
      <c r="I40" s="90" t="s">
        <v>251</v>
      </c>
      <c r="J40" s="90" t="s">
        <v>249</v>
      </c>
      <c r="K40" s="90" t="s">
        <v>254</v>
      </c>
      <c r="L40" s="90" t="s">
        <v>99</v>
      </c>
      <c r="M40" s="90" t="s">
        <v>297</v>
      </c>
      <c r="N40" s="90">
        <v>1</v>
      </c>
      <c r="O40" s="90" t="s">
        <v>90</v>
      </c>
      <c r="P40" s="90" t="s">
        <v>90</v>
      </c>
      <c r="Q40" s="90" t="s">
        <v>257</v>
      </c>
      <c r="R40" s="91">
        <v>44105</v>
      </c>
      <c r="S40" s="92">
        <v>44377</v>
      </c>
      <c r="T40" s="92">
        <v>44385</v>
      </c>
      <c r="U40" s="90" t="s">
        <v>247</v>
      </c>
      <c r="V40" s="90" t="s">
        <v>1022</v>
      </c>
      <c r="W40" s="90" t="s">
        <v>138</v>
      </c>
      <c r="X40" s="90">
        <v>0</v>
      </c>
      <c r="Y40" s="90">
        <v>0</v>
      </c>
    </row>
    <row r="41" spans="1:25" x14ac:dyDescent="0.2">
      <c r="A41" s="104" t="s">
        <v>1032</v>
      </c>
      <c r="B41" s="90" t="s">
        <v>289</v>
      </c>
      <c r="C41" s="90">
        <v>7</v>
      </c>
      <c r="D41" s="90">
        <v>2020</v>
      </c>
      <c r="E41" s="90" t="s">
        <v>82</v>
      </c>
      <c r="F41" s="90" t="s">
        <v>433</v>
      </c>
      <c r="G41" s="91">
        <v>44098</v>
      </c>
      <c r="H41" s="90" t="s">
        <v>248</v>
      </c>
      <c r="I41" s="90" t="s">
        <v>251</v>
      </c>
      <c r="J41" s="90" t="s">
        <v>249</v>
      </c>
      <c r="K41" s="90" t="s">
        <v>258</v>
      </c>
      <c r="L41" s="90" t="s">
        <v>99</v>
      </c>
      <c r="M41" s="90" t="s">
        <v>297</v>
      </c>
      <c r="N41" s="90">
        <v>1</v>
      </c>
      <c r="O41" s="90" t="s">
        <v>97</v>
      </c>
      <c r="P41" s="90" t="s">
        <v>97</v>
      </c>
      <c r="Q41" s="90" t="s">
        <v>259</v>
      </c>
      <c r="R41" s="91">
        <v>44105</v>
      </c>
      <c r="S41" s="92">
        <v>44377</v>
      </c>
      <c r="T41" s="92">
        <v>44386</v>
      </c>
      <c r="U41" s="90" t="s">
        <v>451</v>
      </c>
      <c r="V41" s="90" t="s">
        <v>1028</v>
      </c>
      <c r="W41" s="90" t="s">
        <v>138</v>
      </c>
      <c r="X41" s="90">
        <v>0</v>
      </c>
      <c r="Y41" s="90">
        <v>0</v>
      </c>
    </row>
    <row r="42" spans="1:25" x14ac:dyDescent="0.2">
      <c r="A42" s="104" t="s">
        <v>1032</v>
      </c>
      <c r="B42" s="90" t="s">
        <v>290</v>
      </c>
      <c r="C42" s="90">
        <v>1</v>
      </c>
      <c r="D42" s="90">
        <v>2020</v>
      </c>
      <c r="E42" s="90" t="s">
        <v>82</v>
      </c>
      <c r="F42" s="90" t="s">
        <v>433</v>
      </c>
      <c r="G42" s="91">
        <v>44098</v>
      </c>
      <c r="H42" s="90" t="s">
        <v>260</v>
      </c>
      <c r="I42" s="90" t="s">
        <v>76</v>
      </c>
      <c r="J42" s="90" t="s">
        <v>261</v>
      </c>
      <c r="K42" s="90" t="s">
        <v>262</v>
      </c>
      <c r="L42" s="90" t="s">
        <v>99</v>
      </c>
      <c r="M42" s="90" t="s">
        <v>263</v>
      </c>
      <c r="N42" s="90">
        <v>1</v>
      </c>
      <c r="O42" s="90" t="s">
        <v>90</v>
      </c>
      <c r="P42" s="90" t="s">
        <v>348</v>
      </c>
      <c r="Q42" s="90" t="s">
        <v>264</v>
      </c>
      <c r="R42" s="91">
        <v>44105</v>
      </c>
      <c r="S42" s="92">
        <v>44377</v>
      </c>
      <c r="T42" s="92">
        <v>44385</v>
      </c>
      <c r="U42" s="90" t="s">
        <v>247</v>
      </c>
      <c r="V42" s="90" t="s">
        <v>1023</v>
      </c>
      <c r="W42" s="90" t="s">
        <v>138</v>
      </c>
      <c r="X42" s="90">
        <v>0</v>
      </c>
      <c r="Y42" s="90">
        <v>0</v>
      </c>
    </row>
    <row r="43" spans="1:25" x14ac:dyDescent="0.2">
      <c r="A43" s="104" t="s">
        <v>1032</v>
      </c>
      <c r="B43" s="90" t="s">
        <v>293</v>
      </c>
      <c r="C43" s="90">
        <v>1</v>
      </c>
      <c r="D43" s="90">
        <v>2020</v>
      </c>
      <c r="E43" s="90" t="s">
        <v>82</v>
      </c>
      <c r="F43" s="90" t="s">
        <v>433</v>
      </c>
      <c r="G43" s="91">
        <v>44098</v>
      </c>
      <c r="H43" s="90" t="s">
        <v>273</v>
      </c>
      <c r="I43" s="90" t="s">
        <v>274</v>
      </c>
      <c r="J43" s="90" t="s">
        <v>275</v>
      </c>
      <c r="K43" s="90" t="s">
        <v>276</v>
      </c>
      <c r="L43" s="90" t="s">
        <v>99</v>
      </c>
      <c r="M43" s="90" t="s">
        <v>277</v>
      </c>
      <c r="N43" s="90">
        <v>1</v>
      </c>
      <c r="O43" s="90" t="s">
        <v>97</v>
      </c>
      <c r="P43" s="90" t="s">
        <v>98</v>
      </c>
      <c r="Q43" s="90" t="s">
        <v>250</v>
      </c>
      <c r="R43" s="91">
        <v>44105</v>
      </c>
      <c r="S43" s="92">
        <v>44377</v>
      </c>
      <c r="T43" s="92">
        <v>44386</v>
      </c>
      <c r="U43" s="90" t="s">
        <v>451</v>
      </c>
      <c r="V43" s="90" t="s">
        <v>1029</v>
      </c>
      <c r="W43" s="90" t="s">
        <v>138</v>
      </c>
      <c r="X43" s="90">
        <v>0</v>
      </c>
      <c r="Y43" s="90">
        <v>0</v>
      </c>
    </row>
    <row r="44" spans="1:25" x14ac:dyDescent="0.2">
      <c r="A44" s="104" t="s">
        <v>1032</v>
      </c>
      <c r="B44" s="90" t="s">
        <v>422</v>
      </c>
      <c r="C44" s="90">
        <v>1</v>
      </c>
      <c r="D44" s="90">
        <v>2020</v>
      </c>
      <c r="E44" s="90" t="s">
        <v>390</v>
      </c>
      <c r="F44" s="90" t="s">
        <v>432</v>
      </c>
      <c r="G44" s="91">
        <v>44155</v>
      </c>
      <c r="H44" s="90" t="s">
        <v>391</v>
      </c>
      <c r="I44" s="90" t="s">
        <v>88</v>
      </c>
      <c r="J44" s="90" t="s">
        <v>429</v>
      </c>
      <c r="K44" s="90" t="s">
        <v>392</v>
      </c>
      <c r="L44" s="90" t="s">
        <v>96</v>
      </c>
      <c r="M44" s="90" t="s">
        <v>393</v>
      </c>
      <c r="N44" s="90">
        <v>1</v>
      </c>
      <c r="O44" s="90" t="s">
        <v>100</v>
      </c>
      <c r="P44" s="90" t="s">
        <v>101</v>
      </c>
      <c r="Q44" s="90" t="s">
        <v>104</v>
      </c>
      <c r="R44" s="91">
        <v>44166</v>
      </c>
      <c r="S44" s="92">
        <v>44377</v>
      </c>
      <c r="T44" s="92">
        <v>44384</v>
      </c>
      <c r="U44" s="90" t="s">
        <v>108</v>
      </c>
      <c r="V44" s="90" t="s">
        <v>926</v>
      </c>
      <c r="W44" s="90" t="s">
        <v>138</v>
      </c>
      <c r="X44" s="90">
        <v>0</v>
      </c>
      <c r="Y44" s="90">
        <v>0</v>
      </c>
    </row>
    <row r="45" spans="1:25" x14ac:dyDescent="0.2">
      <c r="A45" s="104" t="s">
        <v>1032</v>
      </c>
      <c r="B45" s="90" t="s">
        <v>423</v>
      </c>
      <c r="C45" s="90">
        <v>1</v>
      </c>
      <c r="D45" s="90">
        <v>2020</v>
      </c>
      <c r="E45" s="90" t="s">
        <v>390</v>
      </c>
      <c r="F45" s="90" t="s">
        <v>432</v>
      </c>
      <c r="G45" s="91">
        <v>44155</v>
      </c>
      <c r="H45" s="90" t="s">
        <v>398</v>
      </c>
      <c r="I45" s="90" t="s">
        <v>88</v>
      </c>
      <c r="J45" s="90" t="s">
        <v>430</v>
      </c>
      <c r="K45" s="90" t="s">
        <v>399</v>
      </c>
      <c r="L45" s="90" t="s">
        <v>137</v>
      </c>
      <c r="M45" s="90" t="s">
        <v>400</v>
      </c>
      <c r="N45" s="90">
        <v>1</v>
      </c>
      <c r="O45" s="90" t="s">
        <v>428</v>
      </c>
      <c r="P45" s="90" t="s">
        <v>434</v>
      </c>
      <c r="Q45" s="90" t="s">
        <v>397</v>
      </c>
      <c r="R45" s="91">
        <v>44166</v>
      </c>
      <c r="S45" s="92">
        <v>44377</v>
      </c>
      <c r="T45" s="92">
        <v>44385</v>
      </c>
      <c r="U45" s="90" t="s">
        <v>247</v>
      </c>
      <c r="V45" s="90" t="s">
        <v>1024</v>
      </c>
      <c r="W45" s="90" t="s">
        <v>138</v>
      </c>
      <c r="X45" s="90">
        <v>0</v>
      </c>
      <c r="Y45" s="90">
        <v>0</v>
      </c>
    </row>
    <row r="46" spans="1:25" x14ac:dyDescent="0.2">
      <c r="A46" s="104" t="s">
        <v>1032</v>
      </c>
      <c r="B46" s="90" t="s">
        <v>424</v>
      </c>
      <c r="C46" s="90">
        <v>2</v>
      </c>
      <c r="D46" s="90">
        <v>2020</v>
      </c>
      <c r="E46" s="90" t="s">
        <v>390</v>
      </c>
      <c r="F46" s="90" t="s">
        <v>432</v>
      </c>
      <c r="G46" s="91">
        <v>44155</v>
      </c>
      <c r="H46" s="90" t="s">
        <v>403</v>
      </c>
      <c r="I46" s="90" t="s">
        <v>88</v>
      </c>
      <c r="J46" s="90" t="s">
        <v>404</v>
      </c>
      <c r="K46" s="90" t="s">
        <v>407</v>
      </c>
      <c r="L46" s="90" t="s">
        <v>96</v>
      </c>
      <c r="M46" s="90" t="s">
        <v>408</v>
      </c>
      <c r="N46" s="90">
        <v>1</v>
      </c>
      <c r="O46" s="90" t="s">
        <v>100</v>
      </c>
      <c r="P46" s="90" t="s">
        <v>101</v>
      </c>
      <c r="Q46" s="90" t="s">
        <v>104</v>
      </c>
      <c r="R46" s="91">
        <v>44166</v>
      </c>
      <c r="S46" s="92">
        <v>44377</v>
      </c>
      <c r="T46" s="92">
        <v>44384</v>
      </c>
      <c r="U46" s="90" t="s">
        <v>108</v>
      </c>
      <c r="V46" s="90" t="s">
        <v>927</v>
      </c>
      <c r="W46" s="90" t="s">
        <v>138</v>
      </c>
      <c r="X46" s="90">
        <v>0</v>
      </c>
      <c r="Y46" s="90">
        <v>0</v>
      </c>
    </row>
    <row r="47" spans="1:25" x14ac:dyDescent="0.2">
      <c r="A47" s="104" t="s">
        <v>1032</v>
      </c>
      <c r="B47" s="90" t="s">
        <v>425</v>
      </c>
      <c r="C47" s="90">
        <v>2</v>
      </c>
      <c r="D47" s="90">
        <v>2020</v>
      </c>
      <c r="E47" s="90" t="s">
        <v>390</v>
      </c>
      <c r="F47" s="90" t="s">
        <v>432</v>
      </c>
      <c r="G47" s="91">
        <v>44155</v>
      </c>
      <c r="H47" s="90" t="s">
        <v>409</v>
      </c>
      <c r="I47" s="90" t="s">
        <v>88</v>
      </c>
      <c r="J47" s="90" t="s">
        <v>410</v>
      </c>
      <c r="K47" s="90" t="s">
        <v>411</v>
      </c>
      <c r="L47" s="90" t="s">
        <v>96</v>
      </c>
      <c r="M47" s="90" t="s">
        <v>412</v>
      </c>
      <c r="N47" s="90">
        <v>1</v>
      </c>
      <c r="O47" s="90" t="s">
        <v>100</v>
      </c>
      <c r="P47" s="90" t="s">
        <v>101</v>
      </c>
      <c r="Q47" s="90" t="s">
        <v>104</v>
      </c>
      <c r="R47" s="91">
        <v>44166</v>
      </c>
      <c r="S47" s="92">
        <v>44377</v>
      </c>
      <c r="T47" s="92">
        <v>44384</v>
      </c>
      <c r="U47" s="90" t="s">
        <v>108</v>
      </c>
      <c r="V47" s="90" t="s">
        <v>930</v>
      </c>
      <c r="W47" s="90" t="s">
        <v>138</v>
      </c>
      <c r="X47" s="90">
        <v>0</v>
      </c>
      <c r="Y47" s="90">
        <v>0</v>
      </c>
    </row>
    <row r="48" spans="1:25" x14ac:dyDescent="0.2">
      <c r="A48" s="104" t="s">
        <v>1032</v>
      </c>
      <c r="B48" s="90" t="s">
        <v>426</v>
      </c>
      <c r="C48" s="90">
        <v>1</v>
      </c>
      <c r="D48" s="90">
        <v>2020</v>
      </c>
      <c r="E48" s="90" t="s">
        <v>413</v>
      </c>
      <c r="F48" s="90" t="s">
        <v>432</v>
      </c>
      <c r="G48" s="91">
        <v>44155</v>
      </c>
      <c r="H48" s="90" t="s">
        <v>414</v>
      </c>
      <c r="I48" s="90" t="s">
        <v>415</v>
      </c>
      <c r="J48" s="90" t="s">
        <v>416</v>
      </c>
      <c r="K48" s="90" t="s">
        <v>417</v>
      </c>
      <c r="L48" s="90" t="s">
        <v>137</v>
      </c>
      <c r="M48" s="90" t="s">
        <v>418</v>
      </c>
      <c r="N48" s="90">
        <v>2</v>
      </c>
      <c r="O48" s="90" t="s">
        <v>428</v>
      </c>
      <c r="P48" s="90" t="s">
        <v>434</v>
      </c>
      <c r="Q48" s="90" t="s">
        <v>397</v>
      </c>
      <c r="R48" s="91">
        <v>44166</v>
      </c>
      <c r="S48" s="92">
        <v>44377</v>
      </c>
      <c r="T48" s="92">
        <v>44385</v>
      </c>
      <c r="U48" s="90" t="s">
        <v>247</v>
      </c>
      <c r="V48" s="90" t="s">
        <v>1025</v>
      </c>
      <c r="W48" s="90" t="s">
        <v>138</v>
      </c>
      <c r="X48" s="90">
        <v>0</v>
      </c>
      <c r="Y48" s="90">
        <v>0</v>
      </c>
    </row>
    <row r="49" spans="1:25" x14ac:dyDescent="0.2">
      <c r="A49" s="104" t="s">
        <v>1032</v>
      </c>
      <c r="B49" s="90" t="s">
        <v>687</v>
      </c>
      <c r="C49" s="90">
        <v>1</v>
      </c>
      <c r="D49" s="90">
        <v>2021</v>
      </c>
      <c r="E49" s="90" t="s">
        <v>70</v>
      </c>
      <c r="F49" s="90" t="s">
        <v>78</v>
      </c>
      <c r="G49" s="91">
        <v>44294</v>
      </c>
      <c r="H49" s="90" t="s">
        <v>671</v>
      </c>
      <c r="I49" s="90" t="s">
        <v>638</v>
      </c>
      <c r="J49" s="90" t="s">
        <v>672</v>
      </c>
      <c r="K49" s="90" t="s">
        <v>673</v>
      </c>
      <c r="L49" s="90" t="s">
        <v>99</v>
      </c>
      <c r="M49" s="90" t="s">
        <v>674</v>
      </c>
      <c r="N49" s="90">
        <v>2</v>
      </c>
      <c r="O49" s="90" t="s">
        <v>90</v>
      </c>
      <c r="P49" s="90" t="s">
        <v>91</v>
      </c>
      <c r="Q49" s="90" t="s">
        <v>642</v>
      </c>
      <c r="R49" s="91">
        <v>44322</v>
      </c>
      <c r="S49" s="92">
        <v>44377</v>
      </c>
      <c r="T49" s="92">
        <v>44385</v>
      </c>
      <c r="U49" s="90" t="s">
        <v>247</v>
      </c>
      <c r="V49" s="90" t="s">
        <v>1026</v>
      </c>
      <c r="W49" s="90" t="s">
        <v>138</v>
      </c>
      <c r="X49" s="90">
        <v>0</v>
      </c>
      <c r="Y49" s="90">
        <v>0</v>
      </c>
    </row>
    <row r="50" spans="1:25" x14ac:dyDescent="0.2">
      <c r="A50" s="104" t="s">
        <v>1032</v>
      </c>
      <c r="B50" s="90" t="s">
        <v>688</v>
      </c>
      <c r="C50" s="90">
        <v>1</v>
      </c>
      <c r="D50" s="90">
        <v>2021</v>
      </c>
      <c r="E50" s="90" t="s">
        <v>70</v>
      </c>
      <c r="F50" s="90" t="s">
        <v>78</v>
      </c>
      <c r="G50" s="91">
        <v>44294</v>
      </c>
      <c r="H50" s="90" t="s">
        <v>677</v>
      </c>
      <c r="I50" s="90" t="s">
        <v>638</v>
      </c>
      <c r="J50" s="90" t="s">
        <v>678</v>
      </c>
      <c r="K50" s="90" t="s">
        <v>679</v>
      </c>
      <c r="L50" s="90" t="s">
        <v>99</v>
      </c>
      <c r="M50" s="90" t="s">
        <v>680</v>
      </c>
      <c r="N50" s="90">
        <v>2</v>
      </c>
      <c r="O50" s="90" t="s">
        <v>90</v>
      </c>
      <c r="P50" s="90" t="s">
        <v>91</v>
      </c>
      <c r="Q50" s="90" t="s">
        <v>642</v>
      </c>
      <c r="R50" s="91">
        <v>44322</v>
      </c>
      <c r="S50" s="92">
        <v>44377</v>
      </c>
      <c r="T50" s="92">
        <v>44385</v>
      </c>
      <c r="U50" s="90" t="s">
        <v>247</v>
      </c>
      <c r="V50" s="90" t="s">
        <v>1027</v>
      </c>
      <c r="W50" s="90" t="s">
        <v>138</v>
      </c>
      <c r="X50" s="90">
        <v>0</v>
      </c>
      <c r="Y50" s="90">
        <v>0</v>
      </c>
    </row>
    <row r="51" spans="1:25" x14ac:dyDescent="0.2">
      <c r="A51" s="104" t="s">
        <v>1032</v>
      </c>
      <c r="B51" s="90" t="s">
        <v>776</v>
      </c>
      <c r="C51" s="90">
        <v>1</v>
      </c>
      <c r="D51" s="90">
        <v>2021</v>
      </c>
      <c r="E51" s="90" t="s">
        <v>484</v>
      </c>
      <c r="F51" s="90" t="s">
        <v>772</v>
      </c>
      <c r="G51" s="91">
        <v>44340</v>
      </c>
      <c r="H51" s="90" t="s">
        <v>765</v>
      </c>
      <c r="I51" s="90" t="s">
        <v>766</v>
      </c>
      <c r="J51" s="90" t="s">
        <v>767</v>
      </c>
      <c r="K51" s="90" t="s">
        <v>768</v>
      </c>
      <c r="L51" s="90" t="s">
        <v>513</v>
      </c>
      <c r="M51" s="90" t="s">
        <v>769</v>
      </c>
      <c r="N51" s="90" t="s">
        <v>770</v>
      </c>
      <c r="O51" s="90" t="s">
        <v>614</v>
      </c>
      <c r="P51" s="90" t="s">
        <v>614</v>
      </c>
      <c r="Q51" s="90" t="s">
        <v>774</v>
      </c>
      <c r="R51" s="91">
        <v>44355</v>
      </c>
      <c r="S51" s="92">
        <v>44377</v>
      </c>
      <c r="T51" s="92">
        <v>44378</v>
      </c>
      <c r="U51" s="90" t="s">
        <v>107</v>
      </c>
      <c r="V51" s="90" t="s">
        <v>918</v>
      </c>
      <c r="W51" s="90" t="s">
        <v>138</v>
      </c>
      <c r="X51" s="90">
        <v>0</v>
      </c>
      <c r="Y51" s="90">
        <v>0</v>
      </c>
    </row>
    <row r="52" spans="1:25" x14ac:dyDescent="0.2">
      <c r="A52" s="105" t="s">
        <v>1047</v>
      </c>
      <c r="B52" t="s">
        <v>363</v>
      </c>
      <c r="C52">
        <v>1</v>
      </c>
      <c r="D52">
        <v>2020</v>
      </c>
      <c r="E52" t="s">
        <v>82</v>
      </c>
      <c r="F52" t="s">
        <v>355</v>
      </c>
      <c r="G52" s="66">
        <v>44131</v>
      </c>
      <c r="H52" t="s">
        <v>356</v>
      </c>
      <c r="I52" t="s">
        <v>357</v>
      </c>
      <c r="J52" t="s">
        <v>358</v>
      </c>
      <c r="K52" t="s">
        <v>359</v>
      </c>
      <c r="L52" t="s">
        <v>99</v>
      </c>
      <c r="M52" t="s">
        <v>360</v>
      </c>
      <c r="N52">
        <v>8</v>
      </c>
      <c r="O52" t="s">
        <v>97</v>
      </c>
      <c r="P52" t="s">
        <v>389</v>
      </c>
      <c r="Q52" t="s">
        <v>361</v>
      </c>
      <c r="R52" s="66">
        <v>44166</v>
      </c>
      <c r="S52" s="68">
        <v>44407</v>
      </c>
      <c r="T52" s="68">
        <v>44386</v>
      </c>
      <c r="U52" t="s">
        <v>451</v>
      </c>
      <c r="V52" t="s">
        <v>1035</v>
      </c>
      <c r="W52" t="s">
        <v>138</v>
      </c>
      <c r="X52">
        <v>0</v>
      </c>
      <c r="Y52">
        <v>0</v>
      </c>
    </row>
    <row r="53" spans="1:25" x14ac:dyDescent="0.2">
      <c r="A53" s="105" t="s">
        <v>1047</v>
      </c>
      <c r="B53" t="s">
        <v>364</v>
      </c>
      <c r="C53">
        <v>1</v>
      </c>
      <c r="D53">
        <v>2020</v>
      </c>
      <c r="E53" t="s">
        <v>82</v>
      </c>
      <c r="F53" t="s">
        <v>355</v>
      </c>
      <c r="G53" s="66">
        <v>44131</v>
      </c>
      <c r="H53" t="s">
        <v>362</v>
      </c>
      <c r="I53" t="s">
        <v>357</v>
      </c>
      <c r="J53" t="s">
        <v>358</v>
      </c>
      <c r="K53" t="s">
        <v>359</v>
      </c>
      <c r="L53" t="s">
        <v>99</v>
      </c>
      <c r="M53" t="s">
        <v>360</v>
      </c>
      <c r="N53">
        <v>8</v>
      </c>
      <c r="O53" t="s">
        <v>97</v>
      </c>
      <c r="P53" t="s">
        <v>389</v>
      </c>
      <c r="Q53" t="s">
        <v>361</v>
      </c>
      <c r="R53" s="66">
        <v>44166</v>
      </c>
      <c r="S53" s="68">
        <v>44407</v>
      </c>
      <c r="T53" s="68">
        <v>44386</v>
      </c>
      <c r="U53" t="s">
        <v>451</v>
      </c>
      <c r="V53" t="s">
        <v>1036</v>
      </c>
      <c r="W53" t="s">
        <v>138</v>
      </c>
      <c r="X53">
        <v>0</v>
      </c>
      <c r="Y53">
        <v>0</v>
      </c>
    </row>
    <row r="54" spans="1:25" x14ac:dyDescent="0.2">
      <c r="A54" s="105" t="s">
        <v>1047</v>
      </c>
      <c r="B54" t="s">
        <v>491</v>
      </c>
      <c r="C54">
        <v>1</v>
      </c>
      <c r="D54">
        <v>2021</v>
      </c>
      <c r="E54" t="s">
        <v>722</v>
      </c>
      <c r="F54" t="s">
        <v>486</v>
      </c>
      <c r="G54" s="66">
        <v>44279</v>
      </c>
      <c r="H54" t="s">
        <v>479</v>
      </c>
      <c r="I54" t="s">
        <v>480</v>
      </c>
      <c r="J54" t="s">
        <v>481</v>
      </c>
      <c r="K54" t="s">
        <v>482</v>
      </c>
      <c r="L54" t="s">
        <v>96</v>
      </c>
      <c r="M54" t="s">
        <v>483</v>
      </c>
      <c r="N54">
        <v>1</v>
      </c>
      <c r="O54" t="s">
        <v>487</v>
      </c>
      <c r="P54" t="s">
        <v>487</v>
      </c>
      <c r="Q54" t="s">
        <v>474</v>
      </c>
      <c r="R54" s="66">
        <v>44291</v>
      </c>
      <c r="S54" s="68">
        <v>44392</v>
      </c>
      <c r="T54" s="68">
        <v>44382</v>
      </c>
      <c r="U54" t="s">
        <v>107</v>
      </c>
      <c r="V54" t="s">
        <v>1034</v>
      </c>
      <c r="W54" t="s">
        <v>138</v>
      </c>
      <c r="X54">
        <v>0</v>
      </c>
      <c r="Y54">
        <v>0</v>
      </c>
    </row>
    <row r="55" spans="1:25" x14ac:dyDescent="0.2">
      <c r="A55" s="105" t="s">
        <v>1047</v>
      </c>
      <c r="B55" t="s">
        <v>541</v>
      </c>
      <c r="C55">
        <v>8</v>
      </c>
      <c r="D55">
        <v>2021</v>
      </c>
      <c r="E55" t="s">
        <v>86</v>
      </c>
      <c r="F55" t="s">
        <v>540</v>
      </c>
      <c r="G55" s="66">
        <v>44285</v>
      </c>
      <c r="H55" t="s">
        <v>504</v>
      </c>
      <c r="I55" t="s">
        <v>505</v>
      </c>
      <c r="J55" t="s">
        <v>520</v>
      </c>
      <c r="K55" t="s">
        <v>521</v>
      </c>
      <c r="L55" t="s">
        <v>99</v>
      </c>
      <c r="M55" t="s">
        <v>522</v>
      </c>
      <c r="N55">
        <v>1</v>
      </c>
      <c r="O55" t="s">
        <v>100</v>
      </c>
      <c r="P55" t="s">
        <v>101</v>
      </c>
      <c r="Q55" t="s">
        <v>205</v>
      </c>
      <c r="R55" s="66">
        <v>44319</v>
      </c>
      <c r="S55" s="68">
        <v>44408</v>
      </c>
      <c r="T55" s="68">
        <v>44417</v>
      </c>
      <c r="U55" t="s">
        <v>108</v>
      </c>
      <c r="V55" t="s">
        <v>1040</v>
      </c>
      <c r="W55" t="s">
        <v>138</v>
      </c>
      <c r="X55">
        <v>0</v>
      </c>
      <c r="Y55">
        <v>0</v>
      </c>
    </row>
    <row r="56" spans="1:25" x14ac:dyDescent="0.2">
      <c r="A56" s="105" t="s">
        <v>1047</v>
      </c>
      <c r="B56" t="s">
        <v>542</v>
      </c>
      <c r="C56">
        <v>1</v>
      </c>
      <c r="D56">
        <v>2021</v>
      </c>
      <c r="E56" t="s">
        <v>86</v>
      </c>
      <c r="F56" t="s">
        <v>540</v>
      </c>
      <c r="G56" s="66">
        <v>44285</v>
      </c>
      <c r="H56" t="s">
        <v>523</v>
      </c>
      <c r="I56" t="s">
        <v>505</v>
      </c>
      <c r="J56" t="s">
        <v>524</v>
      </c>
      <c r="K56" t="s">
        <v>525</v>
      </c>
      <c r="L56" t="s">
        <v>99</v>
      </c>
      <c r="M56" t="s">
        <v>526</v>
      </c>
      <c r="N56" t="s">
        <v>527</v>
      </c>
      <c r="O56" t="s">
        <v>100</v>
      </c>
      <c r="P56" t="s">
        <v>101</v>
      </c>
      <c r="Q56" t="s">
        <v>205</v>
      </c>
      <c r="R56" s="66">
        <v>44319</v>
      </c>
      <c r="S56" s="68">
        <v>44408</v>
      </c>
      <c r="T56" s="68">
        <v>44417</v>
      </c>
      <c r="U56" t="s">
        <v>108</v>
      </c>
      <c r="V56" t="s">
        <v>1041</v>
      </c>
      <c r="W56" t="s">
        <v>138</v>
      </c>
      <c r="X56">
        <v>0</v>
      </c>
      <c r="Y56">
        <v>0</v>
      </c>
    </row>
    <row r="57" spans="1:25" x14ac:dyDescent="0.2">
      <c r="A57" s="105" t="s">
        <v>1047</v>
      </c>
      <c r="B57" t="s">
        <v>543</v>
      </c>
      <c r="C57">
        <v>1</v>
      </c>
      <c r="D57">
        <v>2021</v>
      </c>
      <c r="E57" t="s">
        <v>86</v>
      </c>
      <c r="F57" t="s">
        <v>540</v>
      </c>
      <c r="G57" s="66">
        <v>44285</v>
      </c>
      <c r="H57" t="s">
        <v>528</v>
      </c>
      <c r="I57" t="s">
        <v>505</v>
      </c>
      <c r="J57" t="s">
        <v>529</v>
      </c>
      <c r="K57" t="s">
        <v>530</v>
      </c>
      <c r="L57" t="s">
        <v>99</v>
      </c>
      <c r="M57" t="s">
        <v>526</v>
      </c>
      <c r="N57" t="s">
        <v>527</v>
      </c>
      <c r="O57" t="s">
        <v>100</v>
      </c>
      <c r="P57" t="s">
        <v>101</v>
      </c>
      <c r="Q57" t="s">
        <v>205</v>
      </c>
      <c r="R57" s="66">
        <v>44319</v>
      </c>
      <c r="S57" s="68">
        <v>44408</v>
      </c>
      <c r="T57" s="68">
        <v>44417</v>
      </c>
      <c r="U57" t="s">
        <v>108</v>
      </c>
      <c r="V57" t="s">
        <v>1042</v>
      </c>
      <c r="W57" t="s">
        <v>138</v>
      </c>
      <c r="X57">
        <v>0</v>
      </c>
      <c r="Y57">
        <v>0</v>
      </c>
    </row>
    <row r="58" spans="1:25" x14ac:dyDescent="0.2">
      <c r="A58" s="105" t="s">
        <v>1047</v>
      </c>
      <c r="B58" t="s">
        <v>620</v>
      </c>
      <c r="C58">
        <v>1</v>
      </c>
      <c r="D58">
        <v>2021</v>
      </c>
      <c r="E58" t="s">
        <v>86</v>
      </c>
      <c r="F58" t="s">
        <v>486</v>
      </c>
      <c r="G58" s="66">
        <v>44301</v>
      </c>
      <c r="H58" t="s">
        <v>556</v>
      </c>
      <c r="I58" t="s">
        <v>557</v>
      </c>
      <c r="J58" t="s">
        <v>558</v>
      </c>
      <c r="K58" t="s">
        <v>559</v>
      </c>
      <c r="L58" t="s">
        <v>99</v>
      </c>
      <c r="M58" t="s">
        <v>560</v>
      </c>
      <c r="N58" t="s">
        <v>561</v>
      </c>
      <c r="O58" t="s">
        <v>100</v>
      </c>
      <c r="P58" t="s">
        <v>101</v>
      </c>
      <c r="Q58" t="s">
        <v>104</v>
      </c>
      <c r="R58" s="66">
        <v>44317</v>
      </c>
      <c r="S58" s="68">
        <v>44407</v>
      </c>
      <c r="T58" s="68">
        <v>44417</v>
      </c>
      <c r="U58" t="s">
        <v>108</v>
      </c>
      <c r="V58" t="s">
        <v>1043</v>
      </c>
      <c r="W58" t="s">
        <v>138</v>
      </c>
      <c r="X58">
        <v>0</v>
      </c>
      <c r="Y58">
        <v>0</v>
      </c>
    </row>
    <row r="59" spans="1:25" x14ac:dyDescent="0.2">
      <c r="A59" s="105" t="s">
        <v>1047</v>
      </c>
      <c r="B59" t="s">
        <v>622</v>
      </c>
      <c r="C59">
        <v>1</v>
      </c>
      <c r="D59">
        <v>2021</v>
      </c>
      <c r="E59" t="s">
        <v>86</v>
      </c>
      <c r="F59" t="s">
        <v>486</v>
      </c>
      <c r="G59" s="66">
        <v>44301</v>
      </c>
      <c r="H59" t="s">
        <v>566</v>
      </c>
      <c r="I59" t="s">
        <v>567</v>
      </c>
      <c r="J59" t="s">
        <v>568</v>
      </c>
      <c r="K59" t="s">
        <v>569</v>
      </c>
      <c r="L59" t="s">
        <v>99</v>
      </c>
      <c r="M59" t="s">
        <v>565</v>
      </c>
      <c r="N59" t="s">
        <v>561</v>
      </c>
      <c r="O59" t="s">
        <v>100</v>
      </c>
      <c r="P59" t="s">
        <v>101</v>
      </c>
      <c r="Q59" t="s">
        <v>104</v>
      </c>
      <c r="R59" s="66">
        <v>44317</v>
      </c>
      <c r="S59" s="68">
        <v>44407</v>
      </c>
      <c r="T59" s="68">
        <v>44417</v>
      </c>
      <c r="U59" t="s">
        <v>108</v>
      </c>
      <c r="V59" t="s">
        <v>1044</v>
      </c>
      <c r="W59" t="s">
        <v>138</v>
      </c>
      <c r="X59">
        <v>0</v>
      </c>
      <c r="Y59">
        <v>0</v>
      </c>
    </row>
    <row r="60" spans="1:25" x14ac:dyDescent="0.2">
      <c r="A60" s="105" t="s">
        <v>1047</v>
      </c>
      <c r="B60" t="s">
        <v>623</v>
      </c>
      <c r="C60">
        <v>1</v>
      </c>
      <c r="D60">
        <v>2021</v>
      </c>
      <c r="E60" t="s">
        <v>86</v>
      </c>
      <c r="F60" t="s">
        <v>486</v>
      </c>
      <c r="G60" s="66">
        <v>44301</v>
      </c>
      <c r="H60" t="s">
        <v>570</v>
      </c>
      <c r="I60" t="s">
        <v>557</v>
      </c>
      <c r="J60" t="s">
        <v>571</v>
      </c>
      <c r="K60" t="s">
        <v>572</v>
      </c>
      <c r="L60" t="s">
        <v>99</v>
      </c>
      <c r="M60" t="s">
        <v>573</v>
      </c>
      <c r="N60" t="s">
        <v>574</v>
      </c>
      <c r="O60" t="s">
        <v>100</v>
      </c>
      <c r="P60" t="s">
        <v>101</v>
      </c>
      <c r="Q60" t="s">
        <v>104</v>
      </c>
      <c r="R60" s="66">
        <v>44317</v>
      </c>
      <c r="S60" s="68">
        <v>44407</v>
      </c>
      <c r="T60" s="68">
        <v>44417</v>
      </c>
      <c r="U60" t="s">
        <v>108</v>
      </c>
      <c r="V60" t="s">
        <v>1045</v>
      </c>
      <c r="W60" t="s">
        <v>138</v>
      </c>
      <c r="X60">
        <v>0</v>
      </c>
      <c r="Y60">
        <v>0</v>
      </c>
    </row>
    <row r="61" spans="1:25" x14ac:dyDescent="0.2">
      <c r="A61" s="105" t="s">
        <v>1047</v>
      </c>
      <c r="B61" t="s">
        <v>684</v>
      </c>
      <c r="C61">
        <v>1</v>
      </c>
      <c r="D61">
        <v>2021</v>
      </c>
      <c r="E61" t="s">
        <v>70</v>
      </c>
      <c r="F61" t="s">
        <v>78</v>
      </c>
      <c r="G61" s="66">
        <v>44294</v>
      </c>
      <c r="H61" t="s">
        <v>649</v>
      </c>
      <c r="I61" t="s">
        <v>638</v>
      </c>
      <c r="J61" t="s">
        <v>650</v>
      </c>
      <c r="K61" t="s">
        <v>651</v>
      </c>
      <c r="L61" t="s">
        <v>99</v>
      </c>
      <c r="M61" t="s">
        <v>652</v>
      </c>
      <c r="N61">
        <v>1</v>
      </c>
      <c r="O61" t="s">
        <v>90</v>
      </c>
      <c r="P61" t="s">
        <v>91</v>
      </c>
      <c r="Q61" t="s">
        <v>642</v>
      </c>
      <c r="R61" s="66">
        <v>44322</v>
      </c>
      <c r="S61" s="68">
        <v>44407</v>
      </c>
      <c r="T61" s="68">
        <v>44417</v>
      </c>
      <c r="U61" t="s">
        <v>247</v>
      </c>
      <c r="V61" t="s">
        <v>1037</v>
      </c>
      <c r="W61" t="s">
        <v>138</v>
      </c>
      <c r="X61">
        <v>0</v>
      </c>
      <c r="Y61">
        <v>0</v>
      </c>
    </row>
    <row r="62" spans="1:25" x14ac:dyDescent="0.2">
      <c r="A62" s="105" t="s">
        <v>1047</v>
      </c>
      <c r="B62" t="s">
        <v>896</v>
      </c>
      <c r="C62">
        <v>6</v>
      </c>
      <c r="D62">
        <v>2021</v>
      </c>
      <c r="E62" t="s">
        <v>70</v>
      </c>
      <c r="F62" t="s">
        <v>772</v>
      </c>
      <c r="G62" s="66">
        <v>44351</v>
      </c>
      <c r="H62" t="s">
        <v>858</v>
      </c>
      <c r="I62" t="s">
        <v>821</v>
      </c>
      <c r="J62" t="s">
        <v>859</v>
      </c>
      <c r="K62" t="s">
        <v>860</v>
      </c>
      <c r="L62" t="s">
        <v>89</v>
      </c>
      <c r="M62" t="s">
        <v>861</v>
      </c>
      <c r="N62" t="s">
        <v>862</v>
      </c>
      <c r="O62" t="s">
        <v>90</v>
      </c>
      <c r="P62" t="s">
        <v>90</v>
      </c>
      <c r="Q62" t="s">
        <v>519</v>
      </c>
      <c r="R62" s="66">
        <v>44362</v>
      </c>
      <c r="S62" s="68">
        <v>44407</v>
      </c>
      <c r="T62" s="68">
        <v>44417</v>
      </c>
      <c r="U62" t="s">
        <v>247</v>
      </c>
      <c r="V62" t="s">
        <v>1038</v>
      </c>
      <c r="W62" t="s">
        <v>138</v>
      </c>
      <c r="X62">
        <v>0</v>
      </c>
      <c r="Y62">
        <v>0</v>
      </c>
    </row>
    <row r="63" spans="1:25" x14ac:dyDescent="0.2">
      <c r="A63" s="105" t="s">
        <v>1047</v>
      </c>
      <c r="B63" t="s">
        <v>896</v>
      </c>
      <c r="C63">
        <v>7</v>
      </c>
      <c r="D63">
        <v>2021</v>
      </c>
      <c r="E63" t="s">
        <v>70</v>
      </c>
      <c r="F63" t="s">
        <v>772</v>
      </c>
      <c r="G63" s="66">
        <v>44352</v>
      </c>
      <c r="H63" t="s">
        <v>858</v>
      </c>
      <c r="I63" t="s">
        <v>821</v>
      </c>
      <c r="J63" t="s">
        <v>859</v>
      </c>
      <c r="K63" t="s">
        <v>863</v>
      </c>
      <c r="L63" t="s">
        <v>864</v>
      </c>
      <c r="M63" t="s">
        <v>861</v>
      </c>
      <c r="N63" t="s">
        <v>862</v>
      </c>
      <c r="O63" t="s">
        <v>90</v>
      </c>
      <c r="P63" t="s">
        <v>90</v>
      </c>
      <c r="Q63" t="s">
        <v>519</v>
      </c>
      <c r="R63" s="66">
        <v>44362</v>
      </c>
      <c r="S63" s="68">
        <v>44520</v>
      </c>
      <c r="T63" s="68">
        <v>44417</v>
      </c>
      <c r="U63" t="s">
        <v>247</v>
      </c>
      <c r="V63" t="s">
        <v>1039</v>
      </c>
      <c r="W63" t="s">
        <v>138</v>
      </c>
      <c r="X63">
        <v>0</v>
      </c>
      <c r="Y63">
        <v>0</v>
      </c>
    </row>
    <row r="64" spans="1:25" x14ac:dyDescent="0.2">
      <c r="A64" s="104" t="s">
        <v>1123</v>
      </c>
      <c r="B64" s="90" t="s">
        <v>52</v>
      </c>
      <c r="C64" s="90">
        <v>3</v>
      </c>
      <c r="D64" s="90">
        <v>2019</v>
      </c>
      <c r="E64" s="90" t="s">
        <v>82</v>
      </c>
      <c r="F64" s="90" t="s">
        <v>83</v>
      </c>
      <c r="G64" s="91">
        <v>43528</v>
      </c>
      <c r="H64" s="90" t="s">
        <v>84</v>
      </c>
      <c r="I64" s="90" t="s">
        <v>85</v>
      </c>
      <c r="J64" s="90" t="s">
        <v>373</v>
      </c>
      <c r="K64" s="90" t="s">
        <v>374</v>
      </c>
      <c r="L64" s="90" t="s">
        <v>96</v>
      </c>
      <c r="M64" s="90" t="s">
        <v>375</v>
      </c>
      <c r="N64" s="90">
        <v>0.9</v>
      </c>
      <c r="O64" s="90" t="s">
        <v>97</v>
      </c>
      <c r="P64" s="90" t="s">
        <v>98</v>
      </c>
      <c r="Q64" s="90" t="s">
        <v>240</v>
      </c>
      <c r="R64" s="91">
        <v>43585</v>
      </c>
      <c r="S64" s="92">
        <v>44561</v>
      </c>
      <c r="T64" s="92">
        <v>44447</v>
      </c>
      <c r="U64" s="90" t="s">
        <v>451</v>
      </c>
      <c r="V64" s="90" t="s">
        <v>1073</v>
      </c>
      <c r="W64" s="90" t="s">
        <v>138</v>
      </c>
      <c r="X64" s="90">
        <v>3</v>
      </c>
      <c r="Y64" s="90">
        <v>1</v>
      </c>
    </row>
    <row r="65" spans="1:25" x14ac:dyDescent="0.2">
      <c r="A65" s="104" t="s">
        <v>1123</v>
      </c>
      <c r="B65" s="90" t="s">
        <v>122</v>
      </c>
      <c r="C65" s="90">
        <v>2</v>
      </c>
      <c r="D65" s="90">
        <v>2020</v>
      </c>
      <c r="E65" s="90" t="s">
        <v>82</v>
      </c>
      <c r="F65" s="90" t="s">
        <v>123</v>
      </c>
      <c r="G65" s="91">
        <v>43741</v>
      </c>
      <c r="H65" s="90" t="s">
        <v>134</v>
      </c>
      <c r="I65" s="90" t="s">
        <v>135</v>
      </c>
      <c r="J65" s="90" t="s">
        <v>376</v>
      </c>
      <c r="K65" s="90" t="s">
        <v>374</v>
      </c>
      <c r="L65" s="90" t="s">
        <v>99</v>
      </c>
      <c r="M65" s="90" t="s">
        <v>375</v>
      </c>
      <c r="N65" s="90">
        <v>0.9</v>
      </c>
      <c r="O65" s="90" t="s">
        <v>97</v>
      </c>
      <c r="P65" s="90" t="s">
        <v>98</v>
      </c>
      <c r="Q65" s="90" t="s">
        <v>240</v>
      </c>
      <c r="R65" s="91">
        <v>43829</v>
      </c>
      <c r="S65" s="92">
        <v>44561</v>
      </c>
      <c r="T65" s="92">
        <v>44447</v>
      </c>
      <c r="U65" s="90" t="s">
        <v>451</v>
      </c>
      <c r="V65" s="90" t="s">
        <v>1074</v>
      </c>
      <c r="W65" s="90" t="s">
        <v>138</v>
      </c>
      <c r="X65" s="90">
        <v>3</v>
      </c>
      <c r="Y65" s="90">
        <v>1</v>
      </c>
    </row>
    <row r="66" spans="1:25" x14ac:dyDescent="0.2">
      <c r="A66" s="104" t="s">
        <v>1123</v>
      </c>
      <c r="B66" s="90" t="s">
        <v>387</v>
      </c>
      <c r="C66" s="90">
        <v>2</v>
      </c>
      <c r="D66" s="90">
        <v>2020</v>
      </c>
      <c r="E66" s="90" t="s">
        <v>164</v>
      </c>
      <c r="F66" s="90" t="s">
        <v>386</v>
      </c>
      <c r="G66" s="91">
        <v>44152</v>
      </c>
      <c r="H66" s="90" t="s">
        <v>377</v>
      </c>
      <c r="I66" s="90" t="s">
        <v>194</v>
      </c>
      <c r="J66" s="90" t="s">
        <v>378</v>
      </c>
      <c r="K66" s="90" t="s">
        <v>382</v>
      </c>
      <c r="L66" s="90" t="s">
        <v>99</v>
      </c>
      <c r="M66" s="90" t="s">
        <v>383</v>
      </c>
      <c r="N66" s="90">
        <v>1</v>
      </c>
      <c r="O66" s="90" t="s">
        <v>90</v>
      </c>
      <c r="P66" s="90" t="s">
        <v>165</v>
      </c>
      <c r="Q66" s="90" t="s">
        <v>381</v>
      </c>
      <c r="R66" s="91">
        <v>44166</v>
      </c>
      <c r="S66" s="92">
        <v>44439</v>
      </c>
      <c r="T66" s="92">
        <v>44447</v>
      </c>
      <c r="U66" s="90" t="s">
        <v>247</v>
      </c>
      <c r="V66" s="90" t="s">
        <v>1090</v>
      </c>
      <c r="W66" s="90" t="s">
        <v>138</v>
      </c>
      <c r="X66" s="90">
        <v>0</v>
      </c>
      <c r="Y66" s="90">
        <v>0</v>
      </c>
    </row>
    <row r="67" spans="1:25" x14ac:dyDescent="0.2">
      <c r="A67" s="104" t="s">
        <v>1123</v>
      </c>
      <c r="B67" s="90" t="s">
        <v>544</v>
      </c>
      <c r="C67" s="90">
        <v>1</v>
      </c>
      <c r="D67" s="90">
        <v>2021</v>
      </c>
      <c r="E67" s="90" t="s">
        <v>86</v>
      </c>
      <c r="F67" s="90" t="s">
        <v>540</v>
      </c>
      <c r="G67" s="91">
        <v>44285</v>
      </c>
      <c r="H67" s="90" t="s">
        <v>531</v>
      </c>
      <c r="I67" s="90" t="s">
        <v>505</v>
      </c>
      <c r="J67" s="90" t="s">
        <v>532</v>
      </c>
      <c r="K67" s="90" t="s">
        <v>533</v>
      </c>
      <c r="L67" s="90" t="s">
        <v>99</v>
      </c>
      <c r="M67" s="90" t="s">
        <v>534</v>
      </c>
      <c r="N67" s="90">
        <v>1</v>
      </c>
      <c r="O67" s="90" t="s">
        <v>100</v>
      </c>
      <c r="P67" s="90" t="s">
        <v>101</v>
      </c>
      <c r="Q67" s="90" t="s">
        <v>205</v>
      </c>
      <c r="R67" s="91">
        <v>44319</v>
      </c>
      <c r="S67" s="92">
        <v>44438</v>
      </c>
      <c r="T67" s="92">
        <v>44445</v>
      </c>
      <c r="U67" s="90" t="s">
        <v>108</v>
      </c>
      <c r="V67" s="90" t="s">
        <v>1108</v>
      </c>
      <c r="W67" s="90" t="s">
        <v>138</v>
      </c>
      <c r="X67" s="90">
        <v>0</v>
      </c>
      <c r="Y67" s="90">
        <v>0</v>
      </c>
    </row>
    <row r="68" spans="1:25" x14ac:dyDescent="0.2">
      <c r="A68" s="104" t="s">
        <v>1123</v>
      </c>
      <c r="B68" s="90" t="s">
        <v>621</v>
      </c>
      <c r="C68" s="90">
        <v>1</v>
      </c>
      <c r="D68" s="90">
        <v>2021</v>
      </c>
      <c r="E68" s="90" t="s">
        <v>86</v>
      </c>
      <c r="F68" s="90" t="s">
        <v>486</v>
      </c>
      <c r="G68" s="91">
        <v>44301</v>
      </c>
      <c r="H68" s="90" t="s">
        <v>562</v>
      </c>
      <c r="I68" s="90" t="s">
        <v>557</v>
      </c>
      <c r="J68" s="90" t="s">
        <v>563</v>
      </c>
      <c r="K68" s="90" t="s">
        <v>564</v>
      </c>
      <c r="L68" s="90" t="s">
        <v>99</v>
      </c>
      <c r="M68" s="90" t="s">
        <v>565</v>
      </c>
      <c r="N68" s="90" t="s">
        <v>561</v>
      </c>
      <c r="O68" s="90" t="s">
        <v>100</v>
      </c>
      <c r="P68" s="90" t="s">
        <v>101</v>
      </c>
      <c r="Q68" s="90" t="s">
        <v>104</v>
      </c>
      <c r="R68" s="91">
        <v>44317</v>
      </c>
      <c r="S68" s="92">
        <v>44438</v>
      </c>
      <c r="T68" s="92">
        <v>44445</v>
      </c>
      <c r="U68" s="90" t="s">
        <v>108</v>
      </c>
      <c r="V68" s="90" t="s">
        <v>1110</v>
      </c>
      <c r="W68" s="90" t="s">
        <v>138</v>
      </c>
      <c r="X68" s="90">
        <v>1</v>
      </c>
      <c r="Y68" s="90">
        <v>0</v>
      </c>
    </row>
    <row r="69" spans="1:25" x14ac:dyDescent="0.2">
      <c r="A69" s="104" t="s">
        <v>1123</v>
      </c>
      <c r="B69" s="90" t="s">
        <v>624</v>
      </c>
      <c r="C69" s="90">
        <v>1</v>
      </c>
      <c r="D69" s="90">
        <v>2021</v>
      </c>
      <c r="E69" s="90" t="s">
        <v>141</v>
      </c>
      <c r="F69" s="90" t="s">
        <v>636</v>
      </c>
      <c r="G69" s="91">
        <v>44305</v>
      </c>
      <c r="H69" s="90" t="s">
        <v>575</v>
      </c>
      <c r="I69" s="90" t="s">
        <v>576</v>
      </c>
      <c r="J69" s="90" t="s">
        <v>577</v>
      </c>
      <c r="K69" s="90" t="s">
        <v>578</v>
      </c>
      <c r="L69" s="90" t="s">
        <v>96</v>
      </c>
      <c r="M69" s="90" t="s">
        <v>579</v>
      </c>
      <c r="N69" s="90">
        <v>1</v>
      </c>
      <c r="O69" s="90" t="s">
        <v>149</v>
      </c>
      <c r="P69" s="90" t="s">
        <v>615</v>
      </c>
      <c r="Q69" s="90" t="s">
        <v>580</v>
      </c>
      <c r="R69" s="91">
        <v>44321</v>
      </c>
      <c r="S69" s="92">
        <v>44439</v>
      </c>
      <c r="T69" s="92">
        <v>44445</v>
      </c>
      <c r="U69" s="90" t="s">
        <v>1056</v>
      </c>
      <c r="V69" s="90" t="s">
        <v>1057</v>
      </c>
      <c r="W69" s="90" t="s">
        <v>138</v>
      </c>
      <c r="X69" s="90">
        <v>0</v>
      </c>
      <c r="Y69" s="90">
        <v>0</v>
      </c>
    </row>
    <row r="70" spans="1:25" x14ac:dyDescent="0.2">
      <c r="A70" s="104" t="s">
        <v>1123</v>
      </c>
      <c r="B70" s="90" t="s">
        <v>624</v>
      </c>
      <c r="C70" s="90">
        <v>2</v>
      </c>
      <c r="D70" s="90">
        <v>2021</v>
      </c>
      <c r="E70" s="90" t="s">
        <v>141</v>
      </c>
      <c r="F70" s="90" t="s">
        <v>636</v>
      </c>
      <c r="G70" s="91">
        <v>44305</v>
      </c>
      <c r="H70" s="90" t="s">
        <v>575</v>
      </c>
      <c r="I70" s="90" t="s">
        <v>576</v>
      </c>
      <c r="J70" s="90" t="s">
        <v>577</v>
      </c>
      <c r="K70" s="90" t="s">
        <v>581</v>
      </c>
      <c r="L70" s="90" t="s">
        <v>96</v>
      </c>
      <c r="M70" s="90" t="s">
        <v>582</v>
      </c>
      <c r="N70" s="90">
        <v>1</v>
      </c>
      <c r="O70" s="90" t="s">
        <v>149</v>
      </c>
      <c r="P70" s="90" t="s">
        <v>618</v>
      </c>
      <c r="Q70" s="90" t="s">
        <v>583</v>
      </c>
      <c r="R70" s="91">
        <v>44321</v>
      </c>
      <c r="S70" s="92">
        <v>44439</v>
      </c>
      <c r="T70" s="92">
        <v>44445</v>
      </c>
      <c r="U70" s="90" t="s">
        <v>1056</v>
      </c>
      <c r="V70" s="90" t="s">
        <v>1058</v>
      </c>
      <c r="W70" s="90" t="s">
        <v>138</v>
      </c>
      <c r="X70" s="90">
        <v>0</v>
      </c>
      <c r="Y70" s="90">
        <v>0</v>
      </c>
    </row>
    <row r="71" spans="1:25" x14ac:dyDescent="0.2">
      <c r="A71" s="104" t="s">
        <v>1123</v>
      </c>
      <c r="B71" s="90" t="s">
        <v>625</v>
      </c>
      <c r="C71" s="90">
        <v>1</v>
      </c>
      <c r="D71" s="90">
        <v>2021</v>
      </c>
      <c r="E71" s="90" t="s">
        <v>141</v>
      </c>
      <c r="F71" s="90" t="s">
        <v>636</v>
      </c>
      <c r="G71" s="91">
        <v>44305</v>
      </c>
      <c r="H71" s="90" t="s">
        <v>584</v>
      </c>
      <c r="I71" s="90" t="s">
        <v>585</v>
      </c>
      <c r="J71" s="90" t="s">
        <v>586</v>
      </c>
      <c r="K71" s="90" t="s">
        <v>587</v>
      </c>
      <c r="L71" s="90" t="s">
        <v>96</v>
      </c>
      <c r="M71" s="90" t="s">
        <v>588</v>
      </c>
      <c r="N71" s="90">
        <v>1</v>
      </c>
      <c r="O71" s="90" t="s">
        <v>149</v>
      </c>
      <c r="P71" s="90" t="s">
        <v>616</v>
      </c>
      <c r="Q71" s="90" t="s">
        <v>589</v>
      </c>
      <c r="R71" s="91">
        <v>44321</v>
      </c>
      <c r="S71" s="92">
        <v>44439</v>
      </c>
      <c r="T71" s="92">
        <v>44445</v>
      </c>
      <c r="U71" s="90" t="s">
        <v>1056</v>
      </c>
      <c r="V71" s="90" t="s">
        <v>1059</v>
      </c>
      <c r="W71" s="90" t="s">
        <v>138</v>
      </c>
      <c r="X71" s="90">
        <v>0</v>
      </c>
      <c r="Y71" s="90">
        <v>0</v>
      </c>
    </row>
    <row r="72" spans="1:25" x14ac:dyDescent="0.2">
      <c r="A72" s="104" t="s">
        <v>1123</v>
      </c>
      <c r="B72" s="90" t="s">
        <v>626</v>
      </c>
      <c r="C72" s="90">
        <v>1</v>
      </c>
      <c r="D72" s="90">
        <v>2021</v>
      </c>
      <c r="E72" s="90" t="s">
        <v>141</v>
      </c>
      <c r="F72" s="90" t="s">
        <v>636</v>
      </c>
      <c r="G72" s="91">
        <v>44305</v>
      </c>
      <c r="H72" s="90" t="s">
        <v>590</v>
      </c>
      <c r="I72" s="90" t="s">
        <v>585</v>
      </c>
      <c r="J72" s="90" t="s">
        <v>591</v>
      </c>
      <c r="K72" s="90" t="s">
        <v>592</v>
      </c>
      <c r="L72" s="90" t="s">
        <v>96</v>
      </c>
      <c r="M72" s="90" t="s">
        <v>593</v>
      </c>
      <c r="N72" s="90">
        <v>1</v>
      </c>
      <c r="O72" s="90" t="s">
        <v>149</v>
      </c>
      <c r="P72" s="90" t="s">
        <v>615</v>
      </c>
      <c r="Q72" s="90" t="s">
        <v>580</v>
      </c>
      <c r="R72" s="91">
        <v>44321</v>
      </c>
      <c r="S72" s="92">
        <v>44439</v>
      </c>
      <c r="T72" s="92">
        <v>44445</v>
      </c>
      <c r="U72" s="90" t="s">
        <v>1056</v>
      </c>
      <c r="V72" s="90" t="s">
        <v>1060</v>
      </c>
      <c r="W72" s="90" t="s">
        <v>138</v>
      </c>
      <c r="X72" s="90">
        <v>0</v>
      </c>
      <c r="Y72" s="90">
        <v>0</v>
      </c>
    </row>
    <row r="73" spans="1:25" x14ac:dyDescent="0.2">
      <c r="A73" s="104" t="s">
        <v>1123</v>
      </c>
      <c r="B73" s="90" t="s">
        <v>683</v>
      </c>
      <c r="C73" s="90">
        <v>2</v>
      </c>
      <c r="D73" s="90">
        <v>2021</v>
      </c>
      <c r="E73" s="90" t="s">
        <v>70</v>
      </c>
      <c r="F73" s="90" t="s">
        <v>78</v>
      </c>
      <c r="G73" s="91">
        <v>44294</v>
      </c>
      <c r="H73" s="90" t="s">
        <v>637</v>
      </c>
      <c r="I73" s="90" t="s">
        <v>638</v>
      </c>
      <c r="J73" s="90" t="s">
        <v>639</v>
      </c>
      <c r="K73" s="90" t="s">
        <v>643</v>
      </c>
      <c r="L73" s="90" t="s">
        <v>508</v>
      </c>
      <c r="M73" s="90" t="s">
        <v>644</v>
      </c>
      <c r="N73" s="90">
        <v>1</v>
      </c>
      <c r="O73" s="90" t="s">
        <v>90</v>
      </c>
      <c r="P73" s="90" t="s">
        <v>91</v>
      </c>
      <c r="Q73" s="90" t="s">
        <v>642</v>
      </c>
      <c r="R73" s="91">
        <v>44322</v>
      </c>
      <c r="S73" s="92">
        <v>44438</v>
      </c>
      <c r="T73" s="92">
        <v>44447</v>
      </c>
      <c r="U73" s="90" t="s">
        <v>247</v>
      </c>
      <c r="V73" s="90" t="s">
        <v>1095</v>
      </c>
      <c r="W73" s="90" t="s">
        <v>138</v>
      </c>
      <c r="X73" s="90">
        <v>0</v>
      </c>
      <c r="Y73" s="90">
        <v>0</v>
      </c>
    </row>
    <row r="74" spans="1:25" x14ac:dyDescent="0.2">
      <c r="A74" s="104" t="s">
        <v>1123</v>
      </c>
      <c r="B74" s="90" t="s">
        <v>685</v>
      </c>
      <c r="C74" s="90">
        <v>3</v>
      </c>
      <c r="D74" s="90">
        <v>2021</v>
      </c>
      <c r="E74" s="90" t="s">
        <v>70</v>
      </c>
      <c r="F74" s="90" t="s">
        <v>78</v>
      </c>
      <c r="G74" s="91">
        <v>44294</v>
      </c>
      <c r="H74" s="90" t="s">
        <v>657</v>
      </c>
      <c r="I74" s="90" t="s">
        <v>638</v>
      </c>
      <c r="J74" s="90" t="s">
        <v>658</v>
      </c>
      <c r="K74" s="90" t="s">
        <v>663</v>
      </c>
      <c r="L74" s="90" t="s">
        <v>99</v>
      </c>
      <c r="M74" s="90" t="s">
        <v>664</v>
      </c>
      <c r="N74" s="90">
        <v>1</v>
      </c>
      <c r="O74" s="90" t="s">
        <v>90</v>
      </c>
      <c r="P74" s="90" t="s">
        <v>91</v>
      </c>
      <c r="Q74" s="90" t="s">
        <v>642</v>
      </c>
      <c r="R74" s="91">
        <v>44322</v>
      </c>
      <c r="S74" s="92">
        <v>44438</v>
      </c>
      <c r="T74" s="92">
        <v>44447</v>
      </c>
      <c r="U74" s="90" t="s">
        <v>247</v>
      </c>
      <c r="V74" s="90" t="s">
        <v>1098</v>
      </c>
      <c r="W74" s="90" t="s">
        <v>138</v>
      </c>
      <c r="X74" s="90">
        <v>0</v>
      </c>
      <c r="Y74" s="90">
        <v>0</v>
      </c>
    </row>
    <row r="75" spans="1:25" x14ac:dyDescent="0.2">
      <c r="A75" s="104" t="s">
        <v>1123</v>
      </c>
      <c r="B75" s="90" t="s">
        <v>686</v>
      </c>
      <c r="C75" s="90">
        <v>1</v>
      </c>
      <c r="D75" s="90">
        <v>2021</v>
      </c>
      <c r="E75" s="90" t="s">
        <v>70</v>
      </c>
      <c r="F75" s="90" t="s">
        <v>78</v>
      </c>
      <c r="G75" s="91">
        <v>44294</v>
      </c>
      <c r="H75" s="90" t="s">
        <v>665</v>
      </c>
      <c r="I75" s="90" t="s">
        <v>638</v>
      </c>
      <c r="J75" s="90" t="s">
        <v>666</v>
      </c>
      <c r="K75" s="90" t="s">
        <v>667</v>
      </c>
      <c r="L75" s="90" t="s">
        <v>99</v>
      </c>
      <c r="M75" s="90" t="s">
        <v>668</v>
      </c>
      <c r="N75" s="90">
        <v>2</v>
      </c>
      <c r="O75" s="90" t="s">
        <v>90</v>
      </c>
      <c r="P75" s="90" t="s">
        <v>91</v>
      </c>
      <c r="Q75" s="90" t="s">
        <v>642</v>
      </c>
      <c r="R75" s="91">
        <v>44322</v>
      </c>
      <c r="S75" s="92">
        <v>44438</v>
      </c>
      <c r="T75" s="92">
        <v>44447</v>
      </c>
      <c r="U75" s="90" t="s">
        <v>247</v>
      </c>
      <c r="V75" s="90" t="s">
        <v>1099</v>
      </c>
      <c r="W75" s="90" t="s">
        <v>138</v>
      </c>
      <c r="X75" s="90">
        <v>0</v>
      </c>
      <c r="Y75" s="90">
        <v>0</v>
      </c>
    </row>
    <row r="76" spans="1:25" x14ac:dyDescent="0.2">
      <c r="A76" s="104" t="s">
        <v>1123</v>
      </c>
      <c r="B76" s="90" t="s">
        <v>734</v>
      </c>
      <c r="C76" s="90">
        <v>1</v>
      </c>
      <c r="D76" s="90">
        <v>2021</v>
      </c>
      <c r="E76" s="90" t="s">
        <v>733</v>
      </c>
      <c r="F76" s="90" t="s">
        <v>736</v>
      </c>
      <c r="G76" s="91">
        <v>44290</v>
      </c>
      <c r="H76" s="90" t="s">
        <v>1100</v>
      </c>
      <c r="I76" s="90" t="s">
        <v>741</v>
      </c>
      <c r="J76" s="90" t="s">
        <v>755</v>
      </c>
      <c r="K76" s="90" t="s">
        <v>756</v>
      </c>
      <c r="L76" s="90" t="s">
        <v>99</v>
      </c>
      <c r="M76" s="90" t="s">
        <v>729</v>
      </c>
      <c r="N76" s="90">
        <v>1</v>
      </c>
      <c r="O76" s="90" t="s">
        <v>90</v>
      </c>
      <c r="P76" s="90" t="s">
        <v>165</v>
      </c>
      <c r="Q76" s="90" t="s">
        <v>730</v>
      </c>
      <c r="R76" s="91">
        <v>44319</v>
      </c>
      <c r="S76" s="92">
        <v>44500</v>
      </c>
      <c r="T76" s="92">
        <v>44447</v>
      </c>
      <c r="U76" s="90" t="s">
        <v>247</v>
      </c>
      <c r="V76" s="90" t="s">
        <v>1101</v>
      </c>
      <c r="W76" s="90" t="s">
        <v>138</v>
      </c>
      <c r="X76" s="90">
        <v>0</v>
      </c>
      <c r="Y76" s="90">
        <v>0</v>
      </c>
    </row>
    <row r="77" spans="1:25" x14ac:dyDescent="0.2">
      <c r="A77" s="104" t="s">
        <v>1123</v>
      </c>
      <c r="B77" s="90" t="s">
        <v>896</v>
      </c>
      <c r="C77" s="90">
        <v>1</v>
      </c>
      <c r="D77" s="90">
        <v>2021</v>
      </c>
      <c r="E77" s="90" t="s">
        <v>86</v>
      </c>
      <c r="F77" s="90" t="s">
        <v>772</v>
      </c>
      <c r="G77" s="91">
        <v>44341</v>
      </c>
      <c r="H77" s="90" t="s">
        <v>839</v>
      </c>
      <c r="I77" s="90" t="s">
        <v>840</v>
      </c>
      <c r="J77" s="90" t="s">
        <v>841</v>
      </c>
      <c r="K77" s="90" t="s">
        <v>842</v>
      </c>
      <c r="L77" s="90" t="s">
        <v>96</v>
      </c>
      <c r="M77" s="90" t="s">
        <v>843</v>
      </c>
      <c r="N77" s="90" t="s">
        <v>844</v>
      </c>
      <c r="O77" s="90" t="s">
        <v>100</v>
      </c>
      <c r="P77" s="90" t="s">
        <v>101</v>
      </c>
      <c r="Q77" s="90" t="s">
        <v>205</v>
      </c>
      <c r="R77" s="91">
        <v>44362</v>
      </c>
      <c r="S77" s="92">
        <v>44423</v>
      </c>
      <c r="T77" s="92">
        <v>44445</v>
      </c>
      <c r="U77" s="90" t="s">
        <v>108</v>
      </c>
      <c r="V77" s="90" t="s">
        <v>1111</v>
      </c>
      <c r="W77" s="90" t="s">
        <v>138</v>
      </c>
      <c r="X77" s="90">
        <v>0</v>
      </c>
      <c r="Y77" s="90">
        <v>0</v>
      </c>
    </row>
    <row r="78" spans="1:25" x14ac:dyDescent="0.2">
      <c r="A78" s="104" t="s">
        <v>1123</v>
      </c>
      <c r="B78" s="90" t="s">
        <v>896</v>
      </c>
      <c r="C78" s="90">
        <v>2</v>
      </c>
      <c r="D78" s="90">
        <v>2021</v>
      </c>
      <c r="E78" s="90" t="s">
        <v>86</v>
      </c>
      <c r="F78" s="90" t="s">
        <v>772</v>
      </c>
      <c r="G78" s="91">
        <v>44341</v>
      </c>
      <c r="H78" s="90" t="s">
        <v>839</v>
      </c>
      <c r="I78" s="90" t="s">
        <v>840</v>
      </c>
      <c r="J78" s="90" t="s">
        <v>841</v>
      </c>
      <c r="K78" s="90" t="s">
        <v>845</v>
      </c>
      <c r="L78" s="90" t="s">
        <v>96</v>
      </c>
      <c r="M78" s="90" t="s">
        <v>846</v>
      </c>
      <c r="N78" s="90" t="s">
        <v>847</v>
      </c>
      <c r="O78" s="90" t="s">
        <v>100</v>
      </c>
      <c r="P78" s="90" t="s">
        <v>101</v>
      </c>
      <c r="Q78" s="90" t="s">
        <v>205</v>
      </c>
      <c r="R78" s="91">
        <v>44362</v>
      </c>
      <c r="S78" s="92">
        <v>44423</v>
      </c>
      <c r="T78" s="92">
        <v>44445</v>
      </c>
      <c r="U78" s="90" t="s">
        <v>108</v>
      </c>
      <c r="V78" s="90" t="s">
        <v>1112</v>
      </c>
      <c r="W78" s="90" t="s">
        <v>138</v>
      </c>
      <c r="X78" s="90">
        <v>0</v>
      </c>
      <c r="Y78" s="90">
        <v>0</v>
      </c>
    </row>
    <row r="79" spans="1:25" x14ac:dyDescent="0.2">
      <c r="A79" s="104" t="s">
        <v>1123</v>
      </c>
      <c r="B79" s="90" t="s">
        <v>896</v>
      </c>
      <c r="C79" s="90">
        <v>3</v>
      </c>
      <c r="D79" s="90">
        <v>2021</v>
      </c>
      <c r="E79" s="90" t="s">
        <v>86</v>
      </c>
      <c r="F79" s="90" t="s">
        <v>772</v>
      </c>
      <c r="G79" s="91">
        <v>44341</v>
      </c>
      <c r="H79" s="90" t="s">
        <v>820</v>
      </c>
      <c r="I79" s="90" t="s">
        <v>840</v>
      </c>
      <c r="J79" s="90" t="s">
        <v>848</v>
      </c>
      <c r="K79" s="90" t="s">
        <v>849</v>
      </c>
      <c r="L79" s="90" t="s">
        <v>96</v>
      </c>
      <c r="M79" s="90" t="s">
        <v>846</v>
      </c>
      <c r="N79" s="90" t="s">
        <v>847</v>
      </c>
      <c r="O79" s="90" t="s">
        <v>100</v>
      </c>
      <c r="P79" s="90" t="s">
        <v>101</v>
      </c>
      <c r="Q79" s="90" t="s">
        <v>205</v>
      </c>
      <c r="R79" s="91">
        <v>44362</v>
      </c>
      <c r="S79" s="92">
        <v>44423</v>
      </c>
      <c r="T79" s="92">
        <v>44445</v>
      </c>
      <c r="U79" s="90" t="s">
        <v>108</v>
      </c>
      <c r="V79" s="90" t="s">
        <v>1113</v>
      </c>
      <c r="W79" s="90" t="s">
        <v>138</v>
      </c>
      <c r="X79" s="90">
        <v>0</v>
      </c>
      <c r="Y79" s="90">
        <v>0</v>
      </c>
    </row>
    <row r="80" spans="1:25" x14ac:dyDescent="0.2">
      <c r="A80" s="104" t="s">
        <v>1123</v>
      </c>
      <c r="B80" s="90" t="s">
        <v>896</v>
      </c>
      <c r="C80" s="90">
        <v>4</v>
      </c>
      <c r="D80" s="90">
        <v>2021</v>
      </c>
      <c r="E80" s="90" t="s">
        <v>86</v>
      </c>
      <c r="F80" s="90" t="s">
        <v>772</v>
      </c>
      <c r="G80" s="91">
        <v>44341</v>
      </c>
      <c r="H80" s="90" t="s">
        <v>820</v>
      </c>
      <c r="I80" s="90" t="s">
        <v>840</v>
      </c>
      <c r="J80" s="90" t="s">
        <v>850</v>
      </c>
      <c r="K80" s="90" t="s">
        <v>851</v>
      </c>
      <c r="L80" s="90" t="s">
        <v>96</v>
      </c>
      <c r="M80" s="90" t="s">
        <v>852</v>
      </c>
      <c r="N80" s="90" t="s">
        <v>853</v>
      </c>
      <c r="O80" s="90" t="s">
        <v>100</v>
      </c>
      <c r="P80" s="90" t="s">
        <v>101</v>
      </c>
      <c r="Q80" s="90" t="s">
        <v>205</v>
      </c>
      <c r="R80" s="91">
        <v>44362</v>
      </c>
      <c r="S80" s="92">
        <v>44423</v>
      </c>
      <c r="T80" s="92">
        <v>44445</v>
      </c>
      <c r="U80" s="90" t="s">
        <v>108</v>
      </c>
      <c r="V80" s="90" t="s">
        <v>1114</v>
      </c>
      <c r="W80" s="90" t="s">
        <v>138</v>
      </c>
      <c r="X80" s="90">
        <v>0</v>
      </c>
      <c r="Y80" s="90">
        <v>0</v>
      </c>
    </row>
    <row r="81" spans="1:25" x14ac:dyDescent="0.2">
      <c r="A81" s="104" t="s">
        <v>1123</v>
      </c>
      <c r="B81" s="90" t="s">
        <v>896</v>
      </c>
      <c r="C81" s="90">
        <v>5</v>
      </c>
      <c r="D81" s="90">
        <v>2021</v>
      </c>
      <c r="E81" s="90" t="s">
        <v>86</v>
      </c>
      <c r="F81" s="90" t="s">
        <v>772</v>
      </c>
      <c r="G81" s="91">
        <v>44341</v>
      </c>
      <c r="H81" s="90" t="s">
        <v>820</v>
      </c>
      <c r="I81" s="90" t="s">
        <v>840</v>
      </c>
      <c r="J81" s="90" t="s">
        <v>854</v>
      </c>
      <c r="K81" s="90" t="s">
        <v>855</v>
      </c>
      <c r="L81" s="90" t="s">
        <v>96</v>
      </c>
      <c r="M81" s="90" t="s">
        <v>856</v>
      </c>
      <c r="N81" s="90" t="s">
        <v>857</v>
      </c>
      <c r="O81" s="90" t="s">
        <v>100</v>
      </c>
      <c r="P81" s="90" t="s">
        <v>101</v>
      </c>
      <c r="Q81" s="90" t="s">
        <v>205</v>
      </c>
      <c r="R81" s="91">
        <v>44362</v>
      </c>
      <c r="S81" s="92">
        <v>44423</v>
      </c>
      <c r="T81" s="92">
        <v>44445</v>
      </c>
      <c r="U81" s="90" t="s">
        <v>108</v>
      </c>
      <c r="V81" s="90" t="s">
        <v>1115</v>
      </c>
      <c r="W81" s="90" t="s">
        <v>138</v>
      </c>
      <c r="X81" s="90">
        <v>0</v>
      </c>
      <c r="Y81" s="90">
        <v>0</v>
      </c>
    </row>
    <row r="82" spans="1:25" x14ac:dyDescent="0.2">
      <c r="A82" s="104" t="s">
        <v>1123</v>
      </c>
      <c r="B82" s="90" t="s">
        <v>900</v>
      </c>
      <c r="C82" s="90">
        <v>1</v>
      </c>
      <c r="D82" s="90">
        <v>2021</v>
      </c>
      <c r="E82" s="90" t="s">
        <v>86</v>
      </c>
      <c r="F82" s="90" t="s">
        <v>772</v>
      </c>
      <c r="G82" s="91">
        <v>44341</v>
      </c>
      <c r="H82" s="90" t="s">
        <v>884</v>
      </c>
      <c r="I82" s="90" t="s">
        <v>885</v>
      </c>
      <c r="J82" s="90" t="s">
        <v>886</v>
      </c>
      <c r="K82" s="90" t="s">
        <v>887</v>
      </c>
      <c r="L82" s="90" t="s">
        <v>137</v>
      </c>
      <c r="M82" s="90" t="s">
        <v>888</v>
      </c>
      <c r="N82" s="90">
        <v>1</v>
      </c>
      <c r="O82" s="90" t="s">
        <v>902</v>
      </c>
      <c r="P82" s="90" t="s">
        <v>903</v>
      </c>
      <c r="Q82" s="90" t="s">
        <v>889</v>
      </c>
      <c r="R82" s="91">
        <v>44378</v>
      </c>
      <c r="S82" s="92">
        <v>44438</v>
      </c>
      <c r="T82" s="92">
        <v>44445</v>
      </c>
      <c r="U82" s="90" t="s">
        <v>108</v>
      </c>
      <c r="V82" s="90" t="s">
        <v>1117</v>
      </c>
      <c r="W82" s="90" t="s">
        <v>138</v>
      </c>
      <c r="X82" s="90">
        <v>0</v>
      </c>
      <c r="Y82" s="90">
        <v>0</v>
      </c>
    </row>
    <row r="83" spans="1:25" x14ac:dyDescent="0.2">
      <c r="A83" s="104" t="s">
        <v>1123</v>
      </c>
      <c r="B83" s="90" t="s">
        <v>900</v>
      </c>
      <c r="C83" s="90">
        <v>2</v>
      </c>
      <c r="D83" s="90">
        <v>2021</v>
      </c>
      <c r="E83" s="90" t="s">
        <v>86</v>
      </c>
      <c r="F83" s="90" t="s">
        <v>772</v>
      </c>
      <c r="G83" s="91">
        <v>44341</v>
      </c>
      <c r="H83" s="90" t="s">
        <v>884</v>
      </c>
      <c r="I83" s="90" t="s">
        <v>885</v>
      </c>
      <c r="J83" s="90" t="s">
        <v>886</v>
      </c>
      <c r="K83" s="90" t="s">
        <v>890</v>
      </c>
      <c r="L83" s="90" t="s">
        <v>137</v>
      </c>
      <c r="M83" s="90" t="s">
        <v>891</v>
      </c>
      <c r="N83" s="90">
        <v>1</v>
      </c>
      <c r="O83" s="90" t="s">
        <v>100</v>
      </c>
      <c r="P83" s="90" t="s">
        <v>101</v>
      </c>
      <c r="Q83" s="90" t="s">
        <v>892</v>
      </c>
      <c r="R83" s="91">
        <v>44378</v>
      </c>
      <c r="S83" s="92">
        <v>44438</v>
      </c>
      <c r="T83" s="92">
        <v>44445</v>
      </c>
      <c r="U83" s="90" t="s">
        <v>108</v>
      </c>
      <c r="V83" s="90" t="s">
        <v>1118</v>
      </c>
      <c r="W83" s="90" t="s">
        <v>138</v>
      </c>
      <c r="X83" s="90">
        <v>0</v>
      </c>
      <c r="Y83" s="90">
        <v>0</v>
      </c>
    </row>
    <row r="84" spans="1:25" x14ac:dyDescent="0.2">
      <c r="A84" s="104" t="s">
        <v>1123</v>
      </c>
      <c r="B84" s="90" t="s">
        <v>900</v>
      </c>
      <c r="C84" s="90">
        <v>3</v>
      </c>
      <c r="D84" s="90">
        <v>2021</v>
      </c>
      <c r="E84" s="90" t="s">
        <v>86</v>
      </c>
      <c r="F84" s="90" t="s">
        <v>772</v>
      </c>
      <c r="G84" s="91">
        <v>44341</v>
      </c>
      <c r="H84" s="90" t="s">
        <v>884</v>
      </c>
      <c r="I84" s="90" t="s">
        <v>885</v>
      </c>
      <c r="J84" s="90" t="s">
        <v>893</v>
      </c>
      <c r="K84" s="90" t="s">
        <v>894</v>
      </c>
      <c r="L84" s="90" t="s">
        <v>137</v>
      </c>
      <c r="M84" s="90" t="s">
        <v>895</v>
      </c>
      <c r="N84" s="90">
        <v>1</v>
      </c>
      <c r="O84" s="90" t="s">
        <v>100</v>
      </c>
      <c r="P84" s="90" t="s">
        <v>101</v>
      </c>
      <c r="Q84" s="90" t="s">
        <v>892</v>
      </c>
      <c r="R84" s="91">
        <v>44378</v>
      </c>
      <c r="S84" s="92">
        <v>44438</v>
      </c>
      <c r="T84" s="92">
        <v>44445</v>
      </c>
      <c r="U84" s="90" t="s">
        <v>108</v>
      </c>
      <c r="V84" s="90" t="s">
        <v>1119</v>
      </c>
      <c r="W84" s="90" t="s">
        <v>138</v>
      </c>
      <c r="X84" s="90">
        <v>0</v>
      </c>
      <c r="Y84" s="90">
        <v>0</v>
      </c>
    </row>
    <row r="85" spans="1:25" x14ac:dyDescent="0.2">
      <c r="A85" s="104" t="s">
        <v>1123</v>
      </c>
      <c r="B85" s="90" t="s">
        <v>901</v>
      </c>
      <c r="C85" s="90">
        <v>1</v>
      </c>
      <c r="D85" s="90">
        <v>2021</v>
      </c>
      <c r="E85" s="90" t="s">
        <v>70</v>
      </c>
      <c r="F85" s="90" t="s">
        <v>772</v>
      </c>
      <c r="G85" s="91">
        <v>44341</v>
      </c>
      <c r="H85" s="90" t="s">
        <v>905</v>
      </c>
      <c r="I85" s="90" t="s">
        <v>906</v>
      </c>
      <c r="J85" s="90" t="s">
        <v>907</v>
      </c>
      <c r="K85" s="90" t="s">
        <v>908</v>
      </c>
      <c r="L85" s="90" t="s">
        <v>864</v>
      </c>
      <c r="M85" s="90" t="s">
        <v>909</v>
      </c>
      <c r="N85" s="90" t="s">
        <v>910</v>
      </c>
      <c r="O85" s="90" t="s">
        <v>90</v>
      </c>
      <c r="P85" s="90" t="s">
        <v>90</v>
      </c>
      <c r="Q85" s="90" t="s">
        <v>519</v>
      </c>
      <c r="R85" s="91">
        <v>44348</v>
      </c>
      <c r="S85" s="92">
        <v>44438</v>
      </c>
      <c r="T85" s="92">
        <v>44447</v>
      </c>
      <c r="U85" s="90" t="s">
        <v>247</v>
      </c>
      <c r="V85" s="90" t="s">
        <v>1104</v>
      </c>
      <c r="W85" s="90" t="s">
        <v>138</v>
      </c>
      <c r="X85" s="90">
        <v>0</v>
      </c>
      <c r="Y85" s="90">
        <v>0</v>
      </c>
    </row>
    <row r="86" spans="1:25" x14ac:dyDescent="0.2">
      <c r="A86" s="104" t="s">
        <v>1123</v>
      </c>
      <c r="B86" s="90" t="s">
        <v>924</v>
      </c>
      <c r="C86" s="90">
        <v>1</v>
      </c>
      <c r="D86" s="90">
        <v>2021</v>
      </c>
      <c r="E86" s="90" t="s">
        <v>484</v>
      </c>
      <c r="F86" s="90" t="s">
        <v>87</v>
      </c>
      <c r="G86" s="91">
        <v>44320</v>
      </c>
      <c r="H86" s="90" t="s">
        <v>919</v>
      </c>
      <c r="I86" s="90" t="s">
        <v>480</v>
      </c>
      <c r="J86" s="90" t="s">
        <v>920</v>
      </c>
      <c r="K86" s="90" t="s">
        <v>921</v>
      </c>
      <c r="L86" s="90" t="s">
        <v>513</v>
      </c>
      <c r="M86" s="90" t="s">
        <v>922</v>
      </c>
      <c r="N86" s="90">
        <v>1</v>
      </c>
      <c r="O86" s="90" t="s">
        <v>614</v>
      </c>
      <c r="P86" s="90" t="s">
        <v>614</v>
      </c>
      <c r="Q86" s="90" t="s">
        <v>923</v>
      </c>
      <c r="R86" s="91">
        <v>44378</v>
      </c>
      <c r="S86" s="92">
        <v>44438</v>
      </c>
      <c r="T86" s="92">
        <v>44440</v>
      </c>
      <c r="U86" s="90" t="s">
        <v>107</v>
      </c>
      <c r="V86" s="90" t="s">
        <v>1055</v>
      </c>
      <c r="W86" s="90" t="s">
        <v>138</v>
      </c>
      <c r="X86" s="90">
        <v>0</v>
      </c>
      <c r="Y86" s="90">
        <v>0</v>
      </c>
    </row>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79"/>
  <sheetViews>
    <sheetView topLeftCell="A43" workbookViewId="0">
      <selection activeCell="A55" sqref="A55"/>
    </sheetView>
  </sheetViews>
  <sheetFormatPr baseColWidth="10" defaultRowHeight="12.75" x14ac:dyDescent="0.2"/>
  <cols>
    <col min="1" max="1" width="8" customWidth="1"/>
    <col min="3" max="3" width="7.140625" customWidth="1"/>
    <col min="4" max="4" width="10" customWidth="1"/>
    <col min="7" max="7" width="11.42578125" style="68"/>
    <col min="15" max="15" width="40.28515625" customWidth="1"/>
    <col min="16" max="16" width="29.7109375" customWidth="1"/>
    <col min="17" max="18" width="11.42578125" customWidth="1"/>
    <col min="19" max="19" width="11.42578125" style="67"/>
    <col min="20" max="20" width="11.42578125" style="68"/>
  </cols>
  <sheetData>
    <row r="1" spans="1:26" ht="15.75" x14ac:dyDescent="0.25">
      <c r="A1" s="62" t="s">
        <v>116</v>
      </c>
      <c r="T1" s="68" t="s">
        <v>11</v>
      </c>
    </row>
    <row r="2" spans="1:26" s="9" customFormat="1" ht="49.5" customHeight="1" x14ac:dyDescent="0.2">
      <c r="A2" s="63" t="s">
        <v>136</v>
      </c>
      <c r="B2" s="63" t="s">
        <v>28</v>
      </c>
      <c r="C2" s="63" t="s">
        <v>27</v>
      </c>
      <c r="D2" s="63" t="s">
        <v>26</v>
      </c>
      <c r="E2" s="63" t="s">
        <v>17</v>
      </c>
      <c r="F2" s="63" t="s">
        <v>0</v>
      </c>
      <c r="G2" s="70" t="s">
        <v>8</v>
      </c>
      <c r="H2" s="16" t="s">
        <v>10</v>
      </c>
      <c r="I2" s="63" t="s">
        <v>20</v>
      </c>
      <c r="J2" s="63" t="s">
        <v>19</v>
      </c>
      <c r="K2" s="63" t="s">
        <v>1</v>
      </c>
      <c r="L2" s="63" t="s">
        <v>15</v>
      </c>
      <c r="M2" s="63" t="s">
        <v>2</v>
      </c>
      <c r="N2" s="63" t="s">
        <v>3</v>
      </c>
      <c r="O2" s="63" t="s">
        <v>25</v>
      </c>
      <c r="P2" s="63" t="s">
        <v>4</v>
      </c>
      <c r="Q2" s="52" t="s">
        <v>5</v>
      </c>
      <c r="R2" s="52" t="s">
        <v>6</v>
      </c>
      <c r="S2" s="52" t="s">
        <v>7</v>
      </c>
      <c r="T2" s="69" t="s">
        <v>12</v>
      </c>
      <c r="U2" s="64" t="s">
        <v>18</v>
      </c>
      <c r="V2" s="64" t="s">
        <v>13</v>
      </c>
      <c r="W2" s="64" t="s">
        <v>14</v>
      </c>
      <c r="X2" s="64" t="s">
        <v>109</v>
      </c>
      <c r="Y2" s="86" t="s">
        <v>110</v>
      </c>
      <c r="Z2" s="86" t="s">
        <v>139</v>
      </c>
    </row>
    <row r="3" spans="1:26" x14ac:dyDescent="0.2">
      <c r="A3" t="s">
        <v>444</v>
      </c>
      <c r="B3" t="s">
        <v>148</v>
      </c>
      <c r="C3">
        <v>1</v>
      </c>
      <c r="D3">
        <v>2020</v>
      </c>
      <c r="E3" t="s">
        <v>141</v>
      </c>
      <c r="F3" t="s">
        <v>87</v>
      </c>
      <c r="G3" s="68">
        <v>43921</v>
      </c>
      <c r="H3" t="s">
        <v>143</v>
      </c>
      <c r="I3" t="s">
        <v>144</v>
      </c>
      <c r="J3" t="s">
        <v>145</v>
      </c>
      <c r="K3" t="s">
        <v>146</v>
      </c>
      <c r="L3" t="s">
        <v>99</v>
      </c>
      <c r="M3" t="s">
        <v>147</v>
      </c>
      <c r="N3">
        <v>1</v>
      </c>
      <c r="O3" t="s">
        <v>149</v>
      </c>
      <c r="P3" t="s">
        <v>150</v>
      </c>
      <c r="Q3" t="s">
        <v>142</v>
      </c>
      <c r="R3" s="66">
        <v>43917</v>
      </c>
      <c r="S3" s="68">
        <v>44227</v>
      </c>
      <c r="T3" s="68">
        <v>44230</v>
      </c>
      <c r="U3" t="s">
        <v>372</v>
      </c>
      <c r="V3" t="s">
        <v>441</v>
      </c>
      <c r="W3" t="s">
        <v>138</v>
      </c>
      <c r="X3">
        <v>1</v>
      </c>
      <c r="Y3">
        <v>0</v>
      </c>
      <c r="Z3" s="88">
        <v>1</v>
      </c>
    </row>
    <row r="4" spans="1:26" x14ac:dyDescent="0.2">
      <c r="A4" t="s">
        <v>444</v>
      </c>
      <c r="B4" t="s">
        <v>340</v>
      </c>
      <c r="C4">
        <v>1</v>
      </c>
      <c r="D4">
        <v>2020</v>
      </c>
      <c r="E4" t="s">
        <v>164</v>
      </c>
      <c r="F4" t="s">
        <v>342</v>
      </c>
      <c r="G4" s="68">
        <v>44090</v>
      </c>
      <c r="H4" t="s">
        <v>329</v>
      </c>
      <c r="I4" t="s">
        <v>330</v>
      </c>
      <c r="J4" t="s">
        <v>331</v>
      </c>
      <c r="K4" t="s">
        <v>332</v>
      </c>
      <c r="L4" t="s">
        <v>99</v>
      </c>
      <c r="M4" t="s">
        <v>333</v>
      </c>
      <c r="N4">
        <v>1</v>
      </c>
      <c r="O4" t="s">
        <v>90</v>
      </c>
      <c r="P4" t="s">
        <v>343</v>
      </c>
      <c r="Q4" t="s">
        <v>334</v>
      </c>
      <c r="R4" s="66">
        <v>44166</v>
      </c>
      <c r="S4" s="68">
        <v>44227</v>
      </c>
      <c r="T4" s="68">
        <v>44231</v>
      </c>
      <c r="U4" t="s">
        <v>247</v>
      </c>
      <c r="V4" t="s">
        <v>438</v>
      </c>
      <c r="W4" t="s">
        <v>138</v>
      </c>
      <c r="X4">
        <v>0</v>
      </c>
      <c r="Y4">
        <v>0</v>
      </c>
      <c r="Z4" s="88">
        <v>1</v>
      </c>
    </row>
    <row r="5" spans="1:26" x14ac:dyDescent="0.2">
      <c r="A5" t="s">
        <v>444</v>
      </c>
      <c r="B5" t="s">
        <v>229</v>
      </c>
      <c r="C5">
        <v>1</v>
      </c>
      <c r="D5">
        <v>2020</v>
      </c>
      <c r="E5" t="s">
        <v>86</v>
      </c>
      <c r="F5" t="s">
        <v>230</v>
      </c>
      <c r="G5" s="68">
        <v>43952</v>
      </c>
      <c r="H5" t="s">
        <v>223</v>
      </c>
      <c r="I5" t="s">
        <v>224</v>
      </c>
      <c r="J5" t="s">
        <v>225</v>
      </c>
      <c r="K5" t="s">
        <v>226</v>
      </c>
      <c r="L5" t="s">
        <v>99</v>
      </c>
      <c r="M5" t="s">
        <v>227</v>
      </c>
      <c r="N5">
        <v>1</v>
      </c>
      <c r="O5" t="s">
        <v>100</v>
      </c>
      <c r="P5" t="s">
        <v>101</v>
      </c>
      <c r="Q5" t="s">
        <v>228</v>
      </c>
      <c r="R5" s="66">
        <v>43987</v>
      </c>
      <c r="S5" s="68">
        <v>44226</v>
      </c>
      <c r="T5" s="68">
        <v>44318</v>
      </c>
      <c r="U5" t="s">
        <v>108</v>
      </c>
      <c r="V5" t="s">
        <v>439</v>
      </c>
      <c r="W5" t="s">
        <v>138</v>
      </c>
      <c r="X5">
        <v>0</v>
      </c>
      <c r="Y5">
        <v>0</v>
      </c>
      <c r="Z5" s="88">
        <v>1</v>
      </c>
    </row>
    <row r="6" spans="1:26" x14ac:dyDescent="0.2">
      <c r="A6" t="s">
        <v>444</v>
      </c>
      <c r="B6" t="s">
        <v>339</v>
      </c>
      <c r="C6">
        <v>1</v>
      </c>
      <c r="D6">
        <v>2020</v>
      </c>
      <c r="E6" t="s">
        <v>164</v>
      </c>
      <c r="F6" t="s">
        <v>342</v>
      </c>
      <c r="G6" s="68">
        <v>44090</v>
      </c>
      <c r="H6" t="s">
        <v>323</v>
      </c>
      <c r="I6" t="s">
        <v>324</v>
      </c>
      <c r="J6" t="s">
        <v>325</v>
      </c>
      <c r="K6" t="s">
        <v>326</v>
      </c>
      <c r="L6" t="s">
        <v>99</v>
      </c>
      <c r="M6" t="s">
        <v>327</v>
      </c>
      <c r="N6">
        <v>1</v>
      </c>
      <c r="O6" t="s">
        <v>90</v>
      </c>
      <c r="P6" t="s">
        <v>165</v>
      </c>
      <c r="Q6" t="s">
        <v>328</v>
      </c>
      <c r="R6" s="66">
        <v>44166</v>
      </c>
      <c r="S6" s="68">
        <v>44227</v>
      </c>
      <c r="T6" s="68">
        <v>44231</v>
      </c>
      <c r="U6" t="s">
        <v>247</v>
      </c>
      <c r="V6" t="s">
        <v>437</v>
      </c>
      <c r="W6" t="s">
        <v>138</v>
      </c>
      <c r="X6">
        <v>0</v>
      </c>
      <c r="Y6">
        <v>0</v>
      </c>
      <c r="Z6" s="88">
        <v>1</v>
      </c>
    </row>
    <row r="7" spans="1:26" x14ac:dyDescent="0.2">
      <c r="A7" t="s">
        <v>444</v>
      </c>
      <c r="B7" t="s">
        <v>354</v>
      </c>
      <c r="C7">
        <v>3</v>
      </c>
      <c r="D7">
        <v>2020</v>
      </c>
      <c r="E7" t="s">
        <v>345</v>
      </c>
      <c r="F7" t="s">
        <v>346</v>
      </c>
      <c r="G7" s="68">
        <v>44091</v>
      </c>
      <c r="H7" t="s">
        <v>350</v>
      </c>
      <c r="I7" t="s">
        <v>347</v>
      </c>
      <c r="J7" t="s">
        <v>351</v>
      </c>
      <c r="K7" t="s">
        <v>352</v>
      </c>
      <c r="L7" t="s">
        <v>99</v>
      </c>
      <c r="M7" t="s">
        <v>353</v>
      </c>
      <c r="N7" t="s">
        <v>466</v>
      </c>
      <c r="O7" t="s">
        <v>90</v>
      </c>
      <c r="P7" t="s">
        <v>348</v>
      </c>
      <c r="Q7" t="s">
        <v>349</v>
      </c>
      <c r="R7" s="66">
        <v>44105</v>
      </c>
      <c r="S7" s="68">
        <v>44211</v>
      </c>
      <c r="T7" s="68">
        <v>44232</v>
      </c>
      <c r="U7" t="s">
        <v>108</v>
      </c>
      <c r="V7" t="s">
        <v>440</v>
      </c>
      <c r="W7" t="s">
        <v>138</v>
      </c>
      <c r="X7">
        <v>0</v>
      </c>
      <c r="Y7">
        <v>0</v>
      </c>
      <c r="Z7" s="88">
        <v>1</v>
      </c>
    </row>
    <row r="8" spans="1:26" x14ac:dyDescent="0.2">
      <c r="A8" s="90" t="s">
        <v>465</v>
      </c>
      <c r="B8" s="90" t="s">
        <v>191</v>
      </c>
      <c r="C8" s="90">
        <v>2</v>
      </c>
      <c r="D8" s="90">
        <v>2020</v>
      </c>
      <c r="E8" s="90" t="s">
        <v>140</v>
      </c>
      <c r="F8" s="90" t="s">
        <v>190</v>
      </c>
      <c r="G8" s="92">
        <v>43979</v>
      </c>
      <c r="H8" s="90" t="s">
        <v>174</v>
      </c>
      <c r="I8" s="90" t="s">
        <v>175</v>
      </c>
      <c r="J8" s="90" t="s">
        <v>180</v>
      </c>
      <c r="K8" s="90" t="s">
        <v>181</v>
      </c>
      <c r="L8" s="90" t="s">
        <v>96</v>
      </c>
      <c r="M8" s="90" t="s">
        <v>182</v>
      </c>
      <c r="N8" s="90">
        <v>1</v>
      </c>
      <c r="O8" s="90" t="s">
        <v>95</v>
      </c>
      <c r="P8" s="90" t="s">
        <v>193</v>
      </c>
      <c r="Q8" s="90" t="s">
        <v>179</v>
      </c>
      <c r="R8" s="91">
        <v>43959</v>
      </c>
      <c r="S8" s="92">
        <v>44253</v>
      </c>
      <c r="T8" s="92">
        <v>44260</v>
      </c>
      <c r="U8" s="90" t="s">
        <v>105</v>
      </c>
      <c r="V8" s="90" t="s">
        <v>467</v>
      </c>
      <c r="W8" s="90" t="s">
        <v>463</v>
      </c>
      <c r="X8" s="90">
        <v>1</v>
      </c>
      <c r="Y8" s="90">
        <v>0</v>
      </c>
      <c r="Z8" s="93">
        <v>0</v>
      </c>
    </row>
    <row r="9" spans="1:26" x14ac:dyDescent="0.2">
      <c r="A9" s="90" t="s">
        <v>465</v>
      </c>
      <c r="B9" s="90" t="s">
        <v>221</v>
      </c>
      <c r="C9" s="90">
        <v>1</v>
      </c>
      <c r="D9" s="90">
        <v>2020</v>
      </c>
      <c r="E9" s="90" t="s">
        <v>86</v>
      </c>
      <c r="F9" s="90" t="s">
        <v>163</v>
      </c>
      <c r="G9" s="92">
        <v>43972</v>
      </c>
      <c r="H9" s="90" t="s">
        <v>210</v>
      </c>
      <c r="I9" s="90" t="s">
        <v>211</v>
      </c>
      <c r="J9" s="90" t="s">
        <v>212</v>
      </c>
      <c r="K9" s="90" t="s">
        <v>213</v>
      </c>
      <c r="L9" s="90" t="s">
        <v>96</v>
      </c>
      <c r="M9" s="90" t="s">
        <v>214</v>
      </c>
      <c r="N9" s="90">
        <v>1</v>
      </c>
      <c r="O9" s="90" t="s">
        <v>100</v>
      </c>
      <c r="P9" s="90" t="s">
        <v>101</v>
      </c>
      <c r="Q9" s="90" t="s">
        <v>205</v>
      </c>
      <c r="R9" s="91">
        <v>44013</v>
      </c>
      <c r="S9" s="92">
        <v>44255</v>
      </c>
      <c r="T9" s="92">
        <v>44319</v>
      </c>
      <c r="U9" s="90" t="s">
        <v>108</v>
      </c>
      <c r="V9" s="90" t="s">
        <v>462</v>
      </c>
      <c r="W9" s="90" t="s">
        <v>138</v>
      </c>
      <c r="X9" s="90">
        <v>0</v>
      </c>
      <c r="Y9" s="90">
        <v>0</v>
      </c>
      <c r="Z9" s="93">
        <v>1</v>
      </c>
    </row>
    <row r="10" spans="1:26" x14ac:dyDescent="0.2">
      <c r="A10" s="90" t="s">
        <v>465</v>
      </c>
      <c r="B10" s="90" t="s">
        <v>306</v>
      </c>
      <c r="C10" s="90">
        <v>3</v>
      </c>
      <c r="D10" s="90">
        <v>2020</v>
      </c>
      <c r="E10" s="90" t="s">
        <v>298</v>
      </c>
      <c r="F10" s="90" t="s">
        <v>241</v>
      </c>
      <c r="G10" s="92">
        <v>44063</v>
      </c>
      <c r="H10" s="90" t="s">
        <v>299</v>
      </c>
      <c r="I10" s="90" t="s">
        <v>300</v>
      </c>
      <c r="J10" s="90" t="s">
        <v>301</v>
      </c>
      <c r="K10" s="90" t="s">
        <v>302</v>
      </c>
      <c r="L10" s="90" t="s">
        <v>99</v>
      </c>
      <c r="M10" s="90" t="s">
        <v>303</v>
      </c>
      <c r="N10" s="90">
        <v>1</v>
      </c>
      <c r="O10" s="90" t="s">
        <v>90</v>
      </c>
      <c r="P10" s="90" t="s">
        <v>304</v>
      </c>
      <c r="Q10" s="90" t="s">
        <v>305</v>
      </c>
      <c r="R10" s="91">
        <v>44075</v>
      </c>
      <c r="S10" s="92">
        <v>44255</v>
      </c>
      <c r="T10" s="92">
        <v>44260</v>
      </c>
      <c r="U10" s="90" t="s">
        <v>247</v>
      </c>
      <c r="V10" s="90" t="s">
        <v>460</v>
      </c>
      <c r="W10" s="90" t="s">
        <v>138</v>
      </c>
      <c r="X10" s="90">
        <v>0</v>
      </c>
      <c r="Y10" s="90">
        <v>0</v>
      </c>
      <c r="Z10" s="93">
        <v>1</v>
      </c>
    </row>
    <row r="11" spans="1:26" x14ac:dyDescent="0.2">
      <c r="A11" s="90" t="s">
        <v>465</v>
      </c>
      <c r="B11" s="90" t="s">
        <v>320</v>
      </c>
      <c r="C11" s="90">
        <v>1</v>
      </c>
      <c r="D11" s="90">
        <v>2020</v>
      </c>
      <c r="E11" s="90" t="s">
        <v>344</v>
      </c>
      <c r="F11" s="90" t="s">
        <v>319</v>
      </c>
      <c r="G11" s="92">
        <v>44103</v>
      </c>
      <c r="H11" s="90" t="s">
        <v>307</v>
      </c>
      <c r="I11" s="90" t="s">
        <v>308</v>
      </c>
      <c r="J11" s="90" t="s">
        <v>309</v>
      </c>
      <c r="K11" s="90" t="s">
        <v>310</v>
      </c>
      <c r="L11" s="90" t="s">
        <v>99</v>
      </c>
      <c r="M11" s="90" t="s">
        <v>311</v>
      </c>
      <c r="N11" s="90">
        <v>1</v>
      </c>
      <c r="O11" s="90" t="s">
        <v>162</v>
      </c>
      <c r="P11" s="90" t="s">
        <v>162</v>
      </c>
      <c r="Q11" s="90" t="s">
        <v>161</v>
      </c>
      <c r="R11" s="91">
        <v>44117</v>
      </c>
      <c r="S11" s="92">
        <v>44242</v>
      </c>
      <c r="T11" s="92">
        <v>44242</v>
      </c>
      <c r="U11" s="90" t="s">
        <v>107</v>
      </c>
      <c r="V11" s="90" t="s">
        <v>445</v>
      </c>
      <c r="W11" s="90" t="s">
        <v>138</v>
      </c>
      <c r="X11" s="90">
        <v>0</v>
      </c>
      <c r="Y11" s="90">
        <v>0</v>
      </c>
      <c r="Z11" s="122">
        <v>1</v>
      </c>
    </row>
    <row r="12" spans="1:26" x14ac:dyDescent="0.2">
      <c r="A12" s="90" t="s">
        <v>465</v>
      </c>
      <c r="B12" s="90" t="s">
        <v>321</v>
      </c>
      <c r="C12" s="90">
        <v>1</v>
      </c>
      <c r="D12" s="90">
        <v>2020</v>
      </c>
      <c r="E12" s="90" t="s">
        <v>344</v>
      </c>
      <c r="F12" s="90" t="s">
        <v>319</v>
      </c>
      <c r="G12" s="92">
        <v>44103</v>
      </c>
      <c r="H12" s="90" t="s">
        <v>312</v>
      </c>
      <c r="I12" s="90" t="s">
        <v>313</v>
      </c>
      <c r="J12" s="90" t="s">
        <v>314</v>
      </c>
      <c r="K12" s="90" t="s">
        <v>315</v>
      </c>
      <c r="L12" s="90" t="s">
        <v>99</v>
      </c>
      <c r="M12" s="90" t="s">
        <v>311</v>
      </c>
      <c r="N12" s="90">
        <v>1</v>
      </c>
      <c r="O12" s="90" t="s">
        <v>162</v>
      </c>
      <c r="P12" s="90" t="s">
        <v>162</v>
      </c>
      <c r="Q12" s="90" t="s">
        <v>161</v>
      </c>
      <c r="R12" s="91">
        <v>44117</v>
      </c>
      <c r="S12" s="92">
        <v>44242</v>
      </c>
      <c r="T12" s="92">
        <v>44242</v>
      </c>
      <c r="U12" s="90" t="s">
        <v>107</v>
      </c>
      <c r="V12" s="90" t="s">
        <v>446</v>
      </c>
      <c r="W12" s="90" t="s">
        <v>138</v>
      </c>
      <c r="X12" s="90">
        <v>0</v>
      </c>
      <c r="Y12" s="90">
        <v>0</v>
      </c>
      <c r="Z12" s="122"/>
    </row>
    <row r="13" spans="1:26" x14ac:dyDescent="0.2">
      <c r="A13" s="90" t="s">
        <v>465</v>
      </c>
      <c r="B13" s="90" t="s">
        <v>322</v>
      </c>
      <c r="C13" s="90">
        <v>1</v>
      </c>
      <c r="D13" s="90">
        <v>2020</v>
      </c>
      <c r="E13" s="90" t="s">
        <v>344</v>
      </c>
      <c r="F13" s="90" t="s">
        <v>319</v>
      </c>
      <c r="G13" s="92">
        <v>44103</v>
      </c>
      <c r="H13" s="90" t="s">
        <v>316</v>
      </c>
      <c r="I13" s="90" t="s">
        <v>313</v>
      </c>
      <c r="J13" s="90" t="s">
        <v>317</v>
      </c>
      <c r="K13" s="90" t="s">
        <v>318</v>
      </c>
      <c r="L13" s="90" t="s">
        <v>99</v>
      </c>
      <c r="M13" s="90" t="s">
        <v>311</v>
      </c>
      <c r="N13" s="90">
        <v>1</v>
      </c>
      <c r="O13" s="90" t="s">
        <v>162</v>
      </c>
      <c r="P13" s="90" t="s">
        <v>162</v>
      </c>
      <c r="Q13" s="90" t="s">
        <v>161</v>
      </c>
      <c r="R13" s="91">
        <v>44117</v>
      </c>
      <c r="S13" s="92">
        <v>44242</v>
      </c>
      <c r="T13" s="92">
        <v>44242</v>
      </c>
      <c r="U13" s="90" t="s">
        <v>107</v>
      </c>
      <c r="V13" s="90" t="s">
        <v>447</v>
      </c>
      <c r="W13" s="90" t="s">
        <v>138</v>
      </c>
      <c r="X13" s="90">
        <v>0</v>
      </c>
      <c r="Y13" s="90">
        <v>0</v>
      </c>
      <c r="Z13" s="122"/>
    </row>
    <row r="14" spans="1:26" x14ac:dyDescent="0.2">
      <c r="A14" s="90" t="s">
        <v>465</v>
      </c>
      <c r="B14" s="90" t="s">
        <v>371</v>
      </c>
      <c r="C14" s="90">
        <v>2</v>
      </c>
      <c r="D14" s="90">
        <v>2020</v>
      </c>
      <c r="E14" s="90" t="s">
        <v>82</v>
      </c>
      <c r="F14" s="90" t="s">
        <v>388</v>
      </c>
      <c r="G14" s="92">
        <v>44127</v>
      </c>
      <c r="H14" s="90" t="s">
        <v>365</v>
      </c>
      <c r="I14" s="90" t="s">
        <v>366</v>
      </c>
      <c r="J14" s="90" t="s">
        <v>368</v>
      </c>
      <c r="K14" s="90" t="s">
        <v>369</v>
      </c>
      <c r="L14" s="90" t="s">
        <v>89</v>
      </c>
      <c r="M14" s="90" t="s">
        <v>370</v>
      </c>
      <c r="N14" s="90">
        <v>4</v>
      </c>
      <c r="O14" s="90" t="s">
        <v>97</v>
      </c>
      <c r="P14" s="90" t="s">
        <v>389</v>
      </c>
      <c r="Q14" s="90" t="s">
        <v>367</v>
      </c>
      <c r="R14" s="91">
        <v>44140</v>
      </c>
      <c r="S14" s="92">
        <v>44255</v>
      </c>
      <c r="T14" s="92">
        <v>44260</v>
      </c>
      <c r="U14" s="90" t="s">
        <v>451</v>
      </c>
      <c r="V14" s="90" t="s">
        <v>453</v>
      </c>
      <c r="W14" s="90" t="s">
        <v>138</v>
      </c>
      <c r="X14" s="90">
        <v>0</v>
      </c>
      <c r="Y14" s="90">
        <v>0</v>
      </c>
      <c r="Z14" s="93">
        <v>1</v>
      </c>
    </row>
    <row r="15" spans="1:26" x14ac:dyDescent="0.2">
      <c r="A15" t="s">
        <v>503</v>
      </c>
      <c r="B15" t="s">
        <v>158</v>
      </c>
      <c r="C15">
        <v>2</v>
      </c>
      <c r="D15">
        <v>2020</v>
      </c>
      <c r="E15" t="s">
        <v>157</v>
      </c>
      <c r="F15" t="s">
        <v>159</v>
      </c>
      <c r="G15" s="68">
        <v>43934</v>
      </c>
      <c r="H15" t="s">
        <v>153</v>
      </c>
      <c r="I15" t="s">
        <v>151</v>
      </c>
      <c r="J15" t="s">
        <v>154</v>
      </c>
      <c r="K15" t="s">
        <v>155</v>
      </c>
      <c r="L15" t="s">
        <v>99</v>
      </c>
      <c r="M15" t="s">
        <v>156</v>
      </c>
      <c r="N15">
        <v>1</v>
      </c>
      <c r="O15" t="s">
        <v>149</v>
      </c>
      <c r="P15" t="s">
        <v>160</v>
      </c>
      <c r="Q15" t="s">
        <v>152</v>
      </c>
      <c r="R15" s="66">
        <v>43969</v>
      </c>
      <c r="S15" s="68">
        <v>44286</v>
      </c>
      <c r="T15" s="68">
        <v>44292</v>
      </c>
      <c r="U15" t="s">
        <v>372</v>
      </c>
      <c r="V15" t="s">
        <v>468</v>
      </c>
      <c r="W15" t="s">
        <v>138</v>
      </c>
      <c r="X15">
        <v>2</v>
      </c>
      <c r="Y15">
        <v>0</v>
      </c>
      <c r="Z15" s="88">
        <v>1</v>
      </c>
    </row>
    <row r="16" spans="1:26" x14ac:dyDescent="0.2">
      <c r="A16" t="s">
        <v>503</v>
      </c>
      <c r="B16" t="s">
        <v>222</v>
      </c>
      <c r="C16">
        <v>1</v>
      </c>
      <c r="D16">
        <v>2020</v>
      </c>
      <c r="E16" t="s">
        <v>86</v>
      </c>
      <c r="F16" t="s">
        <v>163</v>
      </c>
      <c r="G16" s="68">
        <v>43972</v>
      </c>
      <c r="H16" t="s">
        <v>215</v>
      </c>
      <c r="I16" t="s">
        <v>216</v>
      </c>
      <c r="J16" t="s">
        <v>217</v>
      </c>
      <c r="K16" t="s">
        <v>218</v>
      </c>
      <c r="L16" t="s">
        <v>99</v>
      </c>
      <c r="M16" t="s">
        <v>219</v>
      </c>
      <c r="N16">
        <v>1</v>
      </c>
      <c r="O16" t="s">
        <v>100</v>
      </c>
      <c r="P16" t="s">
        <v>101</v>
      </c>
      <c r="Q16" t="s">
        <v>205</v>
      </c>
      <c r="R16" s="66">
        <v>44013</v>
      </c>
      <c r="S16" s="68">
        <v>44270</v>
      </c>
      <c r="T16" s="68">
        <v>44295</v>
      </c>
      <c r="U16" t="s">
        <v>108</v>
      </c>
      <c r="V16" t="s">
        <v>494</v>
      </c>
      <c r="W16" t="s">
        <v>138</v>
      </c>
      <c r="X16">
        <v>0</v>
      </c>
      <c r="Y16">
        <v>0</v>
      </c>
      <c r="Z16" s="123">
        <v>1</v>
      </c>
    </row>
    <row r="17" spans="1:26" x14ac:dyDescent="0.2">
      <c r="A17" t="s">
        <v>503</v>
      </c>
      <c r="B17" t="s">
        <v>423</v>
      </c>
      <c r="C17">
        <v>2</v>
      </c>
      <c r="D17">
        <v>2020</v>
      </c>
      <c r="E17" t="s">
        <v>390</v>
      </c>
      <c r="F17" t="s">
        <v>432</v>
      </c>
      <c r="G17" s="68">
        <v>44155</v>
      </c>
      <c r="H17" t="s">
        <v>398</v>
      </c>
      <c r="I17" t="s">
        <v>88</v>
      </c>
      <c r="J17" t="s">
        <v>430</v>
      </c>
      <c r="K17" t="s">
        <v>401</v>
      </c>
      <c r="L17" t="s">
        <v>96</v>
      </c>
      <c r="M17" t="s">
        <v>402</v>
      </c>
      <c r="N17">
        <v>1</v>
      </c>
      <c r="O17" t="s">
        <v>100</v>
      </c>
      <c r="P17" t="s">
        <v>101</v>
      </c>
      <c r="Q17" t="s">
        <v>394</v>
      </c>
      <c r="R17" s="66">
        <v>44166</v>
      </c>
      <c r="S17" s="68">
        <v>44285</v>
      </c>
      <c r="T17" s="68">
        <v>44295</v>
      </c>
      <c r="U17" t="s">
        <v>108</v>
      </c>
      <c r="V17" t="s">
        <v>495</v>
      </c>
      <c r="W17" t="s">
        <v>138</v>
      </c>
      <c r="X17">
        <v>0</v>
      </c>
      <c r="Y17">
        <v>0</v>
      </c>
      <c r="Z17" s="123"/>
    </row>
    <row r="18" spans="1:26" x14ac:dyDescent="0.2">
      <c r="A18" t="s">
        <v>503</v>
      </c>
      <c r="B18" t="s">
        <v>427</v>
      </c>
      <c r="C18">
        <v>2</v>
      </c>
      <c r="D18">
        <v>2020</v>
      </c>
      <c r="E18" t="s">
        <v>413</v>
      </c>
      <c r="F18" t="s">
        <v>432</v>
      </c>
      <c r="G18" s="68">
        <v>44155</v>
      </c>
      <c r="H18" t="s">
        <v>419</v>
      </c>
      <c r="I18" t="s">
        <v>88</v>
      </c>
      <c r="J18" t="s">
        <v>431</v>
      </c>
      <c r="K18" t="s">
        <v>420</v>
      </c>
      <c r="L18" t="s">
        <v>137</v>
      </c>
      <c r="M18" t="s">
        <v>421</v>
      </c>
      <c r="N18">
        <v>1</v>
      </c>
      <c r="O18" t="s">
        <v>100</v>
      </c>
      <c r="P18" t="s">
        <v>101</v>
      </c>
      <c r="Q18" t="s">
        <v>104</v>
      </c>
      <c r="R18" s="66">
        <v>44166</v>
      </c>
      <c r="S18" s="68">
        <v>44286</v>
      </c>
      <c r="T18" s="68">
        <v>44295</v>
      </c>
      <c r="U18" t="s">
        <v>108</v>
      </c>
      <c r="V18" t="s">
        <v>497</v>
      </c>
      <c r="W18" t="s">
        <v>138</v>
      </c>
      <c r="X18">
        <v>0</v>
      </c>
      <c r="Y18">
        <v>0</v>
      </c>
      <c r="Z18" s="123"/>
    </row>
    <row r="19" spans="1:26" x14ac:dyDescent="0.2">
      <c r="A19" t="s">
        <v>503</v>
      </c>
      <c r="B19" t="s">
        <v>202</v>
      </c>
      <c r="C19">
        <v>1</v>
      </c>
      <c r="D19">
        <v>2020</v>
      </c>
      <c r="E19" t="s">
        <v>195</v>
      </c>
      <c r="F19" t="s">
        <v>231</v>
      </c>
      <c r="G19" s="68">
        <v>43948</v>
      </c>
      <c r="H19" t="s">
        <v>203</v>
      </c>
      <c r="I19" t="s">
        <v>196</v>
      </c>
      <c r="J19" t="s">
        <v>197</v>
      </c>
      <c r="K19" t="s">
        <v>198</v>
      </c>
      <c r="L19" t="s">
        <v>99</v>
      </c>
      <c r="M19" t="s">
        <v>199</v>
      </c>
      <c r="N19">
        <v>1</v>
      </c>
      <c r="O19" t="s">
        <v>97</v>
      </c>
      <c r="P19" t="s">
        <v>98</v>
      </c>
      <c r="Q19" t="s">
        <v>240</v>
      </c>
      <c r="R19" s="66">
        <v>44014</v>
      </c>
      <c r="S19" s="68">
        <v>44286</v>
      </c>
      <c r="T19" s="68">
        <v>44295</v>
      </c>
      <c r="U19" t="s">
        <v>451</v>
      </c>
      <c r="V19" t="s">
        <v>498</v>
      </c>
      <c r="W19" t="s">
        <v>138</v>
      </c>
      <c r="X19">
        <v>2</v>
      </c>
      <c r="Y19">
        <v>1</v>
      </c>
      <c r="Z19" s="124">
        <v>0.66666666666666663</v>
      </c>
    </row>
    <row r="20" spans="1:26" x14ac:dyDescent="0.2">
      <c r="A20" t="s">
        <v>503</v>
      </c>
      <c r="B20" t="s">
        <v>202</v>
      </c>
      <c r="C20">
        <v>2</v>
      </c>
      <c r="D20">
        <v>2020</v>
      </c>
      <c r="E20" t="s">
        <v>195</v>
      </c>
      <c r="F20" t="s">
        <v>231</v>
      </c>
      <c r="G20" s="68">
        <v>43948</v>
      </c>
      <c r="H20" t="s">
        <v>203</v>
      </c>
      <c r="I20" t="s">
        <v>196</v>
      </c>
      <c r="J20" t="s">
        <v>197</v>
      </c>
      <c r="K20" t="s">
        <v>200</v>
      </c>
      <c r="L20" t="s">
        <v>99</v>
      </c>
      <c r="M20" t="s">
        <v>201</v>
      </c>
      <c r="N20">
        <v>1</v>
      </c>
      <c r="O20" t="s">
        <v>97</v>
      </c>
      <c r="P20" t="s">
        <v>98</v>
      </c>
      <c r="Q20" t="s">
        <v>240</v>
      </c>
      <c r="R20" s="66">
        <v>44014</v>
      </c>
      <c r="S20" s="68">
        <v>44286</v>
      </c>
      <c r="T20" s="68">
        <v>44295</v>
      </c>
      <c r="U20" t="s">
        <v>451</v>
      </c>
      <c r="V20" t="s">
        <v>499</v>
      </c>
      <c r="W20" t="s">
        <v>138</v>
      </c>
      <c r="X20">
        <v>2</v>
      </c>
      <c r="Y20">
        <v>1</v>
      </c>
      <c r="Z20" s="124"/>
    </row>
    <row r="21" spans="1:26" x14ac:dyDescent="0.2">
      <c r="A21" t="s">
        <v>503</v>
      </c>
      <c r="B21" t="s">
        <v>292</v>
      </c>
      <c r="C21">
        <v>2</v>
      </c>
      <c r="D21">
        <v>2020</v>
      </c>
      <c r="E21" t="s">
        <v>82</v>
      </c>
      <c r="F21" t="s">
        <v>433</v>
      </c>
      <c r="G21" s="68">
        <v>44098</v>
      </c>
      <c r="H21" t="s">
        <v>269</v>
      </c>
      <c r="I21" t="s">
        <v>77</v>
      </c>
      <c r="J21" t="s">
        <v>270</v>
      </c>
      <c r="K21" t="s">
        <v>271</v>
      </c>
      <c r="L21" t="s">
        <v>99</v>
      </c>
      <c r="M21" t="s">
        <v>272</v>
      </c>
      <c r="N21">
        <v>1</v>
      </c>
      <c r="O21" t="s">
        <v>97</v>
      </c>
      <c r="P21" t="s">
        <v>98</v>
      </c>
      <c r="Q21" t="s">
        <v>250</v>
      </c>
      <c r="R21" s="66">
        <v>44105</v>
      </c>
      <c r="S21" s="68">
        <v>44285</v>
      </c>
      <c r="T21" s="68">
        <v>44295</v>
      </c>
      <c r="U21" s="96" t="s">
        <v>451</v>
      </c>
      <c r="V21" s="96" t="s">
        <v>500</v>
      </c>
      <c r="W21" s="96" t="s">
        <v>463</v>
      </c>
      <c r="X21">
        <v>0</v>
      </c>
      <c r="Y21">
        <v>0</v>
      </c>
      <c r="Z21" s="124"/>
    </row>
    <row r="22" spans="1:26" x14ac:dyDescent="0.2">
      <c r="A22" t="s">
        <v>503</v>
      </c>
      <c r="B22" t="s">
        <v>387</v>
      </c>
      <c r="C22">
        <v>1</v>
      </c>
      <c r="D22">
        <v>2020</v>
      </c>
      <c r="E22" t="s">
        <v>164</v>
      </c>
      <c r="F22" t="s">
        <v>386</v>
      </c>
      <c r="G22" s="68">
        <v>44152</v>
      </c>
      <c r="H22" t="s">
        <v>377</v>
      </c>
      <c r="I22" t="s">
        <v>194</v>
      </c>
      <c r="J22" t="s">
        <v>378</v>
      </c>
      <c r="K22" t="s">
        <v>379</v>
      </c>
      <c r="L22" t="s">
        <v>99</v>
      </c>
      <c r="M22" t="s">
        <v>380</v>
      </c>
      <c r="N22">
        <v>1</v>
      </c>
      <c r="O22" t="s">
        <v>90</v>
      </c>
      <c r="P22" t="s">
        <v>165</v>
      </c>
      <c r="Q22" t="s">
        <v>381</v>
      </c>
      <c r="R22" s="66">
        <v>44166</v>
      </c>
      <c r="S22" s="68">
        <v>44286</v>
      </c>
      <c r="T22" s="68">
        <v>44293</v>
      </c>
      <c r="U22" t="s">
        <v>247</v>
      </c>
      <c r="V22" t="s">
        <v>492</v>
      </c>
      <c r="W22" t="s">
        <v>138</v>
      </c>
      <c r="X22">
        <v>0</v>
      </c>
      <c r="Y22">
        <v>0</v>
      </c>
      <c r="Z22" s="88">
        <v>1</v>
      </c>
    </row>
    <row r="23" spans="1:26" x14ac:dyDescent="0.2">
      <c r="A23" t="s">
        <v>503</v>
      </c>
      <c r="B23" t="s">
        <v>191</v>
      </c>
      <c r="C23">
        <v>2</v>
      </c>
      <c r="D23">
        <v>2020</v>
      </c>
      <c r="E23" t="s">
        <v>140</v>
      </c>
      <c r="F23" t="s">
        <v>190</v>
      </c>
      <c r="G23" s="68">
        <v>43979</v>
      </c>
      <c r="H23" t="s">
        <v>174</v>
      </c>
      <c r="I23" t="s">
        <v>175</v>
      </c>
      <c r="J23" t="s">
        <v>180</v>
      </c>
      <c r="K23" t="s">
        <v>181</v>
      </c>
      <c r="L23" t="s">
        <v>96</v>
      </c>
      <c r="M23" t="s">
        <v>182</v>
      </c>
      <c r="N23">
        <v>1</v>
      </c>
      <c r="O23" t="s">
        <v>95</v>
      </c>
      <c r="P23" t="s">
        <v>193</v>
      </c>
      <c r="Q23" t="s">
        <v>179</v>
      </c>
      <c r="R23" s="66">
        <v>43959</v>
      </c>
      <c r="S23" s="68">
        <v>44267</v>
      </c>
      <c r="T23" s="68">
        <v>44270</v>
      </c>
      <c r="U23" t="s">
        <v>105</v>
      </c>
      <c r="V23" t="s">
        <v>502</v>
      </c>
      <c r="W23" t="s">
        <v>138</v>
      </c>
      <c r="X23">
        <v>1</v>
      </c>
      <c r="Y23">
        <v>0</v>
      </c>
      <c r="Z23" s="88">
        <v>1</v>
      </c>
    </row>
    <row r="24" spans="1:26" x14ac:dyDescent="0.2">
      <c r="A24" s="90" t="s">
        <v>635</v>
      </c>
      <c r="B24" s="90" t="s">
        <v>422</v>
      </c>
      <c r="C24" s="90">
        <v>2</v>
      </c>
      <c r="D24" s="90">
        <v>2020</v>
      </c>
      <c r="E24" s="90" t="s">
        <v>390</v>
      </c>
      <c r="F24" s="90" t="s">
        <v>432</v>
      </c>
      <c r="G24" s="92">
        <v>44155</v>
      </c>
      <c r="H24" s="90" t="s">
        <v>391</v>
      </c>
      <c r="I24" s="90" t="s">
        <v>88</v>
      </c>
      <c r="J24" s="90" t="s">
        <v>429</v>
      </c>
      <c r="K24" s="90" t="s">
        <v>395</v>
      </c>
      <c r="L24" s="90" t="s">
        <v>137</v>
      </c>
      <c r="M24" s="90" t="s">
        <v>396</v>
      </c>
      <c r="N24" s="90">
        <v>1</v>
      </c>
      <c r="O24" s="90" t="s">
        <v>428</v>
      </c>
      <c r="P24" s="90" t="s">
        <v>434</v>
      </c>
      <c r="Q24" s="90" t="s">
        <v>397</v>
      </c>
      <c r="R24" s="91">
        <v>44166</v>
      </c>
      <c r="S24" s="92">
        <v>44316</v>
      </c>
      <c r="T24" s="92">
        <v>44324</v>
      </c>
      <c r="U24" s="90" t="s">
        <v>247</v>
      </c>
      <c r="V24" s="90" t="s">
        <v>631</v>
      </c>
      <c r="W24" s="90" t="s">
        <v>138</v>
      </c>
      <c r="X24" s="90">
        <v>1</v>
      </c>
      <c r="Y24" s="90">
        <v>0</v>
      </c>
      <c r="Z24" s="93">
        <v>1</v>
      </c>
    </row>
    <row r="25" spans="1:26" x14ac:dyDescent="0.2">
      <c r="A25" s="90" t="s">
        <v>635</v>
      </c>
      <c r="B25" s="90" t="s">
        <v>489</v>
      </c>
      <c r="C25" s="90">
        <v>1</v>
      </c>
      <c r="D25" s="90">
        <v>2021</v>
      </c>
      <c r="E25" s="90" t="s">
        <v>484</v>
      </c>
      <c r="F25" s="90" t="s">
        <v>485</v>
      </c>
      <c r="G25" s="92">
        <v>44257</v>
      </c>
      <c r="H25" s="90" t="s">
        <v>469</v>
      </c>
      <c r="I25" s="90" t="s">
        <v>470</v>
      </c>
      <c r="J25" s="90" t="s">
        <v>471</v>
      </c>
      <c r="K25" s="90" t="s">
        <v>472</v>
      </c>
      <c r="L25" s="90" t="s">
        <v>99</v>
      </c>
      <c r="M25" s="90" t="s">
        <v>473</v>
      </c>
      <c r="N25" s="90">
        <v>1</v>
      </c>
      <c r="O25" s="90" t="s">
        <v>487</v>
      </c>
      <c r="P25" s="90" t="s">
        <v>487</v>
      </c>
      <c r="Q25" s="90" t="s">
        <v>474</v>
      </c>
      <c r="R25" s="91">
        <v>44257</v>
      </c>
      <c r="S25" s="92">
        <v>44316</v>
      </c>
      <c r="T25" s="92">
        <v>44320</v>
      </c>
      <c r="U25" s="90" t="s">
        <v>107</v>
      </c>
      <c r="V25" s="90" t="s">
        <v>547</v>
      </c>
      <c r="W25" s="90" t="s">
        <v>138</v>
      </c>
      <c r="X25" s="90">
        <v>0</v>
      </c>
      <c r="Y25" s="90">
        <v>0</v>
      </c>
      <c r="Z25" s="93">
        <v>1</v>
      </c>
    </row>
    <row r="26" spans="1:26" x14ac:dyDescent="0.2">
      <c r="A26" s="100" t="s">
        <v>783</v>
      </c>
      <c r="B26" t="s">
        <v>554</v>
      </c>
      <c r="C26">
        <v>1</v>
      </c>
      <c r="D26">
        <v>2021</v>
      </c>
      <c r="E26" t="s">
        <v>484</v>
      </c>
      <c r="F26" t="s">
        <v>486</v>
      </c>
      <c r="G26" s="68">
        <v>44320</v>
      </c>
      <c r="H26" t="s">
        <v>548</v>
      </c>
      <c r="I26" t="s">
        <v>480</v>
      </c>
      <c r="J26" t="s">
        <v>549</v>
      </c>
      <c r="K26" t="s">
        <v>550</v>
      </c>
      <c r="L26" t="s">
        <v>513</v>
      </c>
      <c r="M26" t="s">
        <v>551</v>
      </c>
      <c r="N26">
        <v>2</v>
      </c>
      <c r="O26" t="s">
        <v>614</v>
      </c>
      <c r="P26" t="s">
        <v>614</v>
      </c>
      <c r="Q26" t="s">
        <v>552</v>
      </c>
      <c r="R26" s="68">
        <v>44321</v>
      </c>
      <c r="S26" s="68">
        <v>44346</v>
      </c>
      <c r="T26" s="68">
        <v>44344</v>
      </c>
      <c r="U26" t="s">
        <v>107</v>
      </c>
      <c r="V26" t="s">
        <v>758</v>
      </c>
      <c r="W26" t="s">
        <v>138</v>
      </c>
      <c r="X26">
        <v>0</v>
      </c>
      <c r="Y26">
        <v>0</v>
      </c>
      <c r="Z26" s="125">
        <v>1</v>
      </c>
    </row>
    <row r="27" spans="1:26" x14ac:dyDescent="0.2">
      <c r="A27" s="100" t="s">
        <v>783</v>
      </c>
      <c r="B27" t="s">
        <v>554</v>
      </c>
      <c r="C27">
        <v>2</v>
      </c>
      <c r="D27">
        <v>2021</v>
      </c>
      <c r="E27" t="s">
        <v>484</v>
      </c>
      <c r="F27" t="s">
        <v>486</v>
      </c>
      <c r="G27" s="68">
        <v>44320</v>
      </c>
      <c r="H27" t="s">
        <v>548</v>
      </c>
      <c r="I27" t="s">
        <v>480</v>
      </c>
      <c r="J27" t="s">
        <v>549</v>
      </c>
      <c r="K27" t="s">
        <v>553</v>
      </c>
      <c r="L27" t="s">
        <v>513</v>
      </c>
      <c r="M27" t="s">
        <v>759</v>
      </c>
      <c r="N27">
        <v>1</v>
      </c>
      <c r="O27" t="s">
        <v>614</v>
      </c>
      <c r="P27" t="s">
        <v>614</v>
      </c>
      <c r="Q27" t="s">
        <v>552</v>
      </c>
      <c r="R27" s="68">
        <v>44321</v>
      </c>
      <c r="S27" s="68">
        <v>44346</v>
      </c>
      <c r="T27" s="68">
        <v>44344</v>
      </c>
      <c r="U27" t="s">
        <v>107</v>
      </c>
      <c r="V27" t="s">
        <v>760</v>
      </c>
      <c r="W27" t="s">
        <v>138</v>
      </c>
      <c r="X27">
        <v>0</v>
      </c>
      <c r="Y27">
        <v>0</v>
      </c>
      <c r="Z27" s="125"/>
    </row>
    <row r="28" spans="1:26" x14ac:dyDescent="0.2">
      <c r="A28" s="100" t="s">
        <v>783</v>
      </c>
      <c r="B28" t="s">
        <v>683</v>
      </c>
      <c r="C28">
        <v>1</v>
      </c>
      <c r="D28">
        <v>2021</v>
      </c>
      <c r="E28" t="s">
        <v>70</v>
      </c>
      <c r="F28" t="s">
        <v>78</v>
      </c>
      <c r="G28" s="68">
        <v>44294</v>
      </c>
      <c r="H28" t="s">
        <v>637</v>
      </c>
      <c r="I28" t="s">
        <v>638</v>
      </c>
      <c r="J28" t="s">
        <v>639</v>
      </c>
      <c r="K28" t="s">
        <v>640</v>
      </c>
      <c r="L28" t="s">
        <v>96</v>
      </c>
      <c r="M28" t="s">
        <v>641</v>
      </c>
      <c r="N28">
        <v>1</v>
      </c>
      <c r="O28" t="s">
        <v>90</v>
      </c>
      <c r="P28" t="s">
        <v>91</v>
      </c>
      <c r="Q28" t="s">
        <v>642</v>
      </c>
      <c r="R28" s="68">
        <v>44322</v>
      </c>
      <c r="S28" s="68">
        <v>44346</v>
      </c>
      <c r="T28" s="68">
        <v>44355</v>
      </c>
      <c r="U28" t="s">
        <v>247</v>
      </c>
      <c r="V28" t="s">
        <v>777</v>
      </c>
      <c r="W28" t="s">
        <v>138</v>
      </c>
      <c r="X28">
        <v>0</v>
      </c>
      <c r="Y28">
        <v>0</v>
      </c>
      <c r="Z28" s="125">
        <v>1</v>
      </c>
    </row>
    <row r="29" spans="1:26" x14ac:dyDescent="0.2">
      <c r="A29" s="100" t="s">
        <v>783</v>
      </c>
      <c r="B29" t="s">
        <v>685</v>
      </c>
      <c r="C29">
        <v>1</v>
      </c>
      <c r="D29">
        <v>2021</v>
      </c>
      <c r="E29" t="s">
        <v>70</v>
      </c>
      <c r="F29" t="s">
        <v>78</v>
      </c>
      <c r="G29" s="68">
        <v>44294</v>
      </c>
      <c r="H29" t="s">
        <v>657</v>
      </c>
      <c r="I29" t="s">
        <v>638</v>
      </c>
      <c r="J29" t="s">
        <v>658</v>
      </c>
      <c r="K29" t="s">
        <v>659</v>
      </c>
      <c r="L29" t="s">
        <v>99</v>
      </c>
      <c r="M29" t="s">
        <v>660</v>
      </c>
      <c r="N29">
        <v>1</v>
      </c>
      <c r="O29" t="s">
        <v>90</v>
      </c>
      <c r="P29" t="s">
        <v>91</v>
      </c>
      <c r="Q29" t="s">
        <v>642</v>
      </c>
      <c r="R29" s="68">
        <v>44300</v>
      </c>
      <c r="S29" s="68">
        <v>44335</v>
      </c>
      <c r="T29" s="68">
        <v>44355</v>
      </c>
      <c r="U29" t="s">
        <v>247</v>
      </c>
      <c r="V29" t="s">
        <v>778</v>
      </c>
      <c r="W29" t="s">
        <v>138</v>
      </c>
      <c r="X29">
        <v>0</v>
      </c>
      <c r="Y29">
        <v>0</v>
      </c>
      <c r="Z29" s="125"/>
    </row>
    <row r="30" spans="1:26" x14ac:dyDescent="0.2">
      <c r="A30" s="90" t="s">
        <v>1032</v>
      </c>
      <c r="B30" s="90" t="s">
        <v>422</v>
      </c>
      <c r="C30" s="90">
        <v>1</v>
      </c>
      <c r="D30" s="90">
        <v>2020</v>
      </c>
      <c r="E30" s="90" t="s">
        <v>390</v>
      </c>
      <c r="F30" s="90" t="s">
        <v>432</v>
      </c>
      <c r="G30" s="92">
        <v>44155</v>
      </c>
      <c r="H30" s="90" t="s">
        <v>391</v>
      </c>
      <c r="I30" s="90" t="s">
        <v>88</v>
      </c>
      <c r="J30" s="90" t="s">
        <v>429</v>
      </c>
      <c r="K30" s="90" t="s">
        <v>392</v>
      </c>
      <c r="L30" s="90" t="s">
        <v>96</v>
      </c>
      <c r="M30" s="90" t="s">
        <v>393</v>
      </c>
      <c r="N30" s="90">
        <v>1</v>
      </c>
      <c r="O30" s="90" t="s">
        <v>100</v>
      </c>
      <c r="P30" s="90" t="s">
        <v>101</v>
      </c>
      <c r="Q30" s="90" t="s">
        <v>104</v>
      </c>
      <c r="R30" s="91">
        <v>44166</v>
      </c>
      <c r="S30" s="92">
        <v>44377</v>
      </c>
      <c r="T30" s="92">
        <v>44384</v>
      </c>
      <c r="U30" s="90" t="s">
        <v>108</v>
      </c>
      <c r="V30" s="90" t="s">
        <v>926</v>
      </c>
      <c r="W30" s="90" t="s">
        <v>138</v>
      </c>
      <c r="X30" s="90">
        <v>0</v>
      </c>
      <c r="Y30" s="90">
        <v>0</v>
      </c>
      <c r="Z30" s="122">
        <v>1</v>
      </c>
    </row>
    <row r="31" spans="1:26" x14ac:dyDescent="0.2">
      <c r="A31" s="90" t="s">
        <v>1032</v>
      </c>
      <c r="B31" s="90" t="s">
        <v>424</v>
      </c>
      <c r="C31" s="90">
        <v>2</v>
      </c>
      <c r="D31" s="90">
        <v>2020</v>
      </c>
      <c r="E31" s="90" t="s">
        <v>390</v>
      </c>
      <c r="F31" s="90" t="s">
        <v>432</v>
      </c>
      <c r="G31" s="92">
        <v>44155</v>
      </c>
      <c r="H31" s="90" t="s">
        <v>403</v>
      </c>
      <c r="I31" s="90" t="s">
        <v>88</v>
      </c>
      <c r="J31" s="90" t="s">
        <v>404</v>
      </c>
      <c r="K31" s="90" t="s">
        <v>407</v>
      </c>
      <c r="L31" s="90" t="s">
        <v>96</v>
      </c>
      <c r="M31" s="90" t="s">
        <v>408</v>
      </c>
      <c r="N31" s="90">
        <v>1</v>
      </c>
      <c r="O31" s="90" t="s">
        <v>100</v>
      </c>
      <c r="P31" s="90" t="s">
        <v>101</v>
      </c>
      <c r="Q31" s="90" t="s">
        <v>104</v>
      </c>
      <c r="R31" s="91">
        <v>44166</v>
      </c>
      <c r="S31" s="92">
        <v>44377</v>
      </c>
      <c r="T31" s="92">
        <v>44384</v>
      </c>
      <c r="U31" s="90" t="s">
        <v>108</v>
      </c>
      <c r="V31" s="90" t="s">
        <v>927</v>
      </c>
      <c r="W31" s="90" t="s">
        <v>138</v>
      </c>
      <c r="X31" s="90">
        <v>0</v>
      </c>
      <c r="Y31" s="90">
        <v>0</v>
      </c>
      <c r="Z31" s="122"/>
    </row>
    <row r="32" spans="1:26" x14ac:dyDescent="0.2">
      <c r="A32" s="90" t="s">
        <v>1032</v>
      </c>
      <c r="B32" s="90" t="s">
        <v>425</v>
      </c>
      <c r="C32" s="90">
        <v>2</v>
      </c>
      <c r="D32" s="90">
        <v>2020</v>
      </c>
      <c r="E32" s="90" t="s">
        <v>390</v>
      </c>
      <c r="F32" s="90" t="s">
        <v>432</v>
      </c>
      <c r="G32" s="92">
        <v>44155</v>
      </c>
      <c r="H32" s="90" t="s">
        <v>409</v>
      </c>
      <c r="I32" s="90" t="s">
        <v>88</v>
      </c>
      <c r="J32" s="90" t="s">
        <v>410</v>
      </c>
      <c r="K32" s="90" t="s">
        <v>411</v>
      </c>
      <c r="L32" s="90" t="s">
        <v>96</v>
      </c>
      <c r="M32" s="90" t="s">
        <v>412</v>
      </c>
      <c r="N32" s="90">
        <v>1</v>
      </c>
      <c r="O32" s="90" t="s">
        <v>100</v>
      </c>
      <c r="P32" s="90" t="s">
        <v>101</v>
      </c>
      <c r="Q32" s="90" t="s">
        <v>104</v>
      </c>
      <c r="R32" s="91">
        <v>44166</v>
      </c>
      <c r="S32" s="92">
        <v>44377</v>
      </c>
      <c r="T32" s="92">
        <v>44384</v>
      </c>
      <c r="U32" s="90" t="s">
        <v>108</v>
      </c>
      <c r="V32" s="90" t="s">
        <v>930</v>
      </c>
      <c r="W32" s="90" t="s">
        <v>138</v>
      </c>
      <c r="X32" s="90">
        <v>0</v>
      </c>
      <c r="Y32" s="90">
        <v>0</v>
      </c>
      <c r="Z32" s="122"/>
    </row>
    <row r="33" spans="1:26" x14ac:dyDescent="0.2">
      <c r="A33" s="90" t="s">
        <v>1032</v>
      </c>
      <c r="B33" s="90" t="s">
        <v>293</v>
      </c>
      <c r="C33" s="90">
        <v>1</v>
      </c>
      <c r="D33" s="90">
        <v>2020</v>
      </c>
      <c r="E33" s="90" t="s">
        <v>82</v>
      </c>
      <c r="F33" s="90" t="s">
        <v>433</v>
      </c>
      <c r="G33" s="92">
        <v>44098</v>
      </c>
      <c r="H33" s="90" t="s">
        <v>273</v>
      </c>
      <c r="I33" s="90" t="s">
        <v>274</v>
      </c>
      <c r="J33" s="90" t="s">
        <v>275</v>
      </c>
      <c r="K33" s="90" t="s">
        <v>276</v>
      </c>
      <c r="L33" s="90" t="s">
        <v>99</v>
      </c>
      <c r="M33" s="90" t="s">
        <v>277</v>
      </c>
      <c r="N33" s="90">
        <v>1</v>
      </c>
      <c r="O33" s="90" t="s">
        <v>97</v>
      </c>
      <c r="P33" s="90" t="s">
        <v>98</v>
      </c>
      <c r="Q33" s="90" t="s">
        <v>250</v>
      </c>
      <c r="R33" s="91">
        <v>44105</v>
      </c>
      <c r="S33" s="92">
        <v>44377</v>
      </c>
      <c r="T33" s="92">
        <v>44386</v>
      </c>
      <c r="U33" s="90" t="s">
        <v>451</v>
      </c>
      <c r="V33" s="90" t="s">
        <v>1029</v>
      </c>
      <c r="W33" s="90" t="s">
        <v>138</v>
      </c>
      <c r="X33" s="90">
        <v>0</v>
      </c>
      <c r="Y33" s="90">
        <v>0</v>
      </c>
      <c r="Z33" s="93">
        <v>1</v>
      </c>
    </row>
    <row r="34" spans="1:26" x14ac:dyDescent="0.2">
      <c r="A34" s="90" t="s">
        <v>1032</v>
      </c>
      <c r="B34" s="90" t="s">
        <v>776</v>
      </c>
      <c r="C34" s="90">
        <v>1</v>
      </c>
      <c r="D34" s="90">
        <v>2021</v>
      </c>
      <c r="E34" s="90" t="s">
        <v>484</v>
      </c>
      <c r="F34" s="90" t="s">
        <v>772</v>
      </c>
      <c r="G34" s="92">
        <v>44340</v>
      </c>
      <c r="H34" s="90" t="s">
        <v>765</v>
      </c>
      <c r="I34" s="90" t="s">
        <v>766</v>
      </c>
      <c r="J34" s="90" t="s">
        <v>767</v>
      </c>
      <c r="K34" s="90" t="s">
        <v>768</v>
      </c>
      <c r="L34" s="90" t="s">
        <v>513</v>
      </c>
      <c r="M34" s="90" t="s">
        <v>769</v>
      </c>
      <c r="N34" s="90" t="s">
        <v>770</v>
      </c>
      <c r="O34" s="90" t="s">
        <v>614</v>
      </c>
      <c r="P34" s="90" t="s">
        <v>614</v>
      </c>
      <c r="Q34" s="90" t="s">
        <v>774</v>
      </c>
      <c r="R34" s="91">
        <v>44355</v>
      </c>
      <c r="S34" s="92">
        <v>44377</v>
      </c>
      <c r="T34" s="92">
        <v>44378</v>
      </c>
      <c r="U34" s="90" t="s">
        <v>107</v>
      </c>
      <c r="V34" s="90" t="s">
        <v>918</v>
      </c>
      <c r="W34" s="90" t="s">
        <v>138</v>
      </c>
      <c r="X34" s="90">
        <v>0</v>
      </c>
      <c r="Y34" s="90">
        <v>0</v>
      </c>
      <c r="Z34" s="93">
        <v>1</v>
      </c>
    </row>
    <row r="35" spans="1:26" x14ac:dyDescent="0.2">
      <c r="A35" s="90" t="s">
        <v>1032</v>
      </c>
      <c r="B35" s="90" t="s">
        <v>246</v>
      </c>
      <c r="C35" s="90">
        <v>1</v>
      </c>
      <c r="D35" s="90">
        <v>2020</v>
      </c>
      <c r="E35" s="90" t="s">
        <v>166</v>
      </c>
      <c r="F35" s="90" t="s">
        <v>241</v>
      </c>
      <c r="G35" s="92">
        <v>44061</v>
      </c>
      <c r="H35" s="90" t="s">
        <v>242</v>
      </c>
      <c r="I35" s="90" t="s">
        <v>915</v>
      </c>
      <c r="J35" s="90" t="s">
        <v>243</v>
      </c>
      <c r="K35" s="90" t="s">
        <v>244</v>
      </c>
      <c r="L35" s="90" t="s">
        <v>99</v>
      </c>
      <c r="M35" s="90" t="s">
        <v>245</v>
      </c>
      <c r="N35" s="90">
        <v>1</v>
      </c>
      <c r="O35" s="90" t="s">
        <v>167</v>
      </c>
      <c r="P35" s="90" t="s">
        <v>167</v>
      </c>
      <c r="Q35" s="90" t="s">
        <v>916</v>
      </c>
      <c r="R35" s="91">
        <v>44073</v>
      </c>
      <c r="S35" s="92">
        <v>44377</v>
      </c>
      <c r="T35" s="92">
        <v>44378</v>
      </c>
      <c r="U35" s="90" t="s">
        <v>107</v>
      </c>
      <c r="V35" s="90" t="s">
        <v>917</v>
      </c>
      <c r="W35" s="90" t="s">
        <v>138</v>
      </c>
      <c r="X35" s="90">
        <v>0</v>
      </c>
      <c r="Y35" s="90">
        <v>0</v>
      </c>
      <c r="Z35" s="93">
        <v>1</v>
      </c>
    </row>
    <row r="36" spans="1:26" x14ac:dyDescent="0.2">
      <c r="A36" s="90" t="s">
        <v>1032</v>
      </c>
      <c r="B36" s="90" t="s">
        <v>33</v>
      </c>
      <c r="C36" s="90">
        <v>1</v>
      </c>
      <c r="D36" s="90">
        <v>2017</v>
      </c>
      <c r="E36" s="90" t="s">
        <v>70</v>
      </c>
      <c r="F36" s="90" t="s">
        <v>72</v>
      </c>
      <c r="G36" s="92">
        <v>42646</v>
      </c>
      <c r="H36" s="90" t="s">
        <v>73</v>
      </c>
      <c r="I36" s="90" t="s">
        <v>71</v>
      </c>
      <c r="J36" s="90" t="s">
        <v>74</v>
      </c>
      <c r="K36" s="90" t="s">
        <v>436</v>
      </c>
      <c r="L36" s="90" t="s">
        <v>99</v>
      </c>
      <c r="M36" s="90" t="s">
        <v>93</v>
      </c>
      <c r="N36" s="90" t="s">
        <v>94</v>
      </c>
      <c r="O36" s="90" t="s">
        <v>90</v>
      </c>
      <c r="P36" s="90" t="s">
        <v>91</v>
      </c>
      <c r="Q36" s="90" t="s">
        <v>92</v>
      </c>
      <c r="R36" s="91">
        <v>42850</v>
      </c>
      <c r="S36" s="92">
        <v>44377</v>
      </c>
      <c r="T36" s="92">
        <v>44385</v>
      </c>
      <c r="U36" s="90" t="s">
        <v>247</v>
      </c>
      <c r="V36" s="90" t="s">
        <v>1020</v>
      </c>
      <c r="W36" s="90" t="s">
        <v>138</v>
      </c>
      <c r="X36" s="90">
        <v>6</v>
      </c>
      <c r="Y36" s="90">
        <v>2</v>
      </c>
      <c r="Z36" s="122">
        <v>1</v>
      </c>
    </row>
    <row r="37" spans="1:26" x14ac:dyDescent="0.2">
      <c r="A37" s="90" t="s">
        <v>1032</v>
      </c>
      <c r="B37" s="90" t="s">
        <v>51</v>
      </c>
      <c r="C37" s="90">
        <v>1</v>
      </c>
      <c r="D37" s="90">
        <v>2019</v>
      </c>
      <c r="E37" s="90" t="s">
        <v>70</v>
      </c>
      <c r="F37" s="90" t="s">
        <v>78</v>
      </c>
      <c r="G37" s="92">
        <v>43418</v>
      </c>
      <c r="H37" s="90" t="s">
        <v>79</v>
      </c>
      <c r="I37" s="90" t="s">
        <v>80</v>
      </c>
      <c r="J37" s="90" t="s">
        <v>81</v>
      </c>
      <c r="K37" s="90" t="s">
        <v>630</v>
      </c>
      <c r="L37" s="90" t="s">
        <v>99</v>
      </c>
      <c r="M37" s="90" t="s">
        <v>102</v>
      </c>
      <c r="N37" s="90" t="s">
        <v>103</v>
      </c>
      <c r="O37" s="90" t="s">
        <v>90</v>
      </c>
      <c r="P37" s="90" t="s">
        <v>91</v>
      </c>
      <c r="Q37" s="90" t="s">
        <v>92</v>
      </c>
      <c r="R37" s="91">
        <v>43497</v>
      </c>
      <c r="S37" s="92">
        <v>44377</v>
      </c>
      <c r="T37" s="92">
        <v>44385</v>
      </c>
      <c r="U37" s="90" t="s">
        <v>247</v>
      </c>
      <c r="V37" s="90" t="s">
        <v>1021</v>
      </c>
      <c r="W37" s="90" t="s">
        <v>138</v>
      </c>
      <c r="X37" s="90">
        <v>3</v>
      </c>
      <c r="Y37" s="90">
        <v>2</v>
      </c>
      <c r="Z37" s="122"/>
    </row>
    <row r="38" spans="1:26" x14ac:dyDescent="0.2">
      <c r="A38" s="90" t="s">
        <v>1032</v>
      </c>
      <c r="B38" s="90" t="s">
        <v>687</v>
      </c>
      <c r="C38" s="90">
        <v>1</v>
      </c>
      <c r="D38" s="90">
        <v>2021</v>
      </c>
      <c r="E38" s="90" t="s">
        <v>70</v>
      </c>
      <c r="F38" s="90" t="s">
        <v>78</v>
      </c>
      <c r="G38" s="92">
        <v>44294</v>
      </c>
      <c r="H38" s="90" t="s">
        <v>671</v>
      </c>
      <c r="I38" s="90" t="s">
        <v>638</v>
      </c>
      <c r="J38" s="90" t="s">
        <v>672</v>
      </c>
      <c r="K38" s="90" t="s">
        <v>673</v>
      </c>
      <c r="L38" s="90" t="s">
        <v>99</v>
      </c>
      <c r="M38" s="90" t="s">
        <v>674</v>
      </c>
      <c r="N38" s="90">
        <v>2</v>
      </c>
      <c r="O38" s="90" t="s">
        <v>90</v>
      </c>
      <c r="P38" s="90" t="s">
        <v>91</v>
      </c>
      <c r="Q38" s="90" t="s">
        <v>642</v>
      </c>
      <c r="R38" s="91">
        <v>44322</v>
      </c>
      <c r="S38" s="92">
        <v>44377</v>
      </c>
      <c r="T38" s="92">
        <v>44385</v>
      </c>
      <c r="U38" s="90" t="s">
        <v>247</v>
      </c>
      <c r="V38" s="90" t="s">
        <v>1026</v>
      </c>
      <c r="W38" s="90" t="s">
        <v>138</v>
      </c>
      <c r="X38" s="90">
        <v>0</v>
      </c>
      <c r="Y38" s="90">
        <v>0</v>
      </c>
      <c r="Z38" s="122"/>
    </row>
    <row r="39" spans="1:26" x14ac:dyDescent="0.2">
      <c r="A39" s="90" t="s">
        <v>1032</v>
      </c>
      <c r="B39" s="90" t="s">
        <v>688</v>
      </c>
      <c r="C39" s="90">
        <v>1</v>
      </c>
      <c r="D39" s="90">
        <v>2021</v>
      </c>
      <c r="E39" s="90" t="s">
        <v>70</v>
      </c>
      <c r="F39" s="90" t="s">
        <v>78</v>
      </c>
      <c r="G39" s="92">
        <v>44294</v>
      </c>
      <c r="H39" s="90" t="s">
        <v>677</v>
      </c>
      <c r="I39" s="90" t="s">
        <v>638</v>
      </c>
      <c r="J39" s="90" t="s">
        <v>678</v>
      </c>
      <c r="K39" s="90" t="s">
        <v>679</v>
      </c>
      <c r="L39" s="90" t="s">
        <v>99</v>
      </c>
      <c r="M39" s="90" t="s">
        <v>680</v>
      </c>
      <c r="N39" s="90">
        <v>2</v>
      </c>
      <c r="O39" s="90" t="s">
        <v>90</v>
      </c>
      <c r="P39" s="90" t="s">
        <v>91</v>
      </c>
      <c r="Q39" s="90" t="s">
        <v>642</v>
      </c>
      <c r="R39" s="91">
        <v>44322</v>
      </c>
      <c r="S39" s="92">
        <v>44377</v>
      </c>
      <c r="T39" s="92">
        <v>44385</v>
      </c>
      <c r="U39" s="90" t="s">
        <v>247</v>
      </c>
      <c r="V39" s="90" t="s">
        <v>1027</v>
      </c>
      <c r="W39" s="90" t="s">
        <v>138</v>
      </c>
      <c r="X39" s="90">
        <v>0</v>
      </c>
      <c r="Y39" s="90">
        <v>0</v>
      </c>
      <c r="Z39" s="122"/>
    </row>
    <row r="40" spans="1:26" x14ac:dyDescent="0.2">
      <c r="A40" s="90" t="s">
        <v>1032</v>
      </c>
      <c r="B40" s="90" t="s">
        <v>423</v>
      </c>
      <c r="C40" s="90">
        <v>1</v>
      </c>
      <c r="D40" s="90">
        <v>2020</v>
      </c>
      <c r="E40" s="90" t="s">
        <v>390</v>
      </c>
      <c r="F40" s="90" t="s">
        <v>432</v>
      </c>
      <c r="G40" s="92">
        <v>44155</v>
      </c>
      <c r="H40" s="90" t="s">
        <v>398</v>
      </c>
      <c r="I40" s="90" t="s">
        <v>88</v>
      </c>
      <c r="J40" s="90" t="s">
        <v>430</v>
      </c>
      <c r="K40" s="90" t="s">
        <v>399</v>
      </c>
      <c r="L40" s="90" t="s">
        <v>137</v>
      </c>
      <c r="M40" s="90" t="s">
        <v>400</v>
      </c>
      <c r="N40" s="90">
        <v>1</v>
      </c>
      <c r="O40" s="90" t="s">
        <v>428</v>
      </c>
      <c r="P40" s="90" t="s">
        <v>434</v>
      </c>
      <c r="Q40" s="90" t="s">
        <v>397</v>
      </c>
      <c r="R40" s="91">
        <v>44166</v>
      </c>
      <c r="S40" s="92">
        <v>44377</v>
      </c>
      <c r="T40" s="92">
        <v>44385</v>
      </c>
      <c r="U40" s="90" t="s">
        <v>247</v>
      </c>
      <c r="V40" s="90" t="s">
        <v>1024</v>
      </c>
      <c r="W40" s="90" t="s">
        <v>138</v>
      </c>
      <c r="X40" s="90">
        <v>0</v>
      </c>
      <c r="Y40" s="90">
        <v>0</v>
      </c>
      <c r="Z40" s="122">
        <v>1</v>
      </c>
    </row>
    <row r="41" spans="1:26" x14ac:dyDescent="0.2">
      <c r="A41" s="90" t="s">
        <v>1032</v>
      </c>
      <c r="B41" s="90" t="s">
        <v>426</v>
      </c>
      <c r="C41" s="90">
        <v>1</v>
      </c>
      <c r="D41" s="90">
        <v>2020</v>
      </c>
      <c r="E41" s="90" t="s">
        <v>413</v>
      </c>
      <c r="F41" s="90" t="s">
        <v>432</v>
      </c>
      <c r="G41" s="92">
        <v>44155</v>
      </c>
      <c r="H41" s="90" t="s">
        <v>414</v>
      </c>
      <c r="I41" s="90" t="s">
        <v>415</v>
      </c>
      <c r="J41" s="90" t="s">
        <v>416</v>
      </c>
      <c r="K41" s="90" t="s">
        <v>417</v>
      </c>
      <c r="L41" s="90" t="s">
        <v>137</v>
      </c>
      <c r="M41" s="90" t="s">
        <v>418</v>
      </c>
      <c r="N41" s="90">
        <v>2</v>
      </c>
      <c r="O41" s="90" t="s">
        <v>428</v>
      </c>
      <c r="P41" s="90" t="s">
        <v>434</v>
      </c>
      <c r="Q41" s="90" t="s">
        <v>397</v>
      </c>
      <c r="R41" s="91">
        <v>44166</v>
      </c>
      <c r="S41" s="92">
        <v>44377</v>
      </c>
      <c r="T41" s="92">
        <v>44385</v>
      </c>
      <c r="U41" s="90" t="s">
        <v>247</v>
      </c>
      <c r="V41" s="90" t="s">
        <v>1025</v>
      </c>
      <c r="W41" s="90" t="s">
        <v>138</v>
      </c>
      <c r="X41" s="90">
        <v>0</v>
      </c>
      <c r="Y41" s="90">
        <v>0</v>
      </c>
      <c r="Z41" s="122"/>
    </row>
    <row r="42" spans="1:26" x14ac:dyDescent="0.2">
      <c r="A42" s="90" t="s">
        <v>1032</v>
      </c>
      <c r="B42" s="90" t="s">
        <v>290</v>
      </c>
      <c r="C42" s="90">
        <v>1</v>
      </c>
      <c r="D42" s="90">
        <v>2020</v>
      </c>
      <c r="E42" s="90" t="s">
        <v>82</v>
      </c>
      <c r="F42" s="90" t="s">
        <v>433</v>
      </c>
      <c r="G42" s="92">
        <v>44098</v>
      </c>
      <c r="H42" s="90" t="s">
        <v>260</v>
      </c>
      <c r="I42" s="90" t="s">
        <v>76</v>
      </c>
      <c r="J42" s="90" t="s">
        <v>261</v>
      </c>
      <c r="K42" s="90" t="s">
        <v>262</v>
      </c>
      <c r="L42" s="90" t="s">
        <v>99</v>
      </c>
      <c r="M42" s="90" t="s">
        <v>263</v>
      </c>
      <c r="N42" s="90">
        <v>1</v>
      </c>
      <c r="O42" s="90" t="s">
        <v>90</v>
      </c>
      <c r="P42" s="90" t="s">
        <v>348</v>
      </c>
      <c r="Q42" s="90" t="s">
        <v>264</v>
      </c>
      <c r="R42" s="91">
        <v>44105</v>
      </c>
      <c r="S42" s="92">
        <v>44377</v>
      </c>
      <c r="T42" s="92">
        <v>44385</v>
      </c>
      <c r="U42" s="90" t="s">
        <v>247</v>
      </c>
      <c r="V42" s="90" t="s">
        <v>1023</v>
      </c>
      <c r="W42" s="90" t="s">
        <v>138</v>
      </c>
      <c r="X42" s="90">
        <v>0</v>
      </c>
      <c r="Y42" s="90">
        <v>0</v>
      </c>
      <c r="Z42" s="93">
        <v>1</v>
      </c>
    </row>
    <row r="43" spans="1:26" x14ac:dyDescent="0.2">
      <c r="A43" s="90" t="s">
        <v>1032</v>
      </c>
      <c r="B43" s="90" t="s">
        <v>289</v>
      </c>
      <c r="C43" s="90">
        <v>6</v>
      </c>
      <c r="D43" s="90">
        <v>2020</v>
      </c>
      <c r="E43" s="90" t="s">
        <v>82</v>
      </c>
      <c r="F43" s="90" t="s">
        <v>433</v>
      </c>
      <c r="G43" s="92">
        <v>44098</v>
      </c>
      <c r="H43" s="90" t="s">
        <v>248</v>
      </c>
      <c r="I43" s="90" t="s">
        <v>251</v>
      </c>
      <c r="J43" s="90" t="s">
        <v>249</v>
      </c>
      <c r="K43" s="90" t="s">
        <v>254</v>
      </c>
      <c r="L43" s="90" t="s">
        <v>99</v>
      </c>
      <c r="M43" s="90" t="s">
        <v>297</v>
      </c>
      <c r="N43" s="90">
        <v>1</v>
      </c>
      <c r="O43" s="90" t="s">
        <v>90</v>
      </c>
      <c r="P43" s="90" t="s">
        <v>90</v>
      </c>
      <c r="Q43" s="90" t="s">
        <v>257</v>
      </c>
      <c r="R43" s="91">
        <v>44105</v>
      </c>
      <c r="S43" s="92">
        <v>44377</v>
      </c>
      <c r="T43" s="92">
        <v>44385</v>
      </c>
      <c r="U43" s="90" t="s">
        <v>247</v>
      </c>
      <c r="V43" s="90" t="s">
        <v>1022</v>
      </c>
      <c r="W43" s="90" t="s">
        <v>138</v>
      </c>
      <c r="X43" s="90">
        <v>0</v>
      </c>
      <c r="Y43" s="90">
        <v>0</v>
      </c>
      <c r="Z43" s="93">
        <v>1</v>
      </c>
    </row>
    <row r="44" spans="1:26" x14ac:dyDescent="0.2">
      <c r="A44" s="90" t="s">
        <v>1032</v>
      </c>
      <c r="B44" s="90" t="s">
        <v>289</v>
      </c>
      <c r="C44" s="90">
        <v>4</v>
      </c>
      <c r="D44" s="90">
        <v>2020</v>
      </c>
      <c r="E44" s="90" t="s">
        <v>82</v>
      </c>
      <c r="F44" s="90" t="s">
        <v>433</v>
      </c>
      <c r="G44" s="92">
        <v>44098</v>
      </c>
      <c r="H44" s="90" t="s">
        <v>248</v>
      </c>
      <c r="I44" s="90" t="s">
        <v>251</v>
      </c>
      <c r="J44" s="90" t="s">
        <v>249</v>
      </c>
      <c r="K44" s="90" t="s">
        <v>254</v>
      </c>
      <c r="L44" s="90" t="s">
        <v>99</v>
      </c>
      <c r="M44" s="90" t="s">
        <v>297</v>
      </c>
      <c r="N44" s="90">
        <v>1</v>
      </c>
      <c r="O44" s="90" t="s">
        <v>95</v>
      </c>
      <c r="P44" s="90" t="s">
        <v>95</v>
      </c>
      <c r="Q44" s="90" t="s">
        <v>255</v>
      </c>
      <c r="R44" s="91">
        <v>44105</v>
      </c>
      <c r="S44" s="92">
        <v>44377</v>
      </c>
      <c r="T44" s="92">
        <v>44385</v>
      </c>
      <c r="U44" s="90" t="s">
        <v>105</v>
      </c>
      <c r="V44" s="90" t="s">
        <v>914</v>
      </c>
      <c r="W44" s="90" t="s">
        <v>913</v>
      </c>
      <c r="X44" s="90">
        <v>0</v>
      </c>
      <c r="Y44" s="90">
        <v>0</v>
      </c>
      <c r="Z44" s="93">
        <v>0</v>
      </c>
    </row>
    <row r="45" spans="1:26" x14ac:dyDescent="0.2">
      <c r="A45" s="90" t="s">
        <v>1032</v>
      </c>
      <c r="B45" s="90" t="s">
        <v>289</v>
      </c>
      <c r="C45" s="90">
        <v>7</v>
      </c>
      <c r="D45" s="90">
        <v>2020</v>
      </c>
      <c r="E45" s="90" t="s">
        <v>82</v>
      </c>
      <c r="F45" s="90" t="s">
        <v>433</v>
      </c>
      <c r="G45" s="92">
        <v>44098</v>
      </c>
      <c r="H45" s="90" t="s">
        <v>248</v>
      </c>
      <c r="I45" s="90" t="s">
        <v>251</v>
      </c>
      <c r="J45" s="90" t="s">
        <v>249</v>
      </c>
      <c r="K45" s="90" t="s">
        <v>258</v>
      </c>
      <c r="L45" s="90" t="s">
        <v>99</v>
      </c>
      <c r="M45" s="90" t="s">
        <v>297</v>
      </c>
      <c r="N45" s="90">
        <v>1</v>
      </c>
      <c r="O45" s="90" t="s">
        <v>97</v>
      </c>
      <c r="P45" s="90" t="s">
        <v>97</v>
      </c>
      <c r="Q45" s="90" t="s">
        <v>259</v>
      </c>
      <c r="R45" s="91">
        <v>44105</v>
      </c>
      <c r="S45" s="92">
        <v>44377</v>
      </c>
      <c r="T45" s="92">
        <v>44386</v>
      </c>
      <c r="U45" s="90" t="s">
        <v>451</v>
      </c>
      <c r="V45" s="90" t="s">
        <v>1028</v>
      </c>
      <c r="W45" s="90" t="s">
        <v>138</v>
      </c>
      <c r="X45" s="90">
        <v>0</v>
      </c>
      <c r="Y45" s="90">
        <v>0</v>
      </c>
      <c r="Z45" s="93">
        <v>1</v>
      </c>
    </row>
    <row r="46" spans="1:26" x14ac:dyDescent="0.2">
      <c r="A46" s="90" t="s">
        <v>1032</v>
      </c>
      <c r="B46" s="90" t="s">
        <v>289</v>
      </c>
      <c r="C46" s="90">
        <v>3</v>
      </c>
      <c r="D46" s="90">
        <v>2020</v>
      </c>
      <c r="E46" s="90" t="s">
        <v>82</v>
      </c>
      <c r="F46" s="90" t="s">
        <v>433</v>
      </c>
      <c r="G46" s="92">
        <v>44098</v>
      </c>
      <c r="H46" s="90" t="s">
        <v>248</v>
      </c>
      <c r="I46" s="90" t="s">
        <v>251</v>
      </c>
      <c r="J46" s="90" t="s">
        <v>249</v>
      </c>
      <c r="K46" s="90" t="s">
        <v>252</v>
      </c>
      <c r="L46" s="90" t="s">
        <v>99</v>
      </c>
      <c r="M46" s="90" t="s">
        <v>297</v>
      </c>
      <c r="N46" s="90">
        <v>1</v>
      </c>
      <c r="O46" s="90" t="s">
        <v>149</v>
      </c>
      <c r="P46" s="90" t="s">
        <v>149</v>
      </c>
      <c r="Q46" s="90" t="s">
        <v>253</v>
      </c>
      <c r="R46" s="91">
        <v>44105</v>
      </c>
      <c r="S46" s="92">
        <v>44377</v>
      </c>
      <c r="T46" s="92">
        <v>44014</v>
      </c>
      <c r="U46" s="90" t="s">
        <v>911</v>
      </c>
      <c r="V46" s="90" t="s">
        <v>912</v>
      </c>
      <c r="W46" s="90" t="s">
        <v>138</v>
      </c>
      <c r="X46" s="90">
        <v>0</v>
      </c>
      <c r="Y46" s="90">
        <v>0</v>
      </c>
      <c r="Z46" s="93">
        <v>1</v>
      </c>
    </row>
    <row r="47" spans="1:26" x14ac:dyDescent="0.2">
      <c r="A47" s="90" t="s">
        <v>1032</v>
      </c>
      <c r="B47" s="90" t="s">
        <v>289</v>
      </c>
      <c r="C47" s="90">
        <v>5</v>
      </c>
      <c r="D47" s="90">
        <v>2020</v>
      </c>
      <c r="E47" s="90" t="s">
        <v>82</v>
      </c>
      <c r="F47" s="90" t="s">
        <v>433</v>
      </c>
      <c r="G47" s="92">
        <v>44098</v>
      </c>
      <c r="H47" s="90" t="s">
        <v>248</v>
      </c>
      <c r="I47" s="90" t="s">
        <v>251</v>
      </c>
      <c r="J47" s="90" t="s">
        <v>249</v>
      </c>
      <c r="K47" s="90" t="s">
        <v>254</v>
      </c>
      <c r="L47" s="90" t="s">
        <v>99</v>
      </c>
      <c r="M47" s="90" t="s">
        <v>297</v>
      </c>
      <c r="N47" s="90">
        <v>1</v>
      </c>
      <c r="O47" s="90" t="s">
        <v>100</v>
      </c>
      <c r="P47" s="90" t="s">
        <v>100</v>
      </c>
      <c r="Q47" s="90" t="s">
        <v>256</v>
      </c>
      <c r="R47" s="91">
        <v>44105</v>
      </c>
      <c r="S47" s="92">
        <v>44377</v>
      </c>
      <c r="T47" s="92">
        <v>44384</v>
      </c>
      <c r="U47" s="90" t="s">
        <v>108</v>
      </c>
      <c r="V47" s="90" t="s">
        <v>925</v>
      </c>
      <c r="W47" s="90" t="s">
        <v>913</v>
      </c>
      <c r="X47" s="90">
        <v>0</v>
      </c>
      <c r="Y47" s="90">
        <v>0</v>
      </c>
      <c r="Z47" s="93">
        <v>0</v>
      </c>
    </row>
    <row r="48" spans="1:26" x14ac:dyDescent="0.2">
      <c r="A48" s="105" t="s">
        <v>1047</v>
      </c>
      <c r="B48" t="s">
        <v>491</v>
      </c>
      <c r="C48">
        <v>1</v>
      </c>
      <c r="D48">
        <v>2021</v>
      </c>
      <c r="E48" t="s">
        <v>722</v>
      </c>
      <c r="F48" t="s">
        <v>486</v>
      </c>
      <c r="G48" s="68">
        <v>44279</v>
      </c>
      <c r="H48" t="s">
        <v>479</v>
      </c>
      <c r="I48" t="s">
        <v>480</v>
      </c>
      <c r="J48" t="s">
        <v>481</v>
      </c>
      <c r="K48" t="s">
        <v>482</v>
      </c>
      <c r="L48" t="s">
        <v>96</v>
      </c>
      <c r="M48" t="s">
        <v>483</v>
      </c>
      <c r="N48">
        <v>1</v>
      </c>
      <c r="O48" t="s">
        <v>487</v>
      </c>
      <c r="P48" t="s">
        <v>487</v>
      </c>
      <c r="Q48" t="s">
        <v>474</v>
      </c>
      <c r="R48" s="68">
        <v>44291</v>
      </c>
      <c r="S48" s="68">
        <v>44392</v>
      </c>
      <c r="T48" s="68">
        <v>44382</v>
      </c>
      <c r="U48" t="s">
        <v>107</v>
      </c>
      <c r="V48" t="s">
        <v>1034</v>
      </c>
      <c r="W48" t="s">
        <v>138</v>
      </c>
      <c r="X48">
        <v>0</v>
      </c>
      <c r="Y48">
        <v>0</v>
      </c>
      <c r="Z48" s="88">
        <v>1</v>
      </c>
    </row>
    <row r="49" spans="1:26" x14ac:dyDescent="0.2">
      <c r="A49" s="105" t="s">
        <v>1047</v>
      </c>
      <c r="B49" t="s">
        <v>684</v>
      </c>
      <c r="C49">
        <v>1</v>
      </c>
      <c r="D49">
        <v>2021</v>
      </c>
      <c r="E49" t="s">
        <v>70</v>
      </c>
      <c r="F49" t="s">
        <v>78</v>
      </c>
      <c r="G49" s="68">
        <v>44294</v>
      </c>
      <c r="H49" t="s">
        <v>649</v>
      </c>
      <c r="I49" t="s">
        <v>638</v>
      </c>
      <c r="J49" t="s">
        <v>650</v>
      </c>
      <c r="K49" t="s">
        <v>651</v>
      </c>
      <c r="L49" t="s">
        <v>99</v>
      </c>
      <c r="M49" t="s">
        <v>652</v>
      </c>
      <c r="N49">
        <v>1</v>
      </c>
      <c r="O49" t="s">
        <v>90</v>
      </c>
      <c r="P49" t="s">
        <v>91</v>
      </c>
      <c r="Q49" t="s">
        <v>642</v>
      </c>
      <c r="R49" s="68">
        <v>44322</v>
      </c>
      <c r="S49" s="68">
        <v>44407</v>
      </c>
      <c r="T49" s="68">
        <v>44417</v>
      </c>
      <c r="U49" t="s">
        <v>247</v>
      </c>
      <c r="V49" t="s">
        <v>1037</v>
      </c>
      <c r="W49" t="s">
        <v>138</v>
      </c>
      <c r="X49">
        <v>0</v>
      </c>
      <c r="Y49">
        <v>0</v>
      </c>
      <c r="Z49" s="125">
        <v>1</v>
      </c>
    </row>
    <row r="50" spans="1:26" x14ac:dyDescent="0.2">
      <c r="A50" s="105" t="s">
        <v>1047</v>
      </c>
      <c r="B50" t="s">
        <v>896</v>
      </c>
      <c r="C50">
        <v>6</v>
      </c>
      <c r="D50">
        <v>2021</v>
      </c>
      <c r="E50" t="s">
        <v>70</v>
      </c>
      <c r="F50" t="s">
        <v>772</v>
      </c>
      <c r="G50" s="68">
        <v>44351</v>
      </c>
      <c r="H50" t="s">
        <v>858</v>
      </c>
      <c r="I50" t="s">
        <v>821</v>
      </c>
      <c r="J50" t="s">
        <v>859</v>
      </c>
      <c r="K50" t="s">
        <v>860</v>
      </c>
      <c r="L50" t="s">
        <v>89</v>
      </c>
      <c r="M50" t="s">
        <v>861</v>
      </c>
      <c r="N50" t="s">
        <v>862</v>
      </c>
      <c r="O50" t="s">
        <v>90</v>
      </c>
      <c r="P50" t="s">
        <v>90</v>
      </c>
      <c r="Q50" t="s">
        <v>519</v>
      </c>
      <c r="R50" s="68">
        <v>44362</v>
      </c>
      <c r="S50" s="68">
        <v>44407</v>
      </c>
      <c r="T50" s="68">
        <v>44417</v>
      </c>
      <c r="U50" t="s">
        <v>247</v>
      </c>
      <c r="V50" t="s">
        <v>1038</v>
      </c>
      <c r="W50" t="s">
        <v>138</v>
      </c>
      <c r="X50">
        <v>0</v>
      </c>
      <c r="Y50">
        <v>0</v>
      </c>
      <c r="Z50" s="125"/>
    </row>
    <row r="51" spans="1:26" x14ac:dyDescent="0.2">
      <c r="A51" s="105" t="s">
        <v>1047</v>
      </c>
      <c r="B51" t="s">
        <v>363</v>
      </c>
      <c r="C51">
        <v>1</v>
      </c>
      <c r="D51">
        <v>2020</v>
      </c>
      <c r="E51" t="s">
        <v>82</v>
      </c>
      <c r="F51" t="s">
        <v>355</v>
      </c>
      <c r="G51" s="68">
        <v>44131</v>
      </c>
      <c r="H51" t="s">
        <v>356</v>
      </c>
      <c r="I51" t="s">
        <v>357</v>
      </c>
      <c r="J51" t="s">
        <v>358</v>
      </c>
      <c r="K51" t="s">
        <v>359</v>
      </c>
      <c r="L51" t="s">
        <v>99</v>
      </c>
      <c r="M51" t="s">
        <v>360</v>
      </c>
      <c r="N51">
        <v>8</v>
      </c>
      <c r="O51" t="s">
        <v>97</v>
      </c>
      <c r="P51" t="s">
        <v>389</v>
      </c>
      <c r="Q51" t="s">
        <v>361</v>
      </c>
      <c r="R51" s="68">
        <v>44166</v>
      </c>
      <c r="S51" s="68">
        <v>44407</v>
      </c>
      <c r="T51" s="68">
        <v>44386</v>
      </c>
      <c r="U51" t="s">
        <v>451</v>
      </c>
      <c r="V51" t="s">
        <v>1035</v>
      </c>
      <c r="W51" t="s">
        <v>138</v>
      </c>
      <c r="X51">
        <v>0</v>
      </c>
      <c r="Y51">
        <v>0</v>
      </c>
      <c r="Z51" s="125">
        <v>1</v>
      </c>
    </row>
    <row r="52" spans="1:26" x14ac:dyDescent="0.2">
      <c r="A52" s="105" t="s">
        <v>1047</v>
      </c>
      <c r="B52" t="s">
        <v>364</v>
      </c>
      <c r="C52">
        <v>1</v>
      </c>
      <c r="D52">
        <v>2020</v>
      </c>
      <c r="E52" t="s">
        <v>82</v>
      </c>
      <c r="F52" t="s">
        <v>355</v>
      </c>
      <c r="G52" s="68">
        <v>44131</v>
      </c>
      <c r="H52" t="s">
        <v>362</v>
      </c>
      <c r="I52" t="s">
        <v>357</v>
      </c>
      <c r="J52" t="s">
        <v>358</v>
      </c>
      <c r="K52" t="s">
        <v>359</v>
      </c>
      <c r="L52" t="s">
        <v>99</v>
      </c>
      <c r="M52" t="s">
        <v>360</v>
      </c>
      <c r="N52">
        <v>8</v>
      </c>
      <c r="O52" t="s">
        <v>97</v>
      </c>
      <c r="P52" t="s">
        <v>389</v>
      </c>
      <c r="Q52" t="s">
        <v>361</v>
      </c>
      <c r="R52" s="68">
        <v>44166</v>
      </c>
      <c r="S52" s="68">
        <v>44407</v>
      </c>
      <c r="T52" s="68">
        <v>44386</v>
      </c>
      <c r="U52" t="s">
        <v>451</v>
      </c>
      <c r="V52" t="s">
        <v>1036</v>
      </c>
      <c r="W52" t="s">
        <v>138</v>
      </c>
      <c r="X52">
        <v>0</v>
      </c>
      <c r="Y52">
        <v>0</v>
      </c>
      <c r="Z52" s="125">
        <v>1</v>
      </c>
    </row>
    <row r="53" spans="1:26" x14ac:dyDescent="0.2">
      <c r="A53" s="105" t="s">
        <v>1047</v>
      </c>
      <c r="B53" t="s">
        <v>541</v>
      </c>
      <c r="C53">
        <v>8</v>
      </c>
      <c r="D53">
        <v>2021</v>
      </c>
      <c r="E53" t="s">
        <v>86</v>
      </c>
      <c r="F53" t="s">
        <v>540</v>
      </c>
      <c r="G53" s="68">
        <v>44285</v>
      </c>
      <c r="H53" t="s">
        <v>504</v>
      </c>
      <c r="I53" t="s">
        <v>505</v>
      </c>
      <c r="J53" t="s">
        <v>520</v>
      </c>
      <c r="K53" t="s">
        <v>521</v>
      </c>
      <c r="L53" t="s">
        <v>99</v>
      </c>
      <c r="M53" t="s">
        <v>522</v>
      </c>
      <c r="N53">
        <v>1</v>
      </c>
      <c r="O53" t="s">
        <v>100</v>
      </c>
      <c r="P53" t="s">
        <v>101</v>
      </c>
      <c r="Q53" t="s">
        <v>205</v>
      </c>
      <c r="R53" s="68">
        <v>44319</v>
      </c>
      <c r="S53" s="68">
        <v>44408</v>
      </c>
      <c r="T53" s="68">
        <v>44417</v>
      </c>
      <c r="U53" t="s">
        <v>108</v>
      </c>
      <c r="V53" t="s">
        <v>1040</v>
      </c>
      <c r="W53" t="s">
        <v>138</v>
      </c>
      <c r="X53">
        <v>0</v>
      </c>
      <c r="Y53">
        <v>0</v>
      </c>
      <c r="Z53" s="126">
        <f>6/7</f>
        <v>0.8571428571428571</v>
      </c>
    </row>
    <row r="54" spans="1:26" x14ac:dyDescent="0.2">
      <c r="A54" s="105" t="s">
        <v>1047</v>
      </c>
      <c r="B54" t="s">
        <v>542</v>
      </c>
      <c r="C54">
        <v>1</v>
      </c>
      <c r="D54">
        <v>2021</v>
      </c>
      <c r="E54" t="s">
        <v>86</v>
      </c>
      <c r="F54" t="s">
        <v>540</v>
      </c>
      <c r="G54" s="68">
        <v>44285</v>
      </c>
      <c r="H54" t="s">
        <v>523</v>
      </c>
      <c r="I54" t="s">
        <v>505</v>
      </c>
      <c r="J54" t="s">
        <v>524</v>
      </c>
      <c r="K54" t="s">
        <v>525</v>
      </c>
      <c r="L54" t="s">
        <v>99</v>
      </c>
      <c r="M54" t="s">
        <v>526</v>
      </c>
      <c r="N54" t="s">
        <v>527</v>
      </c>
      <c r="O54" t="s">
        <v>100</v>
      </c>
      <c r="P54" t="s">
        <v>101</v>
      </c>
      <c r="Q54" t="s">
        <v>205</v>
      </c>
      <c r="R54" s="68">
        <v>44319</v>
      </c>
      <c r="S54" s="68">
        <v>44408</v>
      </c>
      <c r="T54" s="68">
        <v>44417</v>
      </c>
      <c r="U54" t="s">
        <v>108</v>
      </c>
      <c r="V54" t="s">
        <v>1041</v>
      </c>
      <c r="W54" t="s">
        <v>138</v>
      </c>
      <c r="X54">
        <v>0</v>
      </c>
      <c r="Y54">
        <v>0</v>
      </c>
      <c r="Z54" s="126"/>
    </row>
    <row r="55" spans="1:26" x14ac:dyDescent="0.2">
      <c r="A55" s="105" t="s">
        <v>1047</v>
      </c>
      <c r="B55" t="s">
        <v>543</v>
      </c>
      <c r="C55">
        <v>1</v>
      </c>
      <c r="D55">
        <v>2021</v>
      </c>
      <c r="E55" t="s">
        <v>86</v>
      </c>
      <c r="F55" t="s">
        <v>540</v>
      </c>
      <c r="G55" s="68">
        <v>44285</v>
      </c>
      <c r="H55" t="s">
        <v>528</v>
      </c>
      <c r="I55" t="s">
        <v>505</v>
      </c>
      <c r="J55" t="s">
        <v>529</v>
      </c>
      <c r="K55" t="s">
        <v>530</v>
      </c>
      <c r="L55" t="s">
        <v>99</v>
      </c>
      <c r="M55" t="s">
        <v>526</v>
      </c>
      <c r="N55" t="s">
        <v>527</v>
      </c>
      <c r="O55" t="s">
        <v>100</v>
      </c>
      <c r="P55" t="s">
        <v>101</v>
      </c>
      <c r="Q55" t="s">
        <v>205</v>
      </c>
      <c r="R55" s="68">
        <v>44319</v>
      </c>
      <c r="S55" s="68">
        <v>44408</v>
      </c>
      <c r="T55" s="68">
        <v>44417</v>
      </c>
      <c r="U55" t="s">
        <v>108</v>
      </c>
      <c r="V55" t="s">
        <v>1042</v>
      </c>
      <c r="W55" t="s">
        <v>138</v>
      </c>
      <c r="X55">
        <v>0</v>
      </c>
      <c r="Y55">
        <v>0</v>
      </c>
      <c r="Z55" s="126"/>
    </row>
    <row r="56" spans="1:26" x14ac:dyDescent="0.2">
      <c r="A56" s="105" t="s">
        <v>1047</v>
      </c>
      <c r="B56" t="s">
        <v>620</v>
      </c>
      <c r="C56">
        <v>1</v>
      </c>
      <c r="D56">
        <v>2021</v>
      </c>
      <c r="E56" t="s">
        <v>86</v>
      </c>
      <c r="F56" t="s">
        <v>486</v>
      </c>
      <c r="G56" s="68">
        <v>44301</v>
      </c>
      <c r="H56" t="s">
        <v>556</v>
      </c>
      <c r="I56" t="s">
        <v>557</v>
      </c>
      <c r="J56" t="s">
        <v>558</v>
      </c>
      <c r="K56" t="s">
        <v>559</v>
      </c>
      <c r="L56" t="s">
        <v>99</v>
      </c>
      <c r="M56" t="s">
        <v>560</v>
      </c>
      <c r="N56" t="s">
        <v>561</v>
      </c>
      <c r="O56" t="s">
        <v>100</v>
      </c>
      <c r="P56" t="s">
        <v>101</v>
      </c>
      <c r="Q56" t="s">
        <v>104</v>
      </c>
      <c r="R56" s="68">
        <v>44317</v>
      </c>
      <c r="S56" s="68">
        <v>44407</v>
      </c>
      <c r="T56" s="68">
        <v>44417</v>
      </c>
      <c r="U56" t="s">
        <v>108</v>
      </c>
      <c r="V56" t="s">
        <v>1043</v>
      </c>
      <c r="W56" t="s">
        <v>138</v>
      </c>
      <c r="X56">
        <v>0</v>
      </c>
      <c r="Y56">
        <v>0</v>
      </c>
      <c r="Z56" s="126"/>
    </row>
    <row r="57" spans="1:26" x14ac:dyDescent="0.2">
      <c r="A57" s="105" t="s">
        <v>1047</v>
      </c>
      <c r="B57" t="s">
        <v>621</v>
      </c>
      <c r="C57">
        <v>1</v>
      </c>
      <c r="D57">
        <v>2021</v>
      </c>
      <c r="E57" t="s">
        <v>86</v>
      </c>
      <c r="F57" t="s">
        <v>486</v>
      </c>
      <c r="G57" s="68">
        <v>44301</v>
      </c>
      <c r="H57" t="s">
        <v>562</v>
      </c>
      <c r="I57" t="s">
        <v>557</v>
      </c>
      <c r="J57" t="s">
        <v>563</v>
      </c>
      <c r="K57" t="s">
        <v>564</v>
      </c>
      <c r="L57" t="s">
        <v>99</v>
      </c>
      <c r="M57" t="s">
        <v>565</v>
      </c>
      <c r="N57" t="s">
        <v>561</v>
      </c>
      <c r="O57" t="s">
        <v>100</v>
      </c>
      <c r="P57" t="s">
        <v>101</v>
      </c>
      <c r="Q57" t="s">
        <v>104</v>
      </c>
      <c r="R57" s="68">
        <v>44317</v>
      </c>
      <c r="S57" s="68">
        <v>44407</v>
      </c>
      <c r="T57" s="68">
        <v>44417</v>
      </c>
      <c r="U57" t="s">
        <v>108</v>
      </c>
      <c r="V57" t="s">
        <v>1046</v>
      </c>
      <c r="W57" t="s">
        <v>463</v>
      </c>
      <c r="X57">
        <v>0</v>
      </c>
      <c r="Y57">
        <v>0</v>
      </c>
      <c r="Z57" s="126"/>
    </row>
    <row r="58" spans="1:26" x14ac:dyDescent="0.2">
      <c r="A58" s="105" t="s">
        <v>1047</v>
      </c>
      <c r="B58" t="s">
        <v>622</v>
      </c>
      <c r="C58">
        <v>1</v>
      </c>
      <c r="D58">
        <v>2021</v>
      </c>
      <c r="E58" t="s">
        <v>86</v>
      </c>
      <c r="F58" t="s">
        <v>486</v>
      </c>
      <c r="G58" s="68">
        <v>44301</v>
      </c>
      <c r="H58" t="s">
        <v>566</v>
      </c>
      <c r="I58" t="s">
        <v>567</v>
      </c>
      <c r="J58" t="s">
        <v>568</v>
      </c>
      <c r="K58" t="s">
        <v>569</v>
      </c>
      <c r="L58" t="s">
        <v>99</v>
      </c>
      <c r="M58" t="s">
        <v>565</v>
      </c>
      <c r="N58" t="s">
        <v>561</v>
      </c>
      <c r="O58" t="s">
        <v>100</v>
      </c>
      <c r="P58" t="s">
        <v>101</v>
      </c>
      <c r="Q58" t="s">
        <v>104</v>
      </c>
      <c r="R58" s="68">
        <v>44317</v>
      </c>
      <c r="S58" s="68">
        <v>44407</v>
      </c>
      <c r="T58" s="68">
        <v>44417</v>
      </c>
      <c r="U58" t="s">
        <v>108</v>
      </c>
      <c r="V58" t="s">
        <v>1044</v>
      </c>
      <c r="W58" t="s">
        <v>138</v>
      </c>
      <c r="X58">
        <v>0</v>
      </c>
      <c r="Y58">
        <v>0</v>
      </c>
      <c r="Z58" s="126"/>
    </row>
    <row r="59" spans="1:26" x14ac:dyDescent="0.2">
      <c r="A59" s="105" t="s">
        <v>1047</v>
      </c>
      <c r="B59" t="s">
        <v>623</v>
      </c>
      <c r="C59">
        <v>1</v>
      </c>
      <c r="D59">
        <v>2021</v>
      </c>
      <c r="E59" t="s">
        <v>86</v>
      </c>
      <c r="F59" t="s">
        <v>486</v>
      </c>
      <c r="G59" s="68">
        <v>44301</v>
      </c>
      <c r="H59" t="s">
        <v>570</v>
      </c>
      <c r="I59" t="s">
        <v>557</v>
      </c>
      <c r="J59" t="s">
        <v>571</v>
      </c>
      <c r="K59" t="s">
        <v>572</v>
      </c>
      <c r="L59" t="s">
        <v>99</v>
      </c>
      <c r="M59" t="s">
        <v>573</v>
      </c>
      <c r="N59" t="s">
        <v>574</v>
      </c>
      <c r="O59" t="s">
        <v>100</v>
      </c>
      <c r="P59" t="s">
        <v>101</v>
      </c>
      <c r="Q59" t="s">
        <v>104</v>
      </c>
      <c r="R59" s="68">
        <v>44317</v>
      </c>
      <c r="S59" s="68">
        <v>44407</v>
      </c>
      <c r="T59" s="68">
        <v>44417</v>
      </c>
      <c r="U59" t="s">
        <v>108</v>
      </c>
      <c r="V59" t="s">
        <v>1045</v>
      </c>
      <c r="W59" t="s">
        <v>138</v>
      </c>
      <c r="X59">
        <v>0</v>
      </c>
      <c r="Y59">
        <v>0</v>
      </c>
      <c r="Z59" s="126"/>
    </row>
    <row r="60" spans="1:26" x14ac:dyDescent="0.2">
      <c r="A60" s="90" t="s">
        <v>1123</v>
      </c>
      <c r="B60" s="90" t="s">
        <v>387</v>
      </c>
      <c r="C60" s="90">
        <v>2</v>
      </c>
      <c r="D60" s="90">
        <v>2020</v>
      </c>
      <c r="E60" s="90" t="s">
        <v>164</v>
      </c>
      <c r="F60" s="90" t="s">
        <v>386</v>
      </c>
      <c r="G60" s="92">
        <v>44152</v>
      </c>
      <c r="H60" s="90" t="s">
        <v>377</v>
      </c>
      <c r="I60" s="90" t="s">
        <v>194</v>
      </c>
      <c r="J60" s="90" t="s">
        <v>378</v>
      </c>
      <c r="K60" s="90" t="s">
        <v>382</v>
      </c>
      <c r="L60" s="90" t="s">
        <v>99</v>
      </c>
      <c r="M60" s="90" t="s">
        <v>383</v>
      </c>
      <c r="N60" s="90">
        <v>1</v>
      </c>
      <c r="O60" s="90" t="s">
        <v>90</v>
      </c>
      <c r="P60" s="90" t="s">
        <v>165</v>
      </c>
      <c r="Q60" s="90" t="s">
        <v>381</v>
      </c>
      <c r="R60" s="91">
        <v>44166</v>
      </c>
      <c r="S60" s="92">
        <v>44439</v>
      </c>
      <c r="T60" s="92">
        <v>44447</v>
      </c>
      <c r="U60" s="90" t="s">
        <v>247</v>
      </c>
      <c r="V60" s="90" t="s">
        <v>1090</v>
      </c>
      <c r="W60" s="90" t="s">
        <v>138</v>
      </c>
      <c r="X60" s="90">
        <v>0</v>
      </c>
      <c r="Y60" s="90">
        <v>0</v>
      </c>
      <c r="Z60" s="93">
        <v>1</v>
      </c>
    </row>
    <row r="61" spans="1:26" x14ac:dyDescent="0.2">
      <c r="A61" s="90" t="s">
        <v>1123</v>
      </c>
      <c r="B61" s="90" t="s">
        <v>544</v>
      </c>
      <c r="C61" s="90">
        <v>1</v>
      </c>
      <c r="D61" s="90">
        <v>2021</v>
      </c>
      <c r="E61" s="90" t="s">
        <v>86</v>
      </c>
      <c r="F61" s="90" t="s">
        <v>540</v>
      </c>
      <c r="G61" s="92">
        <v>44285</v>
      </c>
      <c r="H61" s="90" t="s">
        <v>531</v>
      </c>
      <c r="I61" s="90" t="s">
        <v>505</v>
      </c>
      <c r="J61" s="90" t="s">
        <v>532</v>
      </c>
      <c r="K61" s="90" t="s">
        <v>533</v>
      </c>
      <c r="L61" s="90" t="s">
        <v>99</v>
      </c>
      <c r="M61" s="90" t="s">
        <v>534</v>
      </c>
      <c r="N61" s="90">
        <v>1</v>
      </c>
      <c r="O61" s="90" t="s">
        <v>100</v>
      </c>
      <c r="P61" s="90" t="s">
        <v>101</v>
      </c>
      <c r="Q61" s="90" t="s">
        <v>205</v>
      </c>
      <c r="R61" s="91">
        <v>44319</v>
      </c>
      <c r="S61" s="92">
        <v>44438</v>
      </c>
      <c r="T61" s="92">
        <v>44445</v>
      </c>
      <c r="U61" s="90" t="s">
        <v>108</v>
      </c>
      <c r="V61" s="90" t="s">
        <v>1108</v>
      </c>
      <c r="W61" s="90" t="s">
        <v>138</v>
      </c>
      <c r="X61" s="90">
        <v>0</v>
      </c>
      <c r="Y61" s="90">
        <v>0</v>
      </c>
      <c r="Z61" s="122">
        <v>1</v>
      </c>
    </row>
    <row r="62" spans="1:26" x14ac:dyDescent="0.2">
      <c r="A62" s="90" t="s">
        <v>1123</v>
      </c>
      <c r="B62" s="90" t="s">
        <v>621</v>
      </c>
      <c r="C62" s="90">
        <v>1</v>
      </c>
      <c r="D62" s="90">
        <v>2021</v>
      </c>
      <c r="E62" s="90" t="s">
        <v>86</v>
      </c>
      <c r="F62" s="90" t="s">
        <v>486</v>
      </c>
      <c r="G62" s="92">
        <v>44301</v>
      </c>
      <c r="H62" s="90" t="s">
        <v>562</v>
      </c>
      <c r="I62" s="90" t="s">
        <v>557</v>
      </c>
      <c r="J62" s="90" t="s">
        <v>563</v>
      </c>
      <c r="K62" s="90" t="s">
        <v>564</v>
      </c>
      <c r="L62" s="90" t="s">
        <v>99</v>
      </c>
      <c r="M62" s="90" t="s">
        <v>565</v>
      </c>
      <c r="N62" s="90" t="s">
        <v>561</v>
      </c>
      <c r="O62" s="90" t="s">
        <v>100</v>
      </c>
      <c r="P62" s="90" t="s">
        <v>101</v>
      </c>
      <c r="Q62" s="90" t="s">
        <v>104</v>
      </c>
      <c r="R62" s="91">
        <v>44317</v>
      </c>
      <c r="S62" s="92">
        <v>44438</v>
      </c>
      <c r="T62" s="92">
        <v>44445</v>
      </c>
      <c r="U62" s="90" t="s">
        <v>108</v>
      </c>
      <c r="V62" s="90" t="s">
        <v>1110</v>
      </c>
      <c r="W62" s="90" t="s">
        <v>138</v>
      </c>
      <c r="X62" s="90">
        <v>1</v>
      </c>
      <c r="Y62" s="90">
        <v>0</v>
      </c>
      <c r="Z62" s="122"/>
    </row>
    <row r="63" spans="1:26" x14ac:dyDescent="0.2">
      <c r="A63" s="90" t="s">
        <v>1123</v>
      </c>
      <c r="B63" s="90" t="s">
        <v>896</v>
      </c>
      <c r="C63" s="90">
        <v>1</v>
      </c>
      <c r="D63" s="90">
        <v>2021</v>
      </c>
      <c r="E63" s="90" t="s">
        <v>86</v>
      </c>
      <c r="F63" s="90" t="s">
        <v>772</v>
      </c>
      <c r="G63" s="92">
        <v>44341</v>
      </c>
      <c r="H63" s="90" t="s">
        <v>839</v>
      </c>
      <c r="I63" s="90" t="s">
        <v>840</v>
      </c>
      <c r="J63" s="90" t="s">
        <v>841</v>
      </c>
      <c r="K63" s="90" t="s">
        <v>842</v>
      </c>
      <c r="L63" s="90" t="s">
        <v>96</v>
      </c>
      <c r="M63" s="90" t="s">
        <v>843</v>
      </c>
      <c r="N63" s="90" t="s">
        <v>844</v>
      </c>
      <c r="O63" s="90" t="s">
        <v>100</v>
      </c>
      <c r="P63" s="90" t="s">
        <v>101</v>
      </c>
      <c r="Q63" s="90" t="s">
        <v>205</v>
      </c>
      <c r="R63" s="91">
        <v>44362</v>
      </c>
      <c r="S63" s="92">
        <v>44423</v>
      </c>
      <c r="T63" s="92">
        <v>44445</v>
      </c>
      <c r="U63" s="90" t="s">
        <v>108</v>
      </c>
      <c r="V63" s="90" t="s">
        <v>1111</v>
      </c>
      <c r="W63" s="90" t="s">
        <v>138</v>
      </c>
      <c r="X63" s="90">
        <v>0</v>
      </c>
      <c r="Y63" s="90">
        <v>0</v>
      </c>
      <c r="Z63" s="122"/>
    </row>
    <row r="64" spans="1:26" x14ac:dyDescent="0.2">
      <c r="A64" s="90" t="s">
        <v>1123</v>
      </c>
      <c r="B64" s="90" t="s">
        <v>896</v>
      </c>
      <c r="C64" s="90">
        <v>2</v>
      </c>
      <c r="D64" s="90">
        <v>2021</v>
      </c>
      <c r="E64" s="90" t="s">
        <v>86</v>
      </c>
      <c r="F64" s="90" t="s">
        <v>772</v>
      </c>
      <c r="G64" s="92">
        <v>44341</v>
      </c>
      <c r="H64" s="90" t="s">
        <v>839</v>
      </c>
      <c r="I64" s="90" t="s">
        <v>840</v>
      </c>
      <c r="J64" s="90" t="s">
        <v>841</v>
      </c>
      <c r="K64" s="90" t="s">
        <v>845</v>
      </c>
      <c r="L64" s="90" t="s">
        <v>96</v>
      </c>
      <c r="M64" s="90" t="s">
        <v>846</v>
      </c>
      <c r="N64" s="90" t="s">
        <v>847</v>
      </c>
      <c r="O64" s="90" t="s">
        <v>100</v>
      </c>
      <c r="P64" s="90" t="s">
        <v>101</v>
      </c>
      <c r="Q64" s="90" t="s">
        <v>205</v>
      </c>
      <c r="R64" s="91">
        <v>44362</v>
      </c>
      <c r="S64" s="92">
        <v>44423</v>
      </c>
      <c r="T64" s="92">
        <v>44445</v>
      </c>
      <c r="U64" s="90" t="s">
        <v>108</v>
      </c>
      <c r="V64" s="90" t="s">
        <v>1112</v>
      </c>
      <c r="W64" s="90" t="s">
        <v>138</v>
      </c>
      <c r="X64" s="90">
        <v>0</v>
      </c>
      <c r="Y64" s="90">
        <v>0</v>
      </c>
      <c r="Z64" s="122"/>
    </row>
    <row r="65" spans="1:26" x14ac:dyDescent="0.2">
      <c r="A65" s="90" t="s">
        <v>1123</v>
      </c>
      <c r="B65" s="90" t="s">
        <v>896</v>
      </c>
      <c r="C65" s="90">
        <v>3</v>
      </c>
      <c r="D65" s="90">
        <v>2021</v>
      </c>
      <c r="E65" s="90" t="s">
        <v>86</v>
      </c>
      <c r="F65" s="90" t="s">
        <v>772</v>
      </c>
      <c r="G65" s="92">
        <v>44341</v>
      </c>
      <c r="H65" s="90" t="s">
        <v>820</v>
      </c>
      <c r="I65" s="90" t="s">
        <v>840</v>
      </c>
      <c r="J65" s="90" t="s">
        <v>848</v>
      </c>
      <c r="K65" s="90" t="s">
        <v>849</v>
      </c>
      <c r="L65" s="90" t="s">
        <v>96</v>
      </c>
      <c r="M65" s="90" t="s">
        <v>846</v>
      </c>
      <c r="N65" s="90" t="s">
        <v>847</v>
      </c>
      <c r="O65" s="90" t="s">
        <v>100</v>
      </c>
      <c r="P65" s="90" t="s">
        <v>101</v>
      </c>
      <c r="Q65" s="90" t="s">
        <v>205</v>
      </c>
      <c r="R65" s="91">
        <v>44362</v>
      </c>
      <c r="S65" s="92">
        <v>44423</v>
      </c>
      <c r="T65" s="92">
        <v>44445</v>
      </c>
      <c r="U65" s="90" t="s">
        <v>108</v>
      </c>
      <c r="V65" s="90" t="s">
        <v>1113</v>
      </c>
      <c r="W65" s="90" t="s">
        <v>138</v>
      </c>
      <c r="X65" s="90">
        <v>0</v>
      </c>
      <c r="Y65" s="90">
        <v>0</v>
      </c>
      <c r="Z65" s="122"/>
    </row>
    <row r="66" spans="1:26" x14ac:dyDescent="0.2">
      <c r="A66" s="90" t="s">
        <v>1123</v>
      </c>
      <c r="B66" s="90" t="s">
        <v>896</v>
      </c>
      <c r="C66" s="90">
        <v>4</v>
      </c>
      <c r="D66" s="90">
        <v>2021</v>
      </c>
      <c r="E66" s="90" t="s">
        <v>86</v>
      </c>
      <c r="F66" s="90" t="s">
        <v>772</v>
      </c>
      <c r="G66" s="92">
        <v>44341</v>
      </c>
      <c r="H66" s="90" t="s">
        <v>820</v>
      </c>
      <c r="I66" s="90" t="s">
        <v>840</v>
      </c>
      <c r="J66" s="90" t="s">
        <v>850</v>
      </c>
      <c r="K66" s="90" t="s">
        <v>851</v>
      </c>
      <c r="L66" s="90" t="s">
        <v>96</v>
      </c>
      <c r="M66" s="90" t="s">
        <v>852</v>
      </c>
      <c r="N66" s="90" t="s">
        <v>853</v>
      </c>
      <c r="O66" s="90" t="s">
        <v>100</v>
      </c>
      <c r="P66" s="90" t="s">
        <v>101</v>
      </c>
      <c r="Q66" s="90" t="s">
        <v>205</v>
      </c>
      <c r="R66" s="91">
        <v>44362</v>
      </c>
      <c r="S66" s="92">
        <v>44423</v>
      </c>
      <c r="T66" s="92">
        <v>44445</v>
      </c>
      <c r="U66" s="90" t="s">
        <v>108</v>
      </c>
      <c r="V66" s="90" t="s">
        <v>1114</v>
      </c>
      <c r="W66" s="90" t="s">
        <v>138</v>
      </c>
      <c r="X66" s="90">
        <v>0</v>
      </c>
      <c r="Y66" s="90">
        <v>0</v>
      </c>
      <c r="Z66" s="122"/>
    </row>
    <row r="67" spans="1:26" x14ac:dyDescent="0.2">
      <c r="A67" s="90" t="s">
        <v>1123</v>
      </c>
      <c r="B67" s="90" t="s">
        <v>896</v>
      </c>
      <c r="C67" s="90">
        <v>5</v>
      </c>
      <c r="D67" s="90">
        <v>2021</v>
      </c>
      <c r="E67" s="90" t="s">
        <v>86</v>
      </c>
      <c r="F67" s="90" t="s">
        <v>772</v>
      </c>
      <c r="G67" s="92">
        <v>44341</v>
      </c>
      <c r="H67" s="90" t="s">
        <v>820</v>
      </c>
      <c r="I67" s="90" t="s">
        <v>840</v>
      </c>
      <c r="J67" s="90" t="s">
        <v>854</v>
      </c>
      <c r="K67" s="90" t="s">
        <v>855</v>
      </c>
      <c r="L67" s="90" t="s">
        <v>96</v>
      </c>
      <c r="M67" s="90" t="s">
        <v>856</v>
      </c>
      <c r="N67" s="90" t="s">
        <v>857</v>
      </c>
      <c r="O67" s="90" t="s">
        <v>100</v>
      </c>
      <c r="P67" s="90" t="s">
        <v>101</v>
      </c>
      <c r="Q67" s="90" t="s">
        <v>205</v>
      </c>
      <c r="R67" s="91">
        <v>44362</v>
      </c>
      <c r="S67" s="92">
        <v>44423</v>
      </c>
      <c r="T67" s="92">
        <v>44445</v>
      </c>
      <c r="U67" s="90" t="s">
        <v>108</v>
      </c>
      <c r="V67" s="90" t="s">
        <v>1115</v>
      </c>
      <c r="W67" s="90" t="s">
        <v>138</v>
      </c>
      <c r="X67" s="90">
        <v>0</v>
      </c>
      <c r="Y67" s="90">
        <v>0</v>
      </c>
      <c r="Z67" s="122"/>
    </row>
    <row r="68" spans="1:26" x14ac:dyDescent="0.2">
      <c r="A68" s="90" t="s">
        <v>1123</v>
      </c>
      <c r="B68" s="90" t="s">
        <v>900</v>
      </c>
      <c r="C68" s="90">
        <v>2</v>
      </c>
      <c r="D68" s="90">
        <v>2021</v>
      </c>
      <c r="E68" s="90" t="s">
        <v>86</v>
      </c>
      <c r="F68" s="90" t="s">
        <v>772</v>
      </c>
      <c r="G68" s="92">
        <v>44341</v>
      </c>
      <c r="H68" s="90" t="s">
        <v>884</v>
      </c>
      <c r="I68" s="90" t="s">
        <v>885</v>
      </c>
      <c r="J68" s="90" t="s">
        <v>886</v>
      </c>
      <c r="K68" s="90" t="s">
        <v>890</v>
      </c>
      <c r="L68" s="90" t="s">
        <v>137</v>
      </c>
      <c r="M68" s="90" t="s">
        <v>891</v>
      </c>
      <c r="N68" s="90">
        <v>1</v>
      </c>
      <c r="O68" s="90" t="s">
        <v>100</v>
      </c>
      <c r="P68" s="90" t="s">
        <v>101</v>
      </c>
      <c r="Q68" s="90" t="s">
        <v>892</v>
      </c>
      <c r="R68" s="91">
        <v>44378</v>
      </c>
      <c r="S68" s="92">
        <v>44438</v>
      </c>
      <c r="T68" s="92">
        <v>44445</v>
      </c>
      <c r="U68" s="90" t="s">
        <v>108</v>
      </c>
      <c r="V68" s="90" t="s">
        <v>1118</v>
      </c>
      <c r="W68" s="90" t="s">
        <v>138</v>
      </c>
      <c r="X68" s="90">
        <v>0</v>
      </c>
      <c r="Y68" s="90">
        <v>0</v>
      </c>
      <c r="Z68" s="122"/>
    </row>
    <row r="69" spans="1:26" x14ac:dyDescent="0.2">
      <c r="A69" s="90" t="s">
        <v>1123</v>
      </c>
      <c r="B69" s="90" t="s">
        <v>900</v>
      </c>
      <c r="C69" s="90">
        <v>3</v>
      </c>
      <c r="D69" s="90">
        <v>2021</v>
      </c>
      <c r="E69" s="90" t="s">
        <v>86</v>
      </c>
      <c r="F69" s="90" t="s">
        <v>772</v>
      </c>
      <c r="G69" s="92">
        <v>44341</v>
      </c>
      <c r="H69" s="90" t="s">
        <v>884</v>
      </c>
      <c r="I69" s="90" t="s">
        <v>885</v>
      </c>
      <c r="J69" s="90" t="s">
        <v>893</v>
      </c>
      <c r="K69" s="90" t="s">
        <v>894</v>
      </c>
      <c r="L69" s="90" t="s">
        <v>137</v>
      </c>
      <c r="M69" s="90" t="s">
        <v>895</v>
      </c>
      <c r="N69" s="90">
        <v>1</v>
      </c>
      <c r="O69" s="90" t="s">
        <v>100</v>
      </c>
      <c r="P69" s="90" t="s">
        <v>101</v>
      </c>
      <c r="Q69" s="90" t="s">
        <v>892</v>
      </c>
      <c r="R69" s="91">
        <v>44378</v>
      </c>
      <c r="S69" s="92">
        <v>44438</v>
      </c>
      <c r="T69" s="92">
        <v>44445</v>
      </c>
      <c r="U69" s="90" t="s">
        <v>108</v>
      </c>
      <c r="V69" s="90" t="s">
        <v>1119</v>
      </c>
      <c r="W69" s="90" t="s">
        <v>138</v>
      </c>
      <c r="X69" s="90">
        <v>0</v>
      </c>
      <c r="Y69" s="90">
        <v>0</v>
      </c>
      <c r="Z69" s="122"/>
    </row>
    <row r="70" spans="1:26" x14ac:dyDescent="0.2">
      <c r="A70" s="90" t="s">
        <v>1123</v>
      </c>
      <c r="B70" s="90" t="s">
        <v>900</v>
      </c>
      <c r="C70" s="90">
        <v>1</v>
      </c>
      <c r="D70" s="90">
        <v>2021</v>
      </c>
      <c r="E70" s="90" t="s">
        <v>86</v>
      </c>
      <c r="F70" s="90" t="s">
        <v>772</v>
      </c>
      <c r="G70" s="92">
        <v>44341</v>
      </c>
      <c r="H70" s="90" t="s">
        <v>884</v>
      </c>
      <c r="I70" s="90" t="s">
        <v>885</v>
      </c>
      <c r="J70" s="90" t="s">
        <v>886</v>
      </c>
      <c r="K70" s="90" t="s">
        <v>887</v>
      </c>
      <c r="L70" s="90" t="s">
        <v>137</v>
      </c>
      <c r="M70" s="90" t="s">
        <v>888</v>
      </c>
      <c r="N70" s="90">
        <v>1</v>
      </c>
      <c r="O70" s="90" t="s">
        <v>902</v>
      </c>
      <c r="P70" s="90" t="s">
        <v>903</v>
      </c>
      <c r="Q70" s="90" t="s">
        <v>889</v>
      </c>
      <c r="R70" s="91">
        <v>44378</v>
      </c>
      <c r="S70" s="92">
        <v>44438</v>
      </c>
      <c r="T70" s="92">
        <v>44445</v>
      </c>
      <c r="U70" s="90" t="s">
        <v>108</v>
      </c>
      <c r="V70" s="90" t="s">
        <v>1117</v>
      </c>
      <c r="W70" s="90" t="s">
        <v>138</v>
      </c>
      <c r="X70" s="90">
        <v>0</v>
      </c>
      <c r="Y70" s="90">
        <v>0</v>
      </c>
      <c r="Z70" s="93">
        <v>1</v>
      </c>
    </row>
    <row r="71" spans="1:26" x14ac:dyDescent="0.2">
      <c r="A71" s="90" t="s">
        <v>1123</v>
      </c>
      <c r="B71" s="90" t="s">
        <v>624</v>
      </c>
      <c r="C71" s="90">
        <v>1</v>
      </c>
      <c r="D71" s="90">
        <v>2021</v>
      </c>
      <c r="E71" s="90" t="s">
        <v>141</v>
      </c>
      <c r="F71" s="90" t="s">
        <v>636</v>
      </c>
      <c r="G71" s="92">
        <v>44305</v>
      </c>
      <c r="H71" s="90" t="s">
        <v>575</v>
      </c>
      <c r="I71" s="90" t="s">
        <v>576</v>
      </c>
      <c r="J71" s="90" t="s">
        <v>577</v>
      </c>
      <c r="K71" s="90" t="s">
        <v>578</v>
      </c>
      <c r="L71" s="90" t="s">
        <v>96</v>
      </c>
      <c r="M71" s="90" t="s">
        <v>579</v>
      </c>
      <c r="N71" s="90">
        <v>1</v>
      </c>
      <c r="O71" s="90" t="s">
        <v>149</v>
      </c>
      <c r="P71" s="90" t="s">
        <v>615</v>
      </c>
      <c r="Q71" s="90" t="s">
        <v>580</v>
      </c>
      <c r="R71" s="91">
        <v>44321</v>
      </c>
      <c r="S71" s="92">
        <v>44439</v>
      </c>
      <c r="T71" s="92">
        <v>44445</v>
      </c>
      <c r="U71" s="90" t="s">
        <v>1056</v>
      </c>
      <c r="V71" s="90" t="s">
        <v>1057</v>
      </c>
      <c r="W71" s="90" t="s">
        <v>138</v>
      </c>
      <c r="X71" s="90">
        <v>0</v>
      </c>
      <c r="Y71" s="90">
        <v>0</v>
      </c>
      <c r="Z71" s="122">
        <v>1</v>
      </c>
    </row>
    <row r="72" spans="1:26" x14ac:dyDescent="0.2">
      <c r="A72" s="90" t="s">
        <v>1123</v>
      </c>
      <c r="B72" s="90" t="s">
        <v>626</v>
      </c>
      <c r="C72" s="90">
        <v>1</v>
      </c>
      <c r="D72" s="90">
        <v>2021</v>
      </c>
      <c r="E72" s="90" t="s">
        <v>141</v>
      </c>
      <c r="F72" s="90" t="s">
        <v>636</v>
      </c>
      <c r="G72" s="92">
        <v>44305</v>
      </c>
      <c r="H72" s="90" t="s">
        <v>590</v>
      </c>
      <c r="I72" s="90" t="s">
        <v>585</v>
      </c>
      <c r="J72" s="90" t="s">
        <v>591</v>
      </c>
      <c r="K72" s="90" t="s">
        <v>592</v>
      </c>
      <c r="L72" s="90" t="s">
        <v>96</v>
      </c>
      <c r="M72" s="90" t="s">
        <v>593</v>
      </c>
      <c r="N72" s="90">
        <v>1</v>
      </c>
      <c r="O72" s="90" t="s">
        <v>149</v>
      </c>
      <c r="P72" s="90" t="s">
        <v>615</v>
      </c>
      <c r="Q72" s="90" t="s">
        <v>580</v>
      </c>
      <c r="R72" s="91">
        <v>44321</v>
      </c>
      <c r="S72" s="92">
        <v>44439</v>
      </c>
      <c r="T72" s="92">
        <v>44445</v>
      </c>
      <c r="U72" s="90" t="s">
        <v>1056</v>
      </c>
      <c r="V72" s="90" t="s">
        <v>1060</v>
      </c>
      <c r="W72" s="90" t="s">
        <v>138</v>
      </c>
      <c r="X72" s="90">
        <v>0</v>
      </c>
      <c r="Y72" s="90">
        <v>0</v>
      </c>
      <c r="Z72" s="122"/>
    </row>
    <row r="73" spans="1:26" x14ac:dyDescent="0.2">
      <c r="A73" s="90" t="s">
        <v>1123</v>
      </c>
      <c r="B73" s="90" t="s">
        <v>624</v>
      </c>
      <c r="C73" s="90">
        <v>2</v>
      </c>
      <c r="D73" s="90">
        <v>2021</v>
      </c>
      <c r="E73" s="90" t="s">
        <v>141</v>
      </c>
      <c r="F73" s="90" t="s">
        <v>636</v>
      </c>
      <c r="G73" s="92">
        <v>44305</v>
      </c>
      <c r="H73" s="90" t="s">
        <v>575</v>
      </c>
      <c r="I73" s="90" t="s">
        <v>576</v>
      </c>
      <c r="J73" s="90" t="s">
        <v>577</v>
      </c>
      <c r="K73" s="90" t="s">
        <v>581</v>
      </c>
      <c r="L73" s="90" t="s">
        <v>96</v>
      </c>
      <c r="M73" s="90" t="s">
        <v>582</v>
      </c>
      <c r="N73" s="90">
        <v>1</v>
      </c>
      <c r="O73" s="90" t="s">
        <v>149</v>
      </c>
      <c r="P73" s="90" t="s">
        <v>618</v>
      </c>
      <c r="Q73" s="90" t="s">
        <v>583</v>
      </c>
      <c r="R73" s="91">
        <v>44321</v>
      </c>
      <c r="S73" s="92">
        <v>44439</v>
      </c>
      <c r="T73" s="92">
        <v>44445</v>
      </c>
      <c r="U73" s="90" t="s">
        <v>1056</v>
      </c>
      <c r="V73" s="90" t="s">
        <v>1058</v>
      </c>
      <c r="W73" s="90" t="s">
        <v>138</v>
      </c>
      <c r="X73" s="90">
        <v>0</v>
      </c>
      <c r="Y73" s="90">
        <v>0</v>
      </c>
      <c r="Z73" s="93">
        <v>1</v>
      </c>
    </row>
    <row r="74" spans="1:26" x14ac:dyDescent="0.2">
      <c r="A74" s="90" t="s">
        <v>1123</v>
      </c>
      <c r="B74" s="90" t="s">
        <v>924</v>
      </c>
      <c r="C74" s="90">
        <v>1</v>
      </c>
      <c r="D74" s="90">
        <v>2021</v>
      </c>
      <c r="E74" s="90" t="s">
        <v>484</v>
      </c>
      <c r="F74" s="90" t="s">
        <v>87</v>
      </c>
      <c r="G74" s="92">
        <v>44320</v>
      </c>
      <c r="H74" s="90" t="s">
        <v>919</v>
      </c>
      <c r="I74" s="90" t="s">
        <v>480</v>
      </c>
      <c r="J74" s="90" t="s">
        <v>920</v>
      </c>
      <c r="K74" s="90" t="s">
        <v>921</v>
      </c>
      <c r="L74" s="90" t="s">
        <v>513</v>
      </c>
      <c r="M74" s="90" t="s">
        <v>922</v>
      </c>
      <c r="N74" s="90">
        <v>1</v>
      </c>
      <c r="O74" s="90" t="s">
        <v>614</v>
      </c>
      <c r="P74" s="90" t="s">
        <v>614</v>
      </c>
      <c r="Q74" s="90" t="s">
        <v>923</v>
      </c>
      <c r="R74" s="91">
        <v>44378</v>
      </c>
      <c r="S74" s="92">
        <v>44438</v>
      </c>
      <c r="T74" s="92">
        <v>44440</v>
      </c>
      <c r="U74" s="90" t="s">
        <v>107</v>
      </c>
      <c r="V74" s="90" t="s">
        <v>1055</v>
      </c>
      <c r="W74" s="90" t="s">
        <v>138</v>
      </c>
      <c r="X74" s="90">
        <v>0</v>
      </c>
      <c r="Y74" s="90">
        <v>0</v>
      </c>
      <c r="Z74" s="93">
        <v>1</v>
      </c>
    </row>
    <row r="75" spans="1:26" x14ac:dyDescent="0.2">
      <c r="A75" s="90" t="s">
        <v>1123</v>
      </c>
      <c r="B75" s="90" t="s">
        <v>683</v>
      </c>
      <c r="C75" s="90">
        <v>2</v>
      </c>
      <c r="D75" s="90">
        <v>2021</v>
      </c>
      <c r="E75" s="90" t="s">
        <v>70</v>
      </c>
      <c r="F75" s="90" t="s">
        <v>78</v>
      </c>
      <c r="G75" s="92">
        <v>44294</v>
      </c>
      <c r="H75" s="90" t="s">
        <v>637</v>
      </c>
      <c r="I75" s="90" t="s">
        <v>638</v>
      </c>
      <c r="J75" s="90" t="s">
        <v>639</v>
      </c>
      <c r="K75" s="90" t="s">
        <v>643</v>
      </c>
      <c r="L75" s="90" t="s">
        <v>508</v>
      </c>
      <c r="M75" s="90" t="s">
        <v>644</v>
      </c>
      <c r="N75" s="90">
        <v>1</v>
      </c>
      <c r="O75" s="90" t="s">
        <v>90</v>
      </c>
      <c r="P75" s="90" t="s">
        <v>91</v>
      </c>
      <c r="Q75" s="90" t="s">
        <v>642</v>
      </c>
      <c r="R75" s="91">
        <v>44322</v>
      </c>
      <c r="S75" s="92">
        <v>44438</v>
      </c>
      <c r="T75" s="92">
        <v>44447</v>
      </c>
      <c r="U75" s="90" t="s">
        <v>247</v>
      </c>
      <c r="V75" s="90" t="s">
        <v>1095</v>
      </c>
      <c r="W75" s="90" t="s">
        <v>138</v>
      </c>
      <c r="X75" s="90">
        <v>0</v>
      </c>
      <c r="Y75" s="90">
        <v>0</v>
      </c>
      <c r="Z75" s="122">
        <v>1</v>
      </c>
    </row>
    <row r="76" spans="1:26" x14ac:dyDescent="0.2">
      <c r="A76" s="90" t="s">
        <v>1123</v>
      </c>
      <c r="B76" s="90" t="s">
        <v>685</v>
      </c>
      <c r="C76" s="90">
        <v>3</v>
      </c>
      <c r="D76" s="90">
        <v>2021</v>
      </c>
      <c r="E76" s="90" t="s">
        <v>70</v>
      </c>
      <c r="F76" s="90" t="s">
        <v>78</v>
      </c>
      <c r="G76" s="92">
        <v>44294</v>
      </c>
      <c r="H76" s="90" t="s">
        <v>657</v>
      </c>
      <c r="I76" s="90" t="s">
        <v>638</v>
      </c>
      <c r="J76" s="90" t="s">
        <v>658</v>
      </c>
      <c r="K76" s="90" t="s">
        <v>663</v>
      </c>
      <c r="L76" s="90" t="s">
        <v>99</v>
      </c>
      <c r="M76" s="90" t="s">
        <v>664</v>
      </c>
      <c r="N76" s="90">
        <v>1</v>
      </c>
      <c r="O76" s="90" t="s">
        <v>90</v>
      </c>
      <c r="P76" s="90" t="s">
        <v>91</v>
      </c>
      <c r="Q76" s="90" t="s">
        <v>642</v>
      </c>
      <c r="R76" s="91">
        <v>44322</v>
      </c>
      <c r="S76" s="92">
        <v>44438</v>
      </c>
      <c r="T76" s="92">
        <v>44447</v>
      </c>
      <c r="U76" s="90" t="s">
        <v>247</v>
      </c>
      <c r="V76" s="90" t="s">
        <v>1098</v>
      </c>
      <c r="W76" s="90" t="s">
        <v>138</v>
      </c>
      <c r="X76" s="90">
        <v>0</v>
      </c>
      <c r="Y76" s="90">
        <v>0</v>
      </c>
      <c r="Z76" s="122"/>
    </row>
    <row r="77" spans="1:26" x14ac:dyDescent="0.2">
      <c r="A77" s="90" t="s">
        <v>1123</v>
      </c>
      <c r="B77" s="90" t="s">
        <v>686</v>
      </c>
      <c r="C77" s="90">
        <v>1</v>
      </c>
      <c r="D77" s="90">
        <v>2021</v>
      </c>
      <c r="E77" s="90" t="s">
        <v>70</v>
      </c>
      <c r="F77" s="90" t="s">
        <v>78</v>
      </c>
      <c r="G77" s="92">
        <v>44294</v>
      </c>
      <c r="H77" s="90" t="s">
        <v>665</v>
      </c>
      <c r="I77" s="90" t="s">
        <v>638</v>
      </c>
      <c r="J77" s="90" t="s">
        <v>666</v>
      </c>
      <c r="K77" s="90" t="s">
        <v>667</v>
      </c>
      <c r="L77" s="90" t="s">
        <v>99</v>
      </c>
      <c r="M77" s="90" t="s">
        <v>668</v>
      </c>
      <c r="N77" s="90">
        <v>2</v>
      </c>
      <c r="O77" s="90" t="s">
        <v>90</v>
      </c>
      <c r="P77" s="90" t="s">
        <v>91</v>
      </c>
      <c r="Q77" s="90" t="s">
        <v>642</v>
      </c>
      <c r="R77" s="91">
        <v>44322</v>
      </c>
      <c r="S77" s="92">
        <v>44438</v>
      </c>
      <c r="T77" s="92">
        <v>44447</v>
      </c>
      <c r="U77" s="90" t="s">
        <v>247</v>
      </c>
      <c r="V77" s="90" t="s">
        <v>1099</v>
      </c>
      <c r="W77" s="90" t="s">
        <v>138</v>
      </c>
      <c r="X77" s="90">
        <v>0</v>
      </c>
      <c r="Y77" s="90">
        <v>0</v>
      </c>
      <c r="Z77" s="122"/>
    </row>
    <row r="78" spans="1:26" x14ac:dyDescent="0.2">
      <c r="A78" s="90" t="s">
        <v>1123</v>
      </c>
      <c r="B78" s="90" t="s">
        <v>625</v>
      </c>
      <c r="C78" s="90">
        <v>1</v>
      </c>
      <c r="D78" s="90">
        <v>2021</v>
      </c>
      <c r="E78" s="90" t="s">
        <v>141</v>
      </c>
      <c r="F78" s="90" t="s">
        <v>636</v>
      </c>
      <c r="G78" s="92">
        <v>44305</v>
      </c>
      <c r="H78" s="90" t="s">
        <v>584</v>
      </c>
      <c r="I78" s="90" t="s">
        <v>585</v>
      </c>
      <c r="J78" s="90" t="s">
        <v>586</v>
      </c>
      <c r="K78" s="90" t="s">
        <v>587</v>
      </c>
      <c r="L78" s="90" t="s">
        <v>96</v>
      </c>
      <c r="M78" s="90" t="s">
        <v>588</v>
      </c>
      <c r="N78" s="90">
        <v>1</v>
      </c>
      <c r="O78" s="90" t="s">
        <v>149</v>
      </c>
      <c r="P78" s="90" t="s">
        <v>616</v>
      </c>
      <c r="Q78" s="90" t="s">
        <v>589</v>
      </c>
      <c r="R78" s="91">
        <v>44321</v>
      </c>
      <c r="S78" s="92">
        <v>44439</v>
      </c>
      <c r="T78" s="92">
        <v>44445</v>
      </c>
      <c r="U78" s="90" t="s">
        <v>1056</v>
      </c>
      <c r="V78" s="90" t="s">
        <v>1059</v>
      </c>
      <c r="W78" s="90" t="s">
        <v>138</v>
      </c>
      <c r="X78" s="90">
        <v>0</v>
      </c>
      <c r="Y78" s="90">
        <v>0</v>
      </c>
      <c r="Z78" s="93">
        <v>1</v>
      </c>
    </row>
    <row r="79" spans="1:26" x14ac:dyDescent="0.2">
      <c r="A79" s="90" t="s">
        <v>1123</v>
      </c>
      <c r="B79" s="90" t="s">
        <v>901</v>
      </c>
      <c r="C79" s="90">
        <v>1</v>
      </c>
      <c r="D79" s="90">
        <v>2021</v>
      </c>
      <c r="E79" s="90" t="s">
        <v>70</v>
      </c>
      <c r="F79" s="90" t="s">
        <v>772</v>
      </c>
      <c r="G79" s="92">
        <v>44341</v>
      </c>
      <c r="H79" s="90" t="s">
        <v>905</v>
      </c>
      <c r="I79" s="90" t="s">
        <v>906</v>
      </c>
      <c r="J79" s="90" t="s">
        <v>907</v>
      </c>
      <c r="K79" s="90" t="s">
        <v>908</v>
      </c>
      <c r="L79" s="90" t="s">
        <v>864</v>
      </c>
      <c r="M79" s="90" t="s">
        <v>909</v>
      </c>
      <c r="N79" s="90" t="s">
        <v>910</v>
      </c>
      <c r="O79" s="90" t="s">
        <v>90</v>
      </c>
      <c r="P79" s="90" t="s">
        <v>90</v>
      </c>
      <c r="Q79" s="90" t="s">
        <v>519</v>
      </c>
      <c r="R79" s="91">
        <v>44348</v>
      </c>
      <c r="S79" s="92">
        <v>44438</v>
      </c>
      <c r="T79" s="92">
        <v>44447</v>
      </c>
      <c r="U79" s="90" t="s">
        <v>247</v>
      </c>
      <c r="V79" s="90" t="s">
        <v>1104</v>
      </c>
      <c r="W79" s="90" t="s">
        <v>138</v>
      </c>
      <c r="X79" s="90">
        <v>0</v>
      </c>
      <c r="Y79" s="90">
        <v>0</v>
      </c>
      <c r="Z79" s="93">
        <v>1</v>
      </c>
    </row>
  </sheetData>
  <sortState xmlns:xlrd2="http://schemas.microsoft.com/office/spreadsheetml/2017/richdata2" ref="B61:Z79">
    <sortCondition ref="P61:P79"/>
  </sortState>
  <mergeCells count="14">
    <mergeCell ref="Z61:Z69"/>
    <mergeCell ref="Z71:Z72"/>
    <mergeCell ref="Z75:Z77"/>
    <mergeCell ref="Z11:Z13"/>
    <mergeCell ref="Z16:Z18"/>
    <mergeCell ref="Z19:Z21"/>
    <mergeCell ref="Z26:Z27"/>
    <mergeCell ref="Z28:Z29"/>
    <mergeCell ref="Z49:Z50"/>
    <mergeCell ref="Z51:Z52"/>
    <mergeCell ref="Z53:Z59"/>
    <mergeCell ref="Z30:Z32"/>
    <mergeCell ref="Z36:Z39"/>
    <mergeCell ref="Z40:Z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8" customWidth="1"/>
    <col min="9" max="9" width="22.140625" style="60" customWidth="1"/>
    <col min="10" max="10" width="18.28515625" customWidth="1"/>
    <col min="11" max="11" width="16.5703125" customWidth="1"/>
    <col min="12" max="12" width="19.5703125" customWidth="1"/>
    <col min="13" max="13" width="0" style="60" hidden="1" customWidth="1"/>
    <col min="14" max="14" width="29.140625" customWidth="1"/>
    <col min="15" max="15" width="20.7109375" bestFit="1" customWidth="1"/>
  </cols>
  <sheetData>
    <row r="1" spans="1:7" hidden="1" x14ac:dyDescent="0.2">
      <c r="A1" s="40" t="s">
        <v>125</v>
      </c>
      <c r="C1" s="40">
        <v>2016</v>
      </c>
      <c r="D1" s="40">
        <v>2017</v>
      </c>
      <c r="E1" s="40">
        <v>2018</v>
      </c>
      <c r="F1" s="40">
        <v>2019</v>
      </c>
      <c r="G1" s="40">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118</v>
      </c>
      <c r="G43">
        <v>1</v>
      </c>
    </row>
    <row r="44" spans="1:8" hidden="1" x14ac:dyDescent="0.2">
      <c r="A44" t="s">
        <v>119</v>
      </c>
      <c r="G44">
        <v>1</v>
      </c>
    </row>
    <row r="45" spans="1:8" hidden="1" x14ac:dyDescent="0.2">
      <c r="A45" t="s">
        <v>120</v>
      </c>
      <c r="G45">
        <v>1</v>
      </c>
    </row>
    <row r="46" spans="1:8" hidden="1" x14ac:dyDescent="0.2">
      <c r="A46" t="s">
        <v>121</v>
      </c>
      <c r="G46">
        <v>1</v>
      </c>
    </row>
    <row r="47" spans="1:8" hidden="1" x14ac:dyDescent="0.2">
      <c r="A47" t="s">
        <v>122</v>
      </c>
      <c r="G47">
        <v>1</v>
      </c>
    </row>
    <row r="48" spans="1:8" hidden="1" x14ac:dyDescent="0.2">
      <c r="A48" s="40" t="s">
        <v>126</v>
      </c>
      <c r="C48" s="40">
        <f>SUM(C2:C47)</f>
        <v>2</v>
      </c>
      <c r="D48" s="40">
        <f>SUM(D2:D47)</f>
        <v>5</v>
      </c>
      <c r="E48" s="40">
        <f>SUM(E2:E47)</f>
        <v>7</v>
      </c>
      <c r="F48" s="40">
        <f>SUM(F2:F47)</f>
        <v>27</v>
      </c>
      <c r="G48" s="40">
        <f>SUM(G2:G47)</f>
        <v>5</v>
      </c>
      <c r="H48" s="49">
        <f>SUM(C48:G48)</f>
        <v>46</v>
      </c>
    </row>
    <row r="49" spans="1:15" hidden="1" x14ac:dyDescent="0.2">
      <c r="A49" s="40" t="s">
        <v>26</v>
      </c>
      <c r="C49" s="40">
        <v>2016</v>
      </c>
      <c r="D49" s="40">
        <v>2017</v>
      </c>
      <c r="E49" s="40">
        <v>2018</v>
      </c>
      <c r="F49" s="40">
        <v>2019</v>
      </c>
      <c r="G49" s="40">
        <v>2020</v>
      </c>
      <c r="H49" s="50" t="s">
        <v>124</v>
      </c>
    </row>
    <row r="50" spans="1:15" x14ac:dyDescent="0.2">
      <c r="H50" s="51" t="s">
        <v>26</v>
      </c>
      <c r="I50" s="131" t="s">
        <v>133</v>
      </c>
      <c r="L50" s="51" t="s">
        <v>127</v>
      </c>
      <c r="M50" s="134" t="s">
        <v>129</v>
      </c>
      <c r="N50" s="42" t="s">
        <v>131</v>
      </c>
      <c r="O50" s="42" t="s">
        <v>130</v>
      </c>
    </row>
    <row r="51" spans="1:15" x14ac:dyDescent="0.2">
      <c r="L51" s="46">
        <v>2019</v>
      </c>
      <c r="M51" s="132">
        <v>1</v>
      </c>
      <c r="N51" s="43">
        <v>2</v>
      </c>
      <c r="O51" s="43">
        <v>2</v>
      </c>
    </row>
    <row r="52" spans="1:15" x14ac:dyDescent="0.2">
      <c r="H52" s="51" t="s">
        <v>127</v>
      </c>
      <c r="I52" s="131" t="s">
        <v>128</v>
      </c>
      <c r="L52" s="47">
        <v>2020</v>
      </c>
      <c r="M52" s="133">
        <v>1</v>
      </c>
      <c r="N52" s="43">
        <v>5</v>
      </c>
      <c r="O52" s="43">
        <v>5</v>
      </c>
    </row>
    <row r="53" spans="1:15" x14ac:dyDescent="0.2">
      <c r="H53" s="128" t="s">
        <v>123</v>
      </c>
      <c r="I53" s="129">
        <v>1</v>
      </c>
      <c r="L53" s="46" t="s">
        <v>114</v>
      </c>
      <c r="M53" s="132">
        <v>2</v>
      </c>
      <c r="N53" s="43">
        <v>12</v>
      </c>
      <c r="O53" s="43">
        <v>7</v>
      </c>
    </row>
    <row r="54" spans="1:15" x14ac:dyDescent="0.2">
      <c r="H54" s="36" t="s">
        <v>134</v>
      </c>
      <c r="I54" s="130">
        <v>1</v>
      </c>
      <c r="M54"/>
      <c r="N54" s="43">
        <v>45</v>
      </c>
      <c r="O54" s="43">
        <v>27</v>
      </c>
    </row>
    <row r="55" spans="1:15" x14ac:dyDescent="0.2">
      <c r="H55" s="127" t="s">
        <v>83</v>
      </c>
      <c r="I55" s="130">
        <v>1</v>
      </c>
      <c r="M55"/>
      <c r="N55" s="44">
        <v>16</v>
      </c>
      <c r="O55" s="44">
        <v>10</v>
      </c>
    </row>
    <row r="56" spans="1:15" x14ac:dyDescent="0.2">
      <c r="H56" s="36" t="s">
        <v>84</v>
      </c>
      <c r="I56" s="130">
        <v>1</v>
      </c>
      <c r="M56"/>
      <c r="N56" s="45">
        <f>SUM(N51:N55)</f>
        <v>80</v>
      </c>
      <c r="O56" s="45">
        <f>SUM(O51:O55)</f>
        <v>51</v>
      </c>
    </row>
    <row r="57" spans="1:15" x14ac:dyDescent="0.2">
      <c r="H57" s="46" t="s">
        <v>114</v>
      </c>
      <c r="I57" s="130">
        <v>2</v>
      </c>
      <c r="L57" s="49" t="s">
        <v>132</v>
      </c>
      <c r="M57" s="61"/>
      <c r="N57" s="41">
        <f>+SUM(N51:N54)</f>
        <v>64</v>
      </c>
      <c r="O57" s="41">
        <f>+SUM(O51:O54)</f>
        <v>41</v>
      </c>
    </row>
    <row r="58" spans="1:15" x14ac:dyDescent="0.2">
      <c r="H58"/>
      <c r="I58"/>
      <c r="N58" s="35"/>
      <c r="O58" s="34"/>
    </row>
    <row r="59" spans="1:15" x14ac:dyDescent="0.2">
      <c r="H59"/>
      <c r="I59"/>
      <c r="N59" s="35"/>
      <c r="O59" s="34"/>
    </row>
    <row r="60" spans="1:15" ht="12.75" customHeight="1" x14ac:dyDescent="0.2">
      <c r="H60"/>
      <c r="I60"/>
      <c r="N60" s="35"/>
      <c r="O60" s="34"/>
    </row>
    <row r="61" spans="1:15" x14ac:dyDescent="0.2">
      <c r="H61"/>
      <c r="I61"/>
      <c r="N61" s="35"/>
      <c r="O61" s="34"/>
    </row>
    <row r="62" spans="1:15" x14ac:dyDescent="0.2">
      <c r="H62"/>
      <c r="I62"/>
      <c r="N62" s="35"/>
      <c r="O62" s="34"/>
    </row>
    <row r="63" spans="1:15" x14ac:dyDescent="0.2">
      <c r="H63"/>
      <c r="I63"/>
      <c r="N63" s="35"/>
      <c r="O63" s="34"/>
    </row>
    <row r="64" spans="1:15" x14ac:dyDescent="0.2">
      <c r="H64"/>
      <c r="I64"/>
      <c r="N64" s="35"/>
      <c r="O64" s="34"/>
    </row>
    <row r="65" spans="8:15" x14ac:dyDescent="0.2">
      <c r="H65"/>
      <c r="I65"/>
      <c r="N65" s="35"/>
      <c r="O65" s="34"/>
    </row>
    <row r="66" spans="8:15" x14ac:dyDescent="0.2">
      <c r="H66"/>
      <c r="I66"/>
      <c r="N66" s="35"/>
      <c r="O66" s="34"/>
    </row>
    <row r="67" spans="8:15" x14ac:dyDescent="0.2">
      <c r="H67"/>
      <c r="I67"/>
      <c r="N67" s="35"/>
      <c r="O67" s="34"/>
    </row>
    <row r="68" spans="8:15" x14ac:dyDescent="0.2">
      <c r="H68"/>
      <c r="I68"/>
      <c r="N68" s="35"/>
      <c r="O68" s="34"/>
    </row>
    <row r="69" spans="8:15" x14ac:dyDescent="0.2">
      <c r="H69"/>
      <c r="I69"/>
      <c r="N69" s="35"/>
      <c r="O69" s="34"/>
    </row>
    <row r="70" spans="8:15" x14ac:dyDescent="0.2">
      <c r="H70"/>
      <c r="I70"/>
      <c r="N70" s="35"/>
      <c r="O70" s="34"/>
    </row>
    <row r="71" spans="8:15" x14ac:dyDescent="0.2">
      <c r="H71"/>
      <c r="I71"/>
      <c r="N71" s="35"/>
      <c r="O71" s="34"/>
    </row>
    <row r="72" spans="8:15" x14ac:dyDescent="0.2">
      <c r="H72"/>
      <c r="I72"/>
      <c r="N72" s="35"/>
      <c r="O72" s="34"/>
    </row>
    <row r="73" spans="8:15" x14ac:dyDescent="0.2">
      <c r="H73"/>
      <c r="I73"/>
      <c r="N73" s="35"/>
      <c r="O73" s="34"/>
    </row>
    <row r="74" spans="8:15" x14ac:dyDescent="0.2">
      <c r="H74"/>
      <c r="I74"/>
      <c r="N74" s="35"/>
      <c r="O74" s="34"/>
    </row>
    <row r="75" spans="8:15" x14ac:dyDescent="0.2">
      <c r="H75"/>
      <c r="I75"/>
      <c r="N75" s="35"/>
      <c r="O75" s="34"/>
    </row>
    <row r="76" spans="8:15" x14ac:dyDescent="0.2">
      <c r="H76"/>
      <c r="I76"/>
      <c r="N76" s="35"/>
      <c r="O76" s="34"/>
    </row>
    <row r="77" spans="8:15" x14ac:dyDescent="0.2">
      <c r="H77"/>
      <c r="I77"/>
      <c r="N77" s="35"/>
      <c r="O77" s="34"/>
    </row>
    <row r="78" spans="8:15" x14ac:dyDescent="0.2">
      <c r="H78"/>
      <c r="I78"/>
      <c r="N78" s="35"/>
      <c r="O78" s="34"/>
    </row>
    <row r="79" spans="8:15" x14ac:dyDescent="0.2">
      <c r="H79"/>
      <c r="I79"/>
      <c r="N79" s="35"/>
      <c r="O79" s="34"/>
    </row>
    <row r="80" spans="8:15" x14ac:dyDescent="0.2">
      <c r="H80"/>
      <c r="I80"/>
      <c r="N80" s="35"/>
      <c r="O80" s="34"/>
    </row>
    <row r="81" spans="8:15" x14ac:dyDescent="0.2">
      <c r="H81"/>
      <c r="I81"/>
      <c r="N81" s="35"/>
      <c r="O81" s="34"/>
    </row>
    <row r="82" spans="8:15" x14ac:dyDescent="0.2">
      <c r="H82"/>
      <c r="I82"/>
      <c r="N82" s="35"/>
      <c r="O82" s="34"/>
    </row>
    <row r="83" spans="8:15" x14ac:dyDescent="0.2">
      <c r="H83"/>
      <c r="I83"/>
      <c r="N83" s="35"/>
      <c r="O83" s="34"/>
    </row>
    <row r="84" spans="8:15" x14ac:dyDescent="0.2">
      <c r="H84"/>
      <c r="I84"/>
      <c r="N84" s="35"/>
      <c r="O84" s="34"/>
    </row>
    <row r="85" spans="8:15" x14ac:dyDescent="0.2">
      <c r="H85"/>
      <c r="I85"/>
      <c r="N85" s="35"/>
      <c r="O85" s="34"/>
    </row>
    <row r="86" spans="8:15" x14ac:dyDescent="0.2">
      <c r="H86"/>
      <c r="I86"/>
      <c r="N86" s="35"/>
      <c r="O86" s="34"/>
    </row>
    <row r="87" spans="8:15" x14ac:dyDescent="0.2">
      <c r="H87"/>
      <c r="I87"/>
      <c r="N87" s="35"/>
      <c r="O87" s="34"/>
    </row>
    <row r="88" spans="8:15" x14ac:dyDescent="0.2">
      <c r="H88"/>
      <c r="I88"/>
      <c r="N88" s="35"/>
      <c r="O88" s="34"/>
    </row>
    <row r="89" spans="8:15" x14ac:dyDescent="0.2">
      <c r="H89"/>
      <c r="I89"/>
      <c r="N89" s="35"/>
      <c r="O89" s="34"/>
    </row>
    <row r="90" spans="8:15" x14ac:dyDescent="0.2">
      <c r="H90"/>
      <c r="I90"/>
      <c r="N90" s="35"/>
      <c r="O90" s="34"/>
    </row>
    <row r="91" spans="8:15" x14ac:dyDescent="0.2">
      <c r="H91"/>
      <c r="I91"/>
      <c r="N91" s="35"/>
      <c r="O91" s="34"/>
    </row>
    <row r="92" spans="8:15" x14ac:dyDescent="0.2">
      <c r="H92"/>
      <c r="I92"/>
      <c r="N92" s="35"/>
      <c r="O92" s="34"/>
    </row>
    <row r="93" spans="8:15" x14ac:dyDescent="0.2">
      <c r="H93"/>
      <c r="I93"/>
      <c r="N93" s="35"/>
      <c r="O93" s="34"/>
    </row>
    <row r="94" spans="8:15" x14ac:dyDescent="0.2">
      <c r="H94"/>
      <c r="I94"/>
      <c r="N94" s="35"/>
      <c r="O94" s="34"/>
    </row>
    <row r="95" spans="8:15" x14ac:dyDescent="0.2">
      <c r="H95"/>
      <c r="I95"/>
      <c r="N95" s="35"/>
      <c r="O95" s="34"/>
    </row>
    <row r="96" spans="8:15" x14ac:dyDescent="0.2">
      <c r="H96"/>
      <c r="I96"/>
      <c r="N96" s="35"/>
      <c r="O96" s="34"/>
    </row>
    <row r="97" spans="8:15" x14ac:dyDescent="0.2">
      <c r="H97"/>
      <c r="I97"/>
      <c r="N97" s="35"/>
      <c r="O97" s="34"/>
    </row>
    <row r="98" spans="8:15" x14ac:dyDescent="0.2">
      <c r="H98"/>
      <c r="I98"/>
      <c r="N98" s="35"/>
      <c r="O98" s="34"/>
    </row>
    <row r="99" spans="8:15" x14ac:dyDescent="0.2">
      <c r="H99"/>
      <c r="I99"/>
      <c r="N99" s="35"/>
      <c r="O99" s="34"/>
    </row>
    <row r="100" spans="8:15" x14ac:dyDescent="0.2">
      <c r="H100"/>
      <c r="I100"/>
      <c r="N100" s="35"/>
      <c r="O100" s="34"/>
    </row>
    <row r="101" spans="8:15" x14ac:dyDescent="0.2">
      <c r="H101"/>
      <c r="I101"/>
      <c r="N101" s="35"/>
      <c r="O101" s="34"/>
    </row>
    <row r="102" spans="8:15" x14ac:dyDescent="0.2">
      <c r="H102"/>
      <c r="I102"/>
      <c r="N102" s="35"/>
      <c r="O102" s="34"/>
    </row>
    <row r="103" spans="8:15" x14ac:dyDescent="0.2">
      <c r="H103"/>
      <c r="I103"/>
      <c r="N103" s="35"/>
      <c r="O103" s="34"/>
    </row>
    <row r="104" spans="8:15" x14ac:dyDescent="0.2">
      <c r="H104"/>
      <c r="I104"/>
      <c r="N104" s="35"/>
      <c r="O104" s="34"/>
    </row>
    <row r="105" spans="8:15" x14ac:dyDescent="0.2">
      <c r="H105"/>
      <c r="I105"/>
      <c r="N105" s="35"/>
      <c r="O105" s="34"/>
    </row>
    <row r="106" spans="8:15" x14ac:dyDescent="0.2">
      <c r="H106"/>
      <c r="I106"/>
      <c r="N106" s="35"/>
      <c r="O106" s="34"/>
    </row>
    <row r="107" spans="8:15" x14ac:dyDescent="0.2">
      <c r="H107"/>
      <c r="I107"/>
      <c r="N107" s="35"/>
      <c r="O107" s="34"/>
    </row>
    <row r="108" spans="8:15" x14ac:dyDescent="0.2">
      <c r="H108"/>
      <c r="I108"/>
      <c r="N108" s="35"/>
      <c r="O108" s="34"/>
    </row>
    <row r="109" spans="8:15" x14ac:dyDescent="0.2">
      <c r="H109"/>
      <c r="I109"/>
      <c r="N109" s="35"/>
      <c r="O109" s="34"/>
    </row>
    <row r="110" spans="8:15" x14ac:dyDescent="0.2">
      <c r="H110"/>
      <c r="I110"/>
      <c r="N110" s="35"/>
      <c r="O110" s="34"/>
    </row>
    <row r="111" spans="8:15" x14ac:dyDescent="0.2">
      <c r="H111"/>
      <c r="I111"/>
      <c r="N111" s="35"/>
      <c r="O111" s="34"/>
    </row>
    <row r="112" spans="8:15" x14ac:dyDescent="0.2">
      <c r="H112"/>
      <c r="I112"/>
      <c r="N112" s="35"/>
      <c r="O112" s="34"/>
    </row>
    <row r="113" spans="8:15" x14ac:dyDescent="0.2">
      <c r="H113"/>
      <c r="I113"/>
      <c r="N113" s="35"/>
      <c r="O113" s="34"/>
    </row>
    <row r="114" spans="8:15" x14ac:dyDescent="0.2">
      <c r="H114"/>
      <c r="I114"/>
      <c r="N114" s="35"/>
      <c r="O114" s="34"/>
    </row>
    <row r="115" spans="8:15" x14ac:dyDescent="0.2">
      <c r="H115"/>
      <c r="I115"/>
      <c r="N115" s="35"/>
      <c r="O115" s="34"/>
    </row>
    <row r="116" spans="8:15" x14ac:dyDescent="0.2">
      <c r="H116"/>
      <c r="I116"/>
      <c r="N116" s="35"/>
      <c r="O116" s="34"/>
    </row>
    <row r="117" spans="8:15" x14ac:dyDescent="0.2">
      <c r="H117"/>
      <c r="I117"/>
      <c r="N117" s="35"/>
      <c r="O117" s="34"/>
    </row>
    <row r="118" spans="8:15" x14ac:dyDescent="0.2">
      <c r="H118"/>
      <c r="I118"/>
      <c r="N118" s="35"/>
      <c r="O118" s="34"/>
    </row>
    <row r="119" spans="8:15" x14ac:dyDescent="0.2">
      <c r="H119"/>
      <c r="I119"/>
      <c r="N119" s="35"/>
      <c r="O119" s="34"/>
    </row>
    <row r="120" spans="8:15" x14ac:dyDescent="0.2">
      <c r="H120"/>
      <c r="I120"/>
      <c r="N120" s="35"/>
      <c r="O120" s="34"/>
    </row>
    <row r="121" spans="8:15" x14ac:dyDescent="0.2">
      <c r="H121"/>
      <c r="I121"/>
      <c r="N121" s="35"/>
      <c r="O121" s="34"/>
    </row>
    <row r="122" spans="8:15" x14ac:dyDescent="0.2">
      <c r="H122"/>
      <c r="I122"/>
      <c r="N122" s="35"/>
      <c r="O122" s="34"/>
    </row>
    <row r="123" spans="8:15" x14ac:dyDescent="0.2">
      <c r="H123"/>
      <c r="I123"/>
      <c r="N123" s="35"/>
      <c r="O123" s="34"/>
    </row>
    <row r="124" spans="8:15" x14ac:dyDescent="0.2">
      <c r="H124"/>
      <c r="I124"/>
      <c r="N124" s="35"/>
      <c r="O124" s="34"/>
    </row>
    <row r="125" spans="8:15" x14ac:dyDescent="0.2">
      <c r="H125"/>
      <c r="I125"/>
      <c r="N125" s="35"/>
      <c r="O125" s="34"/>
    </row>
    <row r="126" spans="8:15" x14ac:dyDescent="0.2">
      <c r="H126"/>
      <c r="I126"/>
      <c r="N126" s="35"/>
      <c r="O126" s="34"/>
    </row>
    <row r="127" spans="8:15" x14ac:dyDescent="0.2">
      <c r="H127"/>
      <c r="I127"/>
      <c r="N127" s="35"/>
      <c r="O127" s="34"/>
    </row>
    <row r="128" spans="8:15" x14ac:dyDescent="0.2">
      <c r="H128"/>
      <c r="I128"/>
      <c r="N128" s="35"/>
      <c r="O128" s="34"/>
    </row>
    <row r="129" spans="8:15" x14ac:dyDescent="0.2">
      <c r="H129"/>
      <c r="I129"/>
      <c r="N129" s="35"/>
      <c r="O129" s="34"/>
    </row>
    <row r="130" spans="8:15" x14ac:dyDescent="0.2">
      <c r="H130"/>
      <c r="I130"/>
      <c r="N130" s="35"/>
      <c r="O130" s="34"/>
    </row>
    <row r="131" spans="8:15" x14ac:dyDescent="0.2">
      <c r="H131"/>
      <c r="I131"/>
      <c r="N131" s="35"/>
      <c r="O131" s="34"/>
    </row>
    <row r="132" spans="8:15" x14ac:dyDescent="0.2">
      <c r="H132"/>
      <c r="I132"/>
      <c r="N132" s="35"/>
      <c r="O132" s="34"/>
    </row>
    <row r="133" spans="8:15" x14ac:dyDescent="0.2">
      <c r="H133"/>
      <c r="N133" s="35"/>
      <c r="O133" s="34"/>
    </row>
    <row r="134" spans="8:15" x14ac:dyDescent="0.2">
      <c r="H134"/>
      <c r="N134" s="35"/>
      <c r="O134" s="34"/>
    </row>
    <row r="135" spans="8:15" x14ac:dyDescent="0.2">
      <c r="H135"/>
      <c r="N135" s="35"/>
      <c r="O135" s="34"/>
    </row>
    <row r="136" spans="8:15" x14ac:dyDescent="0.2">
      <c r="N136" s="35"/>
      <c r="O136" s="34"/>
    </row>
    <row r="137" spans="8:15" x14ac:dyDescent="0.2">
      <c r="N137" s="35"/>
      <c r="O137" s="34"/>
    </row>
    <row r="138" spans="8:15" x14ac:dyDescent="0.2">
      <c r="N138" s="35"/>
      <c r="O138" s="34"/>
    </row>
    <row r="139" spans="8:15" x14ac:dyDescent="0.2">
      <c r="N139" s="35"/>
      <c r="O139" s="34"/>
    </row>
    <row r="140" spans="8:15" x14ac:dyDescent="0.2">
      <c r="N140" s="35"/>
      <c r="O140" s="34"/>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Agosto 2021</vt:lpstr>
      <vt:lpstr>Acciones Cerradas</vt:lpstr>
      <vt:lpstr>Estadistica Cumpl mensual PMP</vt:lpstr>
      <vt:lpstr>Inicio Vigencia</vt:lpstr>
      <vt:lpstr>'Consolidado Agosto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mi pc</cp:lastModifiedBy>
  <cp:lastPrinted>2020-02-03T14:18:31Z</cp:lastPrinted>
  <dcterms:created xsi:type="dcterms:W3CDTF">2006-02-16T22:22:21Z</dcterms:created>
  <dcterms:modified xsi:type="dcterms:W3CDTF">2021-09-09T19:58:06Z</dcterms:modified>
</cp:coreProperties>
</file>