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4\"/>
    </mc:Choice>
  </mc:AlternateContent>
  <bookViews>
    <workbookView xWindow="0" yWindow="0" windowWidth="16200" windowHeight="11115" tabRatio="592"/>
  </bookViews>
  <sheets>
    <sheet name="Formato PAAI " sheetId="7" r:id="rId1"/>
    <sheet name="Hoja3" sheetId="9" r:id="rId2"/>
    <sheet name="Hoja2" sheetId="8" r:id="rId3"/>
    <sheet name="Formato PAAI-2018-VFR" sheetId="6" state="hidden" r:id="rId4"/>
    <sheet name="Formato PAAI" sheetId="1" state="hidden" r:id="rId5"/>
    <sheet name="Formato PAAI-2018" sheetId="4" state="hidden" r:id="rId6"/>
    <sheet name="Formato PAAI (2)" sheetId="2" state="hidden" r:id="rId7"/>
    <sheet name="Hoja1" sheetId="3" state="hidden" r:id="rId8"/>
  </sheets>
  <definedNames>
    <definedName name="_xlnm._FilterDatabase" localSheetId="4" hidden="1">'Formato PAAI'!$B$17:$Q$151</definedName>
    <definedName name="_xlnm._FilterDatabase" localSheetId="0" hidden="1">'Formato PAAI '!$A$15:$DJ$125</definedName>
    <definedName name="_xlnm._FilterDatabase" localSheetId="6" hidden="1">'Formato PAAI (2)'!$A$19:$S$148</definedName>
    <definedName name="_xlnm._FilterDatabase" localSheetId="5" hidden="1">'Formato PAAI-2018'!$A$20:$S$150</definedName>
    <definedName name="_xlnm._FilterDatabase" localSheetId="3" hidden="1">'Formato PAAI-2018-VFR'!$A$20:$S$148</definedName>
    <definedName name="_xlnm.Print_Area" localSheetId="0">'Formato PAAI '!$A$1:$BO$129</definedName>
    <definedName name="_xlnm.Print_Titles" localSheetId="4">'Formato PAAI'!$16:$17</definedName>
    <definedName name="_xlnm.Print_Titles" localSheetId="0">'Formato PAAI '!$1:$15</definedName>
    <definedName name="_xlnm.Print_Titles" localSheetId="6">'Formato PAAI (2)'!$16:$17</definedName>
    <definedName name="_xlnm.Print_Titles" localSheetId="5">'Formato PAAI-2018'!$16:$17</definedName>
    <definedName name="_xlnm.Print_Titles" localSheetId="3">'Formato PAAI-2018-VFR'!$16:$17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71" i="7" l="1"/>
  <c r="BN125" i="7" l="1"/>
  <c r="BM125" i="7"/>
  <c r="BO94" i="7"/>
  <c r="BO95" i="7"/>
  <c r="BO92" i="7"/>
  <c r="BO91" i="7"/>
  <c r="BO90" i="7"/>
  <c r="BO89" i="7"/>
  <c r="BO88" i="7"/>
  <c r="BO87" i="7"/>
  <c r="BO86" i="7"/>
  <c r="BO85" i="7"/>
  <c r="BO84" i="7"/>
  <c r="BO83" i="7"/>
  <c r="BO82" i="7"/>
  <c r="BO81" i="7"/>
  <c r="BO80" i="7"/>
  <c r="BO79" i="7"/>
  <c r="BO78" i="7"/>
  <c r="BO77" i="7"/>
  <c r="BO76" i="7"/>
  <c r="BO75" i="7"/>
  <c r="BO74" i="7"/>
  <c r="BO73" i="7"/>
  <c r="BO70" i="7"/>
  <c r="BO69" i="7"/>
  <c r="BO67" i="7"/>
  <c r="BO65" i="7"/>
  <c r="BO64" i="7"/>
  <c r="BO63" i="7"/>
  <c r="BO62" i="7"/>
  <c r="BO61" i="7"/>
  <c r="BO60" i="7"/>
  <c r="BO59" i="7"/>
  <c r="BO58" i="7"/>
  <c r="BO57" i="7"/>
  <c r="BO56" i="7"/>
  <c r="BO55" i="7"/>
  <c r="BO54" i="7"/>
  <c r="BO53" i="7"/>
  <c r="BO52" i="7"/>
  <c r="BO51" i="7"/>
  <c r="BO50" i="7"/>
  <c r="BO49" i="7"/>
  <c r="BO48" i="7"/>
  <c r="BO47" i="7"/>
  <c r="BO46" i="7"/>
  <c r="BO45" i="7"/>
  <c r="BO44" i="7"/>
  <c r="BO43" i="7"/>
  <c r="BO42" i="7"/>
  <c r="BO41" i="7"/>
  <c r="BO40" i="7"/>
  <c r="BO39" i="7"/>
  <c r="BO38" i="7"/>
  <c r="BO37" i="7"/>
  <c r="BO35" i="7"/>
  <c r="BO34" i="7"/>
  <c r="BO33" i="7"/>
  <c r="BO31" i="7"/>
  <c r="BO30" i="7"/>
  <c r="BO29" i="7"/>
  <c r="BO28" i="7"/>
  <c r="BO27" i="7"/>
  <c r="BO26" i="7"/>
  <c r="BO25" i="7"/>
  <c r="BO24" i="7"/>
  <c r="BO23" i="7"/>
  <c r="BO22" i="7"/>
  <c r="BO21" i="7"/>
  <c r="BO19" i="7"/>
  <c r="BO18" i="7"/>
  <c r="BO17" i="7"/>
  <c r="BO32" i="7" l="1"/>
  <c r="BO20" i="7"/>
  <c r="BO36" i="7"/>
  <c r="BO16" i="7"/>
  <c r="BO125" i="7"/>
</calcChain>
</file>

<file path=xl/comments1.xml><?xml version="1.0" encoding="utf-8"?>
<comments xmlns="http://schemas.openxmlformats.org/spreadsheetml/2006/main">
  <authors>
    <author>Francisco Javier Romero Quintero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<sst xmlns="http://schemas.openxmlformats.org/spreadsheetml/2006/main" count="3353" uniqueCount="820">
  <si>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</si>
  <si>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</si>
  <si>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</si>
  <si>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</si>
  <si>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</si>
  <si>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</si>
  <si>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</si>
  <si>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</si>
  <si>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</si>
  <si>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</si>
  <si>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</si>
  <si>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</si>
  <si>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</si>
  <si>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</si>
  <si>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</si>
  <si>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</si>
  <si>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</si>
  <si>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</si>
  <si>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</si>
  <si>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</si>
  <si>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</si>
  <si>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</si>
  <si>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</si>
  <si>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</si>
  <si>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</si>
  <si>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</si>
  <si>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</si>
  <si>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</si>
  <si>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</si>
  <si>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</si>
  <si>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</si>
  <si>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</si>
  <si>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</si>
  <si>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</si>
  <si>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</si>
  <si>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</si>
  <si>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</si>
  <si>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</si>
  <si>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</si>
  <si>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</si>
  <si>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</si>
  <si>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</si>
  <si>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</si>
  <si>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</si>
  <si>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</si>
  <si>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</si>
  <si>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</si>
  <si>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</si>
  <si>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</si>
  <si>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</si>
  <si>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</si>
  <si>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</si>
  <si>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</si>
  <si>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</si>
  <si>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</si>
  <si>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</si>
  <si>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</si>
  <si>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</si>
  <si>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</si>
  <si>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</si>
  <si>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</si>
  <si>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</si>
  <si>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</si>
  <si>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</si>
  <si>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</si>
  <si>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</si>
  <si>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</si>
  <si>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</si>
  <si>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</si>
  <si>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</si>
  <si>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</si>
  <si>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</si>
  <si>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</si>
  <si>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</si>
  <si>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</si>
  <si>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</si>
  <si>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</si>
  <si>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</si>
  <si>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</si>
  <si>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</si>
  <si>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</si>
  <si>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</si>
  <si>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</si>
  <si>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</si>
  <si>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</si>
  <si>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</si>
  <si>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</si>
  <si>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</si>
  <si>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</si>
  <si>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</si>
  <si>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</si>
  <si>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</si>
  <si>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</si>
  <si>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</si>
  <si>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</si>
  <si>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</si>
  <si>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</si>
  <si>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</si>
  <si>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</si>
  <si>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</si>
  <si>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</si>
  <si>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</si>
  <si>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</si>
  <si>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</si>
  <si>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</si>
  <si>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</si>
  <si>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</si>
  <si>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</si>
  <si>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</si>
  <si>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</si>
  <si>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</si>
  <si>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</si>
  <si>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</si>
  <si>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</si>
  <si>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</si>
  <si>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</si>
  <si>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</si>
  <si>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</si>
  <si>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</si>
  <si>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</si>
  <si>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</si>
  <si>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</si>
  <si>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</si>
  <si>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</si>
  <si>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</si>
  <si>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</si>
  <si>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</si>
  <si>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</si>
  <si>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</si>
  <si>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</si>
  <si>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</si>
  <si>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</si>
  <si>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</si>
  <si>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</si>
  <si>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</si>
  <si>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</si>
  <si>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</si>
  <si>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</si>
  <si>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</si>
  <si>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</si>
  <si>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</si>
  <si>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</si>
  <si>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</si>
  <si>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</si>
  <si>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</si>
  <si>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</si>
  <si>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</si>
  <si>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</si>
  <si>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</si>
  <si>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</si>
  <si>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</si>
  <si>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</si>
  <si>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</si>
  <si>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</si>
  <si>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</si>
  <si>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</si>
  <si>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</si>
  <si>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</si>
  <si>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</si>
  <si>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</si>
  <si>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</si>
  <si>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</si>
  <si>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</si>
  <si>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</si>
  <si>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</si>
  <si>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</si>
  <si>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</si>
  <si>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</si>
  <si>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</si>
  <si>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</si>
  <si>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</si>
  <si>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</si>
  <si>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</si>
  <si>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</si>
  <si>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</si>
  <si>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</si>
  <si>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</si>
  <si>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</si>
  <si>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</si>
  <si>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</si>
  <si>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</si>
  <si>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</si>
  <si>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</si>
  <si>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</si>
  <si>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</si>
  <si>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</si>
  <si>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</si>
  <si>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</si>
  <si>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</si>
  <si>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</si>
  <si>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</si>
  <si>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</si>
  <si>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</si>
  <si>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</si>
  <si>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</si>
  <si>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</si>
  <si>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</si>
  <si>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</si>
  <si>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</si>
  <si>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</si>
  <si>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</si>
  <si>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</si>
  <si>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</si>
  <si>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</si>
  <si>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</si>
  <si>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</si>
  <si>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</si>
  <si>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</si>
  <si>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</si>
  <si>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</si>
  <si>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</si>
  <si>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</si>
  <si>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</si>
  <si>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</si>
  <si>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</si>
  <si>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</si>
  <si>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</si>
  <si>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</si>
  <si>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</si>
  <si>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</si>
  <si>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</si>
  <si>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</si>
  <si>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</si>
  <si>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</si>
  <si>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</si>
  <si>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</si>
  <si>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</si>
  <si>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</si>
  <si>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</si>
  <si>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</si>
  <si>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</si>
  <si>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</si>
  <si>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</si>
  <si>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</si>
  <si>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</si>
  <si>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</si>
  <si>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</si>
  <si>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</si>
  <si>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</si>
  <si>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</si>
  <si>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</si>
  <si>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</si>
  <si>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</si>
  <si>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</si>
  <si>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</si>
  <si>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</si>
  <si>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</si>
  <si>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</si>
  <si>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</si>
  <si>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</si>
  <si>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</si>
  <si>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</si>
  <si>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</si>
  <si>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</si>
  <si>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</si>
  <si>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</si>
  <si>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</si>
  <si>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</si>
  <si>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</si>
  <si>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</si>
  <si>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</si>
  <si>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</si>
  <si>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</si>
  <si>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</si>
  <si>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</si>
  <si>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</si>
  <si>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</si>
  <si>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</si>
  <si>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</si>
  <si>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</si>
  <si>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</si>
  <si>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</si>
  <si>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</si>
  <si>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</si>
  <si>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</si>
  <si>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</si>
  <si>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</si>
  <si>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</si>
  <si>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</si>
  <si>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</si>
  <si>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</si>
  <si>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</si>
  <si>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</si>
  <si>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</si>
  <si>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</si>
  <si>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</si>
  <si>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</si>
  <si>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</si>
  <si>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</si>
  <si>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</si>
  <si>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</si>
  <si>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</si>
  <si>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</si>
  <si>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</si>
  <si>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</si>
  <si>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</si>
  <si>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</si>
  <si>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</si>
  <si>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</si>
  <si>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</si>
  <si>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</si>
  <si>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</si>
  <si>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</si>
  <si>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</si>
  <si>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</si>
  <si>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</si>
  <si>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</si>
  <si>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</si>
  <si>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</si>
  <si>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</si>
  <si>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</si>
  <si>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</si>
  <si>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</si>
  <si>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</si>
  <si>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</si>
  <si>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</si>
  <si>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</si>
  <si>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</si>
  <si>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</si>
  <si>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</si>
  <si>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</si>
  <si>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</si>
  <si>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</si>
  <si>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</si>
  <si>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</si>
  <si>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</si>
  <si>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</si>
  <si>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</si>
  <si>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</si>
  <si>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</si>
  <si>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</si>
  <si>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</si>
  <si>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</si>
  <si>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</si>
  <si>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</si>
  <si>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</si>
  <si>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</si>
  <si>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</si>
  <si>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</si>
  <si>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</si>
  <si>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</si>
  <si>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</si>
  <si>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</si>
  <si>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</si>
  <si>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</si>
  <si>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</si>
  <si>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</si>
  <si>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</si>
  <si>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</si>
  <si>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</si>
  <si>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</si>
  <si>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</si>
  <si>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</si>
  <si>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</si>
  <si>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</si>
  <si>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</si>
  <si>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</si>
  <si>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</si>
  <si>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</si>
  <si>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</si>
  <si>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</si>
  <si>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</si>
  <si>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</si>
  <si>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</si>
  <si>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</si>
  <si>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</si>
  <si>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</si>
  <si>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</si>
  <si>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</si>
  <si>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</si>
  <si>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</si>
  <si>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</si>
  <si>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</si>
  <si>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</si>
  <si>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</si>
  <si>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</si>
  <si>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</si>
  <si>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</si>
  <si>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</si>
  <si>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</si>
  <si>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</si>
  <si>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</si>
  <si>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</si>
  <si>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</si>
  <si>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</si>
  <si>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</si>
  <si>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</si>
  <si>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</si>
  <si>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</si>
  <si>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</si>
  <si>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</si>
  <si>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</si>
  <si>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</si>
  <si>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</si>
  <si>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</si>
  <si>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</si>
  <si>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</si>
  <si>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</si>
  <si>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</si>
  <si>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</si>
  <si>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</si>
  <si>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</si>
  <si>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</si>
  <si>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</si>
  <si>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</si>
  <si>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</si>
  <si>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</si>
  <si>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</si>
  <si>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</si>
  <si>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</si>
  <si>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</si>
  <si>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</si>
  <si>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</si>
  <si>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</si>
  <si>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</si>
  <si>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</si>
  <si>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</si>
  <si>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</si>
  <si>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</si>
  <si>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</si>
  <si>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</si>
  <si>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</si>
  <si>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</si>
  <si>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</si>
  <si>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</si>
  <si>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</si>
  <si>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</si>
  <si>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</si>
  <si>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</si>
  <si>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</si>
  <si>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</si>
  <si>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</si>
  <si>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</si>
  <si>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</si>
  <si>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</si>
  <si>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</si>
  <si>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</si>
  <si>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</si>
  <si>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</si>
  <si>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</si>
  <si>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</si>
  <si>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</si>
  <si>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</si>
  <si>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</si>
  <si>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</si>
  <si>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</si>
  <si>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</si>
  <si>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</si>
  <si>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</si>
  <si>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</si>
  <si>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</si>
  <si>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</si>
  <si>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</si>
  <si>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</si>
  <si>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</si>
  <si>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</si>
  <si>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</si>
  <si>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</si>
  <si>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</si>
  <si>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</si>
  <si>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</si>
  <si>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OCTUBRE</t>
  </si>
  <si>
    <t>NOVIEMBRE</t>
  </si>
  <si>
    <t>DICIEMBRE</t>
  </si>
  <si>
    <t>S1</t>
  </si>
  <si>
    <t>S2</t>
  </si>
  <si>
    <t>S3</t>
  </si>
  <si>
    <t>S4</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</si>
  <si>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</si>
  <si>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</si>
  <si>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</si>
  <si>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</si>
  <si>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</si>
  <si>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</si>
  <si>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</si>
  <si>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</si>
  <si>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</si>
  <si>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</si>
  <si>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</si>
  <si>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</si>
  <si>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</si>
  <si>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</si>
  <si>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</si>
  <si>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</si>
  <si>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</si>
  <si>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</si>
  <si>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</si>
  <si>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</si>
  <si>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</si>
  <si>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</si>
  <si>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</si>
  <si>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</si>
  <si>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</si>
  <si>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</si>
  <si>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</si>
  <si>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</si>
  <si>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</si>
  <si>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</si>
  <si>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</si>
  <si>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</si>
  <si>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</si>
  <si>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</si>
  <si>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</si>
  <si>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</si>
  <si>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</si>
  <si>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</si>
  <si>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</si>
  <si>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</si>
  <si>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</si>
  <si>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</si>
  <si>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</si>
  <si>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</si>
  <si>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</si>
  <si>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</si>
  <si>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</si>
  <si>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</si>
  <si>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</si>
  <si>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</si>
  <si>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</si>
  <si>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</si>
  <si>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</si>
  <si>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</si>
  <si>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</si>
  <si>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</si>
  <si>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</si>
  <si>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</si>
  <si>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</si>
  <si>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</si>
  <si>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</si>
  <si>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</si>
  <si>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</si>
  <si>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</si>
  <si>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Ley 951 de 2005 y Directiva Distrital 007 de 2006</t>
  </si>
  <si>
    <t>Auditorías de Ley - Con Enfoque de Riesgos</t>
  </si>
  <si>
    <t>Auditoría Interna Sistema de Gestión Antisoborno
Líder: Subsecretaría de Gestión Corporativa</t>
  </si>
  <si>
    <t>Auditoría Externa Sistema de Gestión Antisoborno
Líder: Subsecretaría de Gestión Corporativa</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</si>
  <si>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</si>
  <si>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</si>
  <si>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</si>
  <si>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</si>
  <si>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</si>
  <si>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</si>
  <si>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</si>
  <si>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</si>
  <si>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</si>
  <si>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</si>
  <si>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</si>
  <si>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</si>
  <si>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</si>
  <si>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</si>
  <si>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</si>
  <si>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</si>
  <si>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</si>
  <si>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</si>
  <si>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</si>
  <si>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</si>
  <si>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</si>
  <si>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</si>
  <si>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</si>
  <si>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</si>
  <si>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Corrupción: Todos los procesos
Posibilidad de recibir dadivas por manipulación en la estructuración de requisitos habilitantes y/o evaluación, en procesos de selección y /o perfiles de contratistas en contratos de prestación de servicios.</t>
  </si>
  <si>
    <t>Soborno: Afectación de la imagen y la credibilidad de la SDM</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</si>
  <si>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</si>
  <si>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</si>
  <si>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</si>
  <si>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</si>
  <si>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</si>
  <si>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Según requerimiento</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</si>
  <si>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</si>
  <si>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</si>
  <si>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</si>
  <si>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</si>
  <si>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</si>
  <si>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</si>
  <si>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</si>
  <si>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</si>
  <si>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Vacaciones</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</si>
  <si>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</si>
  <si>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</si>
  <si>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</si>
  <si>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</si>
  <si>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</si>
  <si>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</si>
  <si>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</si>
  <si>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</si>
  <si>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Permanente-cuando se identifiquen temas para asegurar</t>
  </si>
  <si>
    <t xml:space="preserve">Nataly Tenjo </t>
  </si>
  <si>
    <t>Subdirección Administrativa
Dirección de Representación Judicial</t>
  </si>
  <si>
    <t>Arqueo a Caja Menor 1 y 2</t>
  </si>
  <si>
    <t>Auditorías de entes de control</t>
  </si>
  <si>
    <t>Contraloria de Bogotá</t>
  </si>
  <si>
    <t>Toda la entidad</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</si>
  <si>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</si>
  <si>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</si>
  <si>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</si>
  <si>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</si>
  <si>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</si>
  <si>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</si>
  <si>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</si>
  <si>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</si>
  <si>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</si>
  <si>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</si>
  <si>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</si>
  <si>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</si>
  <si>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</si>
  <si>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</si>
  <si>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</si>
  <si>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</si>
  <si>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</si>
  <si>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</si>
  <si>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S5</t>
  </si>
  <si>
    <t xml:space="preserve"> Normatividad SST
Instructivo Auditorías Internas Sistemas de Gestión Código: PV01-IN03</t>
  </si>
  <si>
    <t>Reporte de Mapa de Riesgos del Proceso de Evaluaciòn y Control</t>
  </si>
  <si>
    <t>Seguimiento a  los instrumentos de gestión de la  OCI  (PMP; POA; MIPG, trazadores, Seguimiento radicacion de cuentas PAC).</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</si>
  <si>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</si>
  <si>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Instructivo Formulación y Seguimiento de Planes de Mejoramiento Código: PV01-IN02</t>
  </si>
  <si>
    <t>el dia 15 de cada mes.</t>
  </si>
  <si>
    <t>15 de cada mes</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</si>
  <si>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</si>
  <si>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</si>
  <si>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</si>
  <si>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</si>
  <si>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</si>
  <si>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Auditoría a la contratación / proceso Gestión Juridica.
Que incluya seguimiento Directiva 025 de la Procuraduria General de la Nacion del 16/12/2021. Art. 1</t>
  </si>
  <si>
    <t>Piedad Cárdenas</t>
  </si>
  <si>
    <t>periodico</t>
  </si>
  <si>
    <t>a mas tardar el dia 15 de cada mes.</t>
  </si>
  <si>
    <t>Lidera OAPI / Guillermo Delgadillo</t>
  </si>
  <si>
    <t>Lidera SGC / Guillermo Delgadillo</t>
  </si>
  <si>
    <t>Informe de Seguimiento a las funciones del comité de conciliación, se incluye seguimiento a la información reportada en el SIPROJWEB de la Alcaldía Mayor de Bogotá./ Seguimiento a comites SDM según selectivo</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</si>
  <si>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</si>
  <si>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</si>
  <si>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</si>
  <si>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</si>
  <si>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</si>
  <si>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</si>
  <si>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Guillermo Delgadillo/Diana Marcela Montaña</t>
  </si>
  <si>
    <t>Lidera SA /Diana Marcela Montaña</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</si>
  <si>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</si>
  <si>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Evaluación institucional gestión dependencias (37 evaluaciones)</t>
  </si>
  <si>
    <t>Nataly Tenjo/ Diana Marcela Montaña</t>
  </si>
  <si>
    <t>Olga Patricia Orjuela</t>
  </si>
  <si>
    <t xml:space="preserve">Guillermo Delgadillo / Diana Marcela Montaña/ Olga Patricia Orjuela 
</t>
  </si>
  <si>
    <t xml:space="preserve">Guillermo Delgadillo/Diana Marcela Montaña/ Olga Patricia Orjuela </t>
  </si>
  <si>
    <t>Auditoría Evaluación de cumplimiento de requisitos legales de Seguridad y Salud en el Trabajo (SGSST). 
Líder: Dirección de Talento Humano - Normatividad</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</si>
  <si>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</si>
  <si>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</si>
  <si>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</si>
  <si>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</si>
  <si>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Reporte de la cuenta anual en el SIVICOF:  *Avance planes de mejoramiento. *Austeridad. *Informe de Gestión de la OCI.</t>
  </si>
  <si>
    <t>Reporte documentos electronicos  *Informe Control Interno Contable CBN19. *Informe Ejecutivo Anual del SCI CNB 1022.</t>
  </si>
  <si>
    <t>Auditoría externa de seguimiento de Conformidad del
servicio (Calle 13 y Paloquemao)</t>
  </si>
  <si>
    <t>Resolución 20203040011355 de 2020 del Ministerio de Transporte. ISO 9001:2015 (SISTEMAS DE GESTION DE LA CALIDAD)</t>
  </si>
  <si>
    <t>Auditoría externa de seguimiento de Conformidad del servicio (Suba, Kennedy, Antonio Nariño y Fontibón).</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</si>
  <si>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</si>
  <si>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Auditoría interna de Sistema de Gestión de Continuidad del Negocio -SGCN
Líder: Oficina de tecnologías de la Informacióny las Comunicaciones</t>
  </si>
  <si>
    <t>Auditoría externa de Sistema de Gestión de Continuidad del Negocio - certificación-SGCN
Líder: Oficina de tecnologías de la Informacióny las Comunicaciones</t>
  </si>
  <si>
    <t>Auditoría Interna Sistema de Gestión efr
Líder: Dirección Administrativa y Financiera</t>
  </si>
  <si>
    <t>Auditoría Externa Sistema de Gestión efr
Líder: Dirección Administrativa y Financiera</t>
  </si>
  <si>
    <t>Auditoría externa de certificación de conformidad del servicio (Usaquén, Bosa, Los Mártires, Puente Aranda y  Barrios Unidos)</t>
  </si>
  <si>
    <t>Ricardo Martínez</t>
  </si>
  <si>
    <t>Lidera OTIC / Ricardo Martínez</t>
  </si>
  <si>
    <t>Lidera OTIC / Ricardo Martìnez</t>
  </si>
  <si>
    <t>Lidera DTH / Ricardo Martínez</t>
  </si>
  <si>
    <t>Guillermo Delgadillo
/Ricardo Martinez</t>
  </si>
  <si>
    <t>Plan Anual de Auditoría Interna -PAAI  2024</t>
  </si>
  <si>
    <t>Vigencia: 2024</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</si>
  <si>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</si>
  <si>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Causa inmediata: presentación de informes de Ley,como producto de seguimientos fuera la normatividad vigente.</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</si>
  <si>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</si>
  <si>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 xml:space="preserve">Causa : No se solicitan el acompañamiento por parte del dirección de contratación para la estructuración del proceso contractual.
Desconocimiento del codigo de integridad de la entidad
</t>
  </si>
  <si>
    <t xml:space="preserve">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</si>
  <si>
    <t>Posibles hechos de soborno
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</si>
  <si>
    <t xml:space="preserve">Descripción del Control: 
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</si>
  <si>
    <t>Presentar para revisiòn y aprobación PAAI vigencia 2025 en el CICCI</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</si>
  <si>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</si>
  <si>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02-01 al 31-01 de 2024</t>
  </si>
  <si>
    <t>01-02 al 15-02 de 2024</t>
  </si>
  <si>
    <t>16/01/2024-08/02/2024
11/07/2024-02/08/2024</t>
  </si>
  <si>
    <t>31-01 de 2024</t>
  </si>
  <si>
    <t>20 de cada Mes
Resolución Reglamentaria 002 del 11/02/2024 (indica que son 15 días hábiles para Contratación)</t>
  </si>
  <si>
    <t>02-05 al 31-05 de 2024</t>
  </si>
  <si>
    <t>Guillermo Delgadillo / Ricardo Martinez</t>
  </si>
  <si>
    <t>12-02 al 29-02 de 2024</t>
  </si>
  <si>
    <t>02-01 al 29-02 de 2024
22-07 al 30-08 de 2024</t>
  </si>
  <si>
    <t>Guillermo Delgadillo/ Ricardo Martínez</t>
  </si>
  <si>
    <t>Ricardo Martínez-Lidera/ Equipo Auditor</t>
  </si>
  <si>
    <t>01-02 al 29-02 de 2024
01-08 al 30-08 de 2024</t>
  </si>
  <si>
    <t>19-02 al 08-03 de 2024</t>
  </si>
  <si>
    <t>01-02 al 29-02 de 2024
02-07 al 31-07 de 2024</t>
  </si>
  <si>
    <t>02-09 al 30-09 de 2024</t>
  </si>
  <si>
    <t>11-06 al 12-07 de 2024
02-12 al 27-12 de 2024</t>
  </si>
  <si>
    <t>Wendy Cordoba lidera</t>
  </si>
  <si>
    <t>07-07 al 31-07 de 2024</t>
  </si>
  <si>
    <t>02-10 al 31-10 de 2024</t>
  </si>
  <si>
    <t>Lidera DAC / Guillermo Delgadillo</t>
  </si>
  <si>
    <t>01-04 al 30-04 de 2024</t>
  </si>
  <si>
    <t>02-07 al 30-07 de 2024</t>
  </si>
  <si>
    <t>Guía para la gestión del riesgo SDM Código: PE01-G01</t>
  </si>
  <si>
    <t>04-06 al 28-06 de 2024</t>
  </si>
  <si>
    <t>26-07 al 09-08 de 2024</t>
  </si>
  <si>
    <t>01-11 al 12-11 de 2024</t>
  </si>
  <si>
    <t>08-08 al 16-08 de 2024</t>
  </si>
  <si>
    <t>18-11 al 22-11 de 2024</t>
  </si>
  <si>
    <t>Visita de Control y Seguimiento Secretaria Distrital de
Ambiente</t>
  </si>
  <si>
    <t>Auditoría Evaluación de cumplimiento de requisitos
legales del Sistema de Gestión Ambiental (SGA). Líder:
Subdirección Administrativa</t>
  </si>
  <si>
    <t>17- 04 al 28 04 de 2024</t>
  </si>
  <si>
    <t>05-09 al 16-08 de 2024</t>
  </si>
  <si>
    <t>29- 05 al 10 -06 de 2024</t>
  </si>
  <si>
    <t>Depende de la
programación de la
autoridad ambiental – Se
estima visita anual: Marzo
o abril 2024</t>
  </si>
  <si>
    <t>01-12 al 31-12 de 2024</t>
  </si>
  <si>
    <t>Presentar al CICCI informe de avance del desarrollo del PAAI (2 Veces al año) o segùn requerimiento -Considerar (Decreto Distrital 221/2024 Artículo 29 #5</t>
  </si>
  <si>
    <t>19-12 de 2023 al  16-01 de 2024
22-04 al 16-05 de 2024
20-08 al 13-09 de 2024</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</si>
  <si>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</si>
  <si>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02-01 al 07-02 de 2024</t>
  </si>
  <si>
    <t>02-01 al 30-01 de 2024
02-07 al 30-07 de 2024</t>
  </si>
  <si>
    <t>01-02 al 15-03 de 2024</t>
  </si>
  <si>
    <t>Equipo Auditor/ Lidera Ricardo Martinez-Nataly Tenjo</t>
  </si>
  <si>
    <t>Consolidaciòn de informacion y evidencias con corte a 31/12/23 para cierre de acciones en PMI (carpeta compartida)</t>
  </si>
  <si>
    <t>01-02 al 01-03 de 2024</t>
  </si>
  <si>
    <t>Informe Gestión Oficina de Control Interno. 2023 y 2024</t>
  </si>
  <si>
    <t>02-01 al 19-01 de 2024
2-12 al 28-12 de 2024</t>
  </si>
  <si>
    <t>01-02 al 29-02 de 2024
01-04 al 28-04 de 2024
02-07 al 31-07-2024
01-10 al 31-10 de 2024</t>
  </si>
  <si>
    <t>Rafael Galindez-Olga Patricia Orjuela</t>
  </si>
  <si>
    <t>09-10 al 05-11 de 2024</t>
  </si>
  <si>
    <t>Olga Patricia Orjuela
/Rafael Galinde</t>
  </si>
  <si>
    <t>01-08 al 30-08 de 2024</t>
  </si>
  <si>
    <t>01-02 al 29-02 de 2024
01-04 al 30-04 de 2024
02-07 al 31-07 de 2024
01-10 al 31-10 de 2024</t>
  </si>
  <si>
    <t>08-04 al 14-06 de 2023</t>
  </si>
  <si>
    <t>Evaluación y seguimiento semestral de Plan de Mejoramiento Institucional -  (Contraloria)- Plan de Mejoramiento por procesos, que incluya la efectividad de los PMP cumplidas</t>
  </si>
  <si>
    <t>04-06 al 28-06 de 2024
02-12 al 27-12 de 2024</t>
  </si>
  <si>
    <t>01-03 al 05-04 de 2024</t>
  </si>
  <si>
    <t>10 primeros dias de acuerdo con lo solictado por la 2 linea</t>
  </si>
  <si>
    <t xml:space="preserve">Seguimiento al Plan de Mejoramiento Archivístico que incluya el PMP de la Circular externa No. 003 del Archivo General de la Nación  </t>
  </si>
  <si>
    <t>01-08 al 07-10 de 2024</t>
  </si>
  <si>
    <t>Dicreccion de Atencion al Ciudadano
Subdireccion de Control de Transito y Transporte</t>
  </si>
  <si>
    <t>01-10 al 06-12 de 2024</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</si>
  <si>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</si>
  <si>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</si>
  <si>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</si>
  <si>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</si>
  <si>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</si>
  <si>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proceso Ingenieria de Transito tema Aprobación de diseños (Contratistas Internos y Externos)-Subdirección de Semaforización</t>
  </si>
  <si>
    <t>Proceso contravención infracciones tipo F (embriaguez)</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</si>
  <si>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</si>
  <si>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</si>
  <si>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</si>
  <si>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</si>
  <si>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</si>
  <si>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</si>
  <si>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No se incluirá dentro del PAAI debido a la baja capacidad operativa de la OCI para asegurar el factor clave de éxito, ademas que está pendiente la asignación de recursos adicionales para fortalecer el equipo de la OCI  para la vigencia 2024. </t>
  </si>
  <si>
    <t xml:space="preserve">Auditoría a los procesos administrativos del tránsito y del transporte para verificar el cumplimiento normativo, a través del proceso contravencional, y el control e investigación al transporte público. ( Contravenciones)
</t>
  </si>
  <si>
    <t>Auditoría al control de legalidad de las liquidaciones contractuales</t>
  </si>
  <si>
    <t xml:space="preserve">Auditoría al Proceso de cobro persuasivo y coactivo de manera oportuna y eficiente para la recuperación de cartera a favor de la SDM.  </t>
  </si>
  <si>
    <t>Auditoría a la Prestación de servicios administrativos en la SDM</t>
  </si>
  <si>
    <t>TEMAS SUGERIDOS POR LA ALTA DIRECCION</t>
  </si>
  <si>
    <t>TEMAS MAPA DE ASEGURAMIENTO</t>
  </si>
  <si>
    <t>Auditorìa Proceso Gestión de Tránsito y Control de Tránsito y Transporte y Proceso Gestión de Trámites y Servicios para la Ciudadanía  (patios y gruas) según selectivo y alcance definido</t>
  </si>
  <si>
    <t xml:space="preserve">Auditoría al Seguimiento y evaluación a la interventoría de los servicios tercerizados prestados por los Procesos Gestión Contravencional y al Transporte Público y Gestion TICS. (SICON-PLUS (FENIX) </t>
  </si>
  <si>
    <t>Nathaly Tenjo/Wendy Cordoba/Rafael Galindez</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</si>
  <si>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</si>
  <si>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(Patios y Grúas) </t>
  </si>
  <si>
    <t>Auditoría a la Ejecución de la política de racionalización de tramites</t>
  </si>
  <si>
    <t>Auditoría al Gestión de  los Bienes e Inventarios - Ingresos, Egresos y Traslados De Almacén</t>
  </si>
  <si>
    <t>Humanos: equipo de trabajo de la Oficina de Control Interno (4 auditores de planta, de los cuales uno tiene temas de ARL  y 3 contratistas)
Financieros: presupuesto asignado 
Tecnológicos: equipo de cómputo, sistemas de información, sistemas de redes y correo electrónico de la empresa.</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</si>
  <si>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</si>
  <si>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Proceso de Talento Humano (Ingreso desarrollo y retiro del servidor público) según selectivo según selectivo y alcance definido entre ellos el uso de lista de elegibles.</t>
  </si>
  <si>
    <t>Una vez verificada la evaluación de la función de aseguramiento realizada por la 2a linea, la OCI acorde con los informes de seguimiento  y los resultados obtenidos procedió a ajustar la calificación de los criterios de la función de aseguramiento.
De acuerdo a la valoracion de nivel de confianza bajo, se hace necesario incluir este aspecto dentro del PAAI vigencia 2024</t>
  </si>
  <si>
    <t>Acorde con la Directiva 015 de 2022 emitida por la Procuraduría General de la Nación frente a las “Obligaciones relacionadas con el fortalecimiento de la meritocracia, del empleo y de la función pública en el estado colombiano” se identificó el factor clave de éxito.
La OCI acorde con los informes de seguimiento  y los resultados obtenidos procedió a identificar el factor clave de éxito y a evaluar la función de aseguramiento, la cual obtuvo un resultado bajo por consiguiente se incluye dentro del PAAI.  
De otra parte dentro de la matriz de riesgos de gestión de la entidad el proceso no tiene identificada causa, consecuencia o potencial riesgo del aspecto evaluado (uso de lista de elegibles previo a su vencimiento), y por ende, no se han identificado ni documentado controles que mitiguen este riesgo.</t>
  </si>
  <si>
    <t>01-08 al 15-08 de 2024</t>
  </si>
  <si>
    <t>15-10 al 31-10 de 2024</t>
  </si>
  <si>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</si>
  <si>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SEPT</t>
  </si>
  <si>
    <t>01-03 al 29-03 de 2024</t>
  </si>
  <si>
    <t xml:space="preserve">Informe de seguimiento al Programa de Transparencia y Ética Pública (PAAC) (corte 31 dic-corte 30 abril-corte 31 agosto). </t>
  </si>
  <si>
    <t>Decreto Distrital 221/2023 “Por medio del cual se reglamenta el Sistema de Gestión en el Distrito Capital, se deroga el Decreto Distrital 807/2019 "</t>
  </si>
  <si>
    <t>(Decreto Distrital 221/2023 “Por medio del cual se reglamenta el Sistema de Gestión en el Distrito Capital, se deroga el Decreto Distrital 807/2019 y  se dictan otras disposiciones Artículo 29</t>
  </si>
  <si>
    <t>Res. SDM 056 de 2018 modificada por la Resolucion 77949 de 2021  por medio de la cual se modifica el articulo 3 de la resolucion 056.</t>
  </si>
  <si>
    <t>Con memorando 202417000007023 del 16/01/2024 se comunico Informe de Gestión Vigencia 2023-OCI a los miembros del CICCI</t>
  </si>
  <si>
    <t>Acompañar y asesorar a los procesos o dependencias en la auditoría financiera y de gestión de la Contraloría de Bogotá.</t>
  </si>
  <si>
    <t>Auditoría Financiera y de Gestión "Evaluar la gestión fiscal de la vigencia 2023"</t>
  </si>
  <si>
    <t>Enero :Se reporto SPI, POA, Actas contratistas a ordenador del gasto -SGC</t>
  </si>
  <si>
    <t>NTV: Se solicitó información mediante memorando 202317000577053 (OAPI) y 202317000577043 (SF) del 22 de diciembre de 2023</t>
  </si>
  <si>
    <t>Se reporto por correo electrónico el seguimiento de riesgos de corrupción (18/12/2023), las evidencias se encuentran en la siguiente carpeta: Z:\90. Informes\74. Gestión OCI\4-RIESGOS OCI\2023\Riesgos de Corrupción 
 Se envió por correo electrónico el 16 de enerp el reporte de riesgos de gestión (Mapa de riesgos) con corte a diciembre de 2023,  las evidencias se encuentran en la siguiente carpeta: Z:\90. Informes\74. Gestión OCI\4-RIESGOS OCI\2023\Riesgos de Gestión
 de gestión (16/01/2023)</t>
  </si>
  <si>
    <t>Ene-2024 DMMB: Se realizó apertura y solicitud de información mediante memorando  202417000002263 del 05-ene-2024. Se está realizando el análisis de la información para la emisión del informe preliminar.</t>
  </si>
  <si>
    <t>Wendy Cordoba</t>
  </si>
  <si>
    <r>
      <rPr>
        <b/>
        <sz val="9"/>
        <rFont val="Arial"/>
        <family val="2"/>
      </rPr>
      <t xml:space="preserve">Enero: </t>
    </r>
    <r>
      <rPr>
        <sz val="9"/>
        <rFont val="Arial"/>
        <family val="2"/>
      </rPr>
      <t>Se asistió a Comité de Conciliación los dias 17/01/2024  y 31/01/2024.</t>
    </r>
  </si>
  <si>
    <r>
      <rPr>
        <b/>
        <sz val="9"/>
        <rFont val="Arial"/>
        <family val="2"/>
      </rPr>
      <t xml:space="preserve">Enero: </t>
    </r>
    <r>
      <rPr>
        <sz val="9"/>
        <rFont val="Arial"/>
        <family val="2"/>
      </rPr>
      <t>Se asistió a Comité de Contratación  los dias 11/01/2024,  25/01/2024 y 31/01/2024 a las 2:30 pm</t>
    </r>
  </si>
  <si>
    <r>
      <rPr>
        <b/>
        <sz val="9"/>
        <rFont val="Arial"/>
        <family val="2"/>
      </rPr>
      <t>Enero:</t>
    </r>
    <r>
      <rPr>
        <sz val="9"/>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</si>
  <si>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r>
      <rPr>
        <b/>
        <sz val="9"/>
        <rFont val="Arial"/>
        <family val="2"/>
      </rPr>
      <t xml:space="preserve">Enero: </t>
    </r>
    <r>
      <rPr>
        <sz val="9"/>
        <rFont val="Arial"/>
        <family val="2"/>
      </rPr>
      <t>NTV: Se solicitó información mediante memorando 202317000577053 del 22 de diciembre de 2023. Se remitió informe final a la Secretaria de Despacho mediante memorando 202417000016333 del 31 de enero de 2024. Las evidencias del informe se encuentran en la siguiente carpeta: Z:\90. Informes\72. Inf de evaluacion interna\11. Inf (e) Eval gestion depend Circ 004-05 Consejo CI\2024</t>
    </r>
  </si>
  <si>
    <r>
      <rPr>
        <b/>
        <sz val="9"/>
        <rFont val="Arial"/>
        <family val="2"/>
      </rPr>
      <t xml:space="preserve">Enero: </t>
    </r>
    <r>
      <rPr>
        <sz val="9"/>
        <rFont val="Arial"/>
        <family val="2"/>
      </rPr>
      <t>Se solicito información Evaluación del Sistema de Control Interno Contable al 31 de diciembre de 2023 mediante memorando 202417000002333 del 5 de enero de 2024</t>
    </r>
  </si>
  <si>
    <r>
      <rPr>
        <b/>
        <sz val="9"/>
        <rFont val="Arial"/>
        <family val="2"/>
      </rPr>
      <t xml:space="preserve">Enero: </t>
    </r>
    <r>
      <rPr>
        <sz val="9"/>
        <rFont val="Arial"/>
        <family val="2"/>
      </rPr>
      <t>RM mediante memoradno 202417000001573 del 04/01/2024 se solcita información a la OTIC y a través de memorando 202417000001553 se solcita información a la S</t>
    </r>
    <r>
      <rPr>
        <u/>
        <sz val="9"/>
        <rFont val="Arial"/>
        <family val="2"/>
      </rPr>
      <t>ubbdirección Administrativa.</t>
    </r>
  </si>
  <si>
    <r>
      <rPr>
        <b/>
        <sz val="9"/>
        <rFont val="Arial"/>
        <family val="2"/>
      </rPr>
      <t xml:space="preserve">Enero: </t>
    </r>
    <r>
      <rPr>
        <sz val="9"/>
        <rFont val="Arial"/>
        <family val="2"/>
      </rPr>
      <t>Se realizó el seguimiento al Plan Anticorrupción y Atención al Ciudadano PAAC 2023, con fecha de corte diciembre de 2023. Se remitió al Secretario de despacho (e)  el informe final con memorando No.  202417000007083 , el cual fue publicado en la página web de la entidad el 16 de nero de 2023, en el link https://www.movilidadbogota.gov.co/web/Plan_contra_corrupcion,  de acuerdo a lo establecido por la ley; de igual forma se encuentra en la carpeta compartida \\192.168.100.105\Control Interno1\90. Informes\24. Inf a otras entidades\07. Inf (e) Seg PAAC anticorrupcion  Ley 1474-11\2023\diciembre</t>
    </r>
  </si>
  <si>
    <r>
      <rPr>
        <b/>
        <sz val="9"/>
        <rFont val="Arial"/>
        <family val="2"/>
      </rPr>
      <t>Enero:</t>
    </r>
    <r>
      <rPr>
        <sz val="9"/>
        <rFont val="Arial"/>
        <family val="2"/>
      </rPr>
      <t xml:space="preserve"> Por medio del memorando 202417000010683 del 23 de enero de 2024, se comunicó a la Dirección de Atención al Ciudadano el Programa de trabajo y se realizó la solicitud de información para adelantar la evaluación.
El 31 de enero de 2024, se recibió por medio del memorando 202441000017463 la información requerida.</t>
    </r>
  </si>
  <si>
    <r>
      <rPr>
        <b/>
        <sz val="9"/>
        <rFont val="Arial"/>
        <family val="2"/>
      </rPr>
      <t xml:space="preserve">Enero: RM </t>
    </r>
    <r>
      <rPr>
        <sz val="9"/>
        <rFont val="Arial"/>
        <family val="2"/>
      </rPr>
      <t>Mediante memoradno 202317000576713 del 22/12/2023 se solcita información a las áreas para el Reporte Cuenta Anual 2023 Contraloría. Se comaprete el drive https://drive.google.com/drive/folders/1WI-7a-3ezHM-RpkO2wrSyn6d12g9aJ2e</t>
    </r>
  </si>
  <si>
    <r>
      <t xml:space="preserve">Enero: </t>
    </r>
    <r>
      <rPr>
        <sz val="9"/>
        <rFont val="Arial"/>
        <family val="2"/>
      </rPr>
      <t>Por medio del memorando 202417000015863 del 31 de enero de 2024, se comunicó a la Dirección de Contratación, ordenadores del gasto y supervisores de los contratos de la muestra, el informe preliminar para que en el término de 3 días presenten sus observaciones al mismo.</t>
    </r>
  </si>
  <si>
    <r>
      <rPr>
        <b/>
        <sz val="9"/>
        <rFont val="Arial"/>
        <family val="2"/>
      </rPr>
      <t xml:space="preserve">Enero: </t>
    </r>
    <r>
      <rPr>
        <sz val="9"/>
        <rFont val="Arial"/>
        <family val="2"/>
      </rPr>
      <t>Se valido la generación del certificado del mes de diciembre el día 25/01/2024. Se revisó, generó  y publico el reporte de la cuenta mensual de diciembre de 2023 el 25/01/2024 quedando en el link https://www.movilidadbogota.gov.co/web/sites/default/files/Paginas/25-01-2024/certificacion_cuenta_mensual_diciembre_2023.pdf</t>
    </r>
  </si>
  <si>
    <r>
      <rPr>
        <b/>
        <sz val="9"/>
        <rFont val="Arial"/>
        <family val="2"/>
      </rPr>
      <t xml:space="preserve">Enero:
DMMB: </t>
    </r>
    <r>
      <rPr>
        <sz val="9"/>
        <rFont val="Arial"/>
        <family val="2"/>
      </rPr>
      <t>Se está analizando la información recibida del cargo Secretaría Distrital de Movilidad.</t>
    </r>
  </si>
  <si>
    <r>
      <t xml:space="preserve">Enero: </t>
    </r>
    <r>
      <rPr>
        <sz val="9"/>
        <rFont val="Arial"/>
        <family val="2"/>
      </rPr>
      <t xml:space="preserve">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
</t>
    </r>
  </si>
  <si>
    <r>
      <rPr>
        <b/>
        <sz val="9"/>
        <rFont val="Arial"/>
        <family val="2"/>
      </rPr>
      <t>Enero</t>
    </r>
    <r>
      <rPr>
        <sz val="9"/>
        <rFont val="Arial"/>
        <family val="2"/>
      </rPr>
      <t>: 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t>
    </r>
  </si>
  <si>
    <r>
      <rPr>
        <b/>
        <sz val="9"/>
        <color theme="1"/>
        <rFont val="Arial"/>
        <family val="2"/>
      </rPr>
      <t>Enero:</t>
    </r>
    <r>
      <rPr>
        <sz val="9"/>
        <color theme="1"/>
        <rFont val="Arial"/>
        <family val="2"/>
      </rPr>
      <t xml:space="preserve"> Ricardo M: 19/01/2024 se asesora a la DAC en Retroalimentación evidencias PMP.
RM: 25/01/2024 la SA solicta asesoría en la validaciòn de archivos de la cuenta anual a la Contraloría
</t>
    </r>
    <r>
      <rPr>
        <b/>
        <sz val="9"/>
        <color theme="1"/>
        <rFont val="Arial"/>
        <family val="2"/>
      </rPr>
      <t>DMMB:</t>
    </r>
    <r>
      <rPr>
        <sz val="9"/>
        <color theme="1"/>
        <rFont val="Arial"/>
        <family val="2"/>
      </rPr>
      <t xml:space="preserve"> Se brindó asesoría al proceso de Talento Humano (11-ene) y al proceso de Gestión Financiera (18 y 19-ene) para la formulación de los planes de mejoramiento por procesos de las auditorías: Gestión Financiera - Control Interno Contable y Austeridad en el Gasto.
</t>
    </r>
    <r>
      <rPr>
        <b/>
        <sz val="9"/>
        <color theme="1"/>
        <rFont val="Arial"/>
        <family val="2"/>
      </rPr>
      <t xml:space="preserve">GD: </t>
    </r>
    <r>
      <rPr>
        <sz val="9"/>
        <color theme="1"/>
        <rFont val="Arial"/>
        <family val="2"/>
      </rPr>
      <t>24/01/2024 Revisión y asesoria plan de mejoramiento veeduría</t>
    </r>
  </si>
  <si>
    <r>
      <t xml:space="preserve">Enero:  </t>
    </r>
    <r>
      <rPr>
        <sz val="9"/>
        <color theme="1"/>
        <rFont val="Arial"/>
        <family val="2"/>
      </rPr>
      <t>No se identificaron desde la OCI posibles actos de corrupción, a través de la ejecución de las auditorías, seguimientos y evaluaciones según selectivo</t>
    </r>
  </si>
  <si>
    <t>La Jefe OCI ha participado como invitada en las sesiones del CIGD de: 
Enero: comité 30/01/2024</t>
  </si>
  <si>
    <t>Enero: No se realizó Comité técnico sostenibilidad contable (SF).</t>
  </si>
  <si>
    <r>
      <rPr>
        <b/>
        <sz val="9"/>
        <rFont val="Arial"/>
        <family val="2"/>
      </rPr>
      <t xml:space="preserve">Enero: </t>
    </r>
    <r>
      <rPr>
        <sz val="9"/>
        <rFont val="Arial"/>
        <family val="2"/>
      </rPr>
      <t>Se comunicó al despacho del secretario con memorando 202417000006053 del 15/01/204 el informe III cuatrimestre 2023, el cual se publico en https://www.movilidadbogota.gov.co/web/sites/default/files/Paginas/15-01-2024/inf_seg_riesgoscorrupcion_3cuatrim2023_15ene.pdf,  y los soportes se encuentran en:\\192.168.100.105\Control Interno1\90. Informes\72. Inf de evaluacion interna\08. Inf (i) Seg Riesgos\2023\R-corrupción_III Cuatrimestre
Se remitio solicitud de informacion mediante memorando 202317000286343 del 11/12/2023</t>
    </r>
  </si>
  <si>
    <t>Enero: No se han identificado alertas  según los informes de auditoría, evaluación y seguimiento ejecutados (muestreo selectivo)</t>
  </si>
  <si>
    <t>Mediante memorando 202317000289533  del 15/12/2023 se solicitó a las areas informacion para la ESSCI del II semetre 2023. Con memorando 202417000015823 se envio inf al despacho correspondiente al 2do semestre, dispuesto en \\192.168.100.105\Control Interno1\90. Informes\24. Inf a otras entidades\06. Inf (e) ESCI Dto 2106-2019\2023\2o Semestre y publicado en: https://www.movilidadbogota.gov.co/web/sites/default/files/Paginas/30-01-2024/conclusiones_esci_segundo_semestre_2023.pdf</t>
  </si>
  <si>
    <r>
      <rPr>
        <b/>
        <sz val="9"/>
        <color theme="1"/>
        <rFont val="Arial"/>
        <family val="2"/>
      </rPr>
      <t>Enero:</t>
    </r>
    <r>
      <rPr>
        <sz val="9"/>
        <color theme="1"/>
        <rFont val="Arial"/>
        <family val="2"/>
      </rPr>
      <t xml:space="preserve"> Se respondió requerimiento de la Veeduría Distrital con oficio 202417000447351 del 11/01/2024, asi mismo se respondio con oficio 202417000794121 del 26/01/2024 remision PM a VEEDURIA</t>
    </r>
  </si>
  <si>
    <t>Artículo 2 del Acuerdo N° 658 de 2016, como es el vigilar la gestión fiscal de las entidades y particulares que manejan recursos o bienes públicos del Distrito Capital</t>
  </si>
  <si>
    <t>Actuación Especial de Fiscalización "Evaluar en su fase precontractual, contractual y postcontractual los contratos de instalación y mantenimiento a la red semafórica N° 1913 de 2017, 2433 de 2021, 1354 de 2023, 1355 de 2023 y 1356 de 2023".</t>
  </si>
  <si>
    <t>02-07 al 09-10 de 2024</t>
  </si>
  <si>
    <t>Actuación Especial de Fiscalización " Evaluar la gestión de cobro por parte de la Secretaría Distrital de Movilidad a las "facilidades de pago de infracciones de tránsito". Vigencias 2019, 2020, 2021 y 2022".</t>
  </si>
  <si>
    <t>25-10 al 16-12 de 2024</t>
  </si>
  <si>
    <t>Subsecretaria Gestion Juridica</t>
  </si>
  <si>
    <t>Subsecretaria Gestion de la Movilidad</t>
  </si>
  <si>
    <t>09-01 al 04-06 de 2024</t>
  </si>
  <si>
    <t>Wendy Córdoba / Lady Julieth Gutierrez</t>
  </si>
  <si>
    <t>Lady Julieth Gutierrez</t>
  </si>
  <si>
    <t>Ricardo Martínez - Lady Julieth Gutierrez</t>
  </si>
  <si>
    <r>
      <rPr>
        <b/>
        <sz val="9"/>
        <rFont val="Arial"/>
        <family val="2"/>
      </rPr>
      <t>Enero</t>
    </r>
    <r>
      <rPr>
        <sz val="9"/>
        <rFont val="Arial"/>
        <family val="2"/>
      </rPr>
      <t>: Por medio del memorando 202417000016323 del 31/01/2024, se remitió al despacho de la secretaria el informe de seguimiento a la publicación en la página Web de la Secretaría, acorde con lo establecido artículos, 73, 74, y 77 de la Ley 1474 de 2011.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</si>
</sst>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4"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11"/>
      <name val="Arial Narrow"/>
      <family val="2"/>
    </font>
    <font>
      <sz val="9"/>
      <name val="Arial"/>
      <family val="2"/>
    </font>
    <font>
      <b/>
      <sz val="16"/>
      <color theme="0"/>
      <name val="Arial Narrow"/>
      <family val="2"/>
    </font>
    <font>
      <b/>
      <sz val="9"/>
      <name val="Arial Narrow"/>
      <family val="2"/>
    </font>
    <font>
      <b/>
      <sz val="9"/>
      <name val="Arial"/>
      <family val="2"/>
    </font>
    <font>
      <sz val="9"/>
      <color theme="1"/>
      <name val="Arial"/>
      <family val="2"/>
    </font>
    <font>
      <b/>
      <sz val="9"/>
      <color theme="1"/>
      <name val="Arial"/>
      <family val="2"/>
    </font>
    <font>
      <sz val="9"/>
      <color rgb="FF000000"/>
      <name val="Arial"/>
      <family val="2"/>
    </font>
    <font>
      <u/>
      <sz val="9"/>
      <name val="Arial"/>
      <family val="2"/>
    </font>
  </fonts>
  <fills count="36">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249977111117893"/>
        <bgColor rgb="FFD9D9D9"/>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27">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6"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6" fillId="0" borderId="1" xfId="0" applyFont="1" applyBorder="1" applyAlignment="1">
      <alignment horizontal="center" vertical="center"/>
    </xf>
    <xf numFmtId="0" fontId="30" fillId="5" borderId="1" xfId="0" applyFont="1" applyFill="1" applyBorder="1" applyAlignment="1">
      <alignment horizontal="justify" vertical="center"/>
    </xf>
    <xf numFmtId="0" fontId="40"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5" borderId="13" xfId="0" applyFont="1" applyFill="1" applyBorder="1"/>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8" fillId="24" borderId="15" xfId="0" applyFont="1" applyFill="1" applyBorder="1" applyAlignment="1">
      <alignment horizontal="justify" vertical="center"/>
    </xf>
    <xf numFmtId="9" fontId="42" fillId="24" borderId="16" xfId="17"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xf numFmtId="9" fontId="30" fillId="0" borderId="1" xfId="17" applyFont="1" applyFill="1" applyBorder="1" applyAlignment="1">
      <alignment horizontal="center" vertical="center" wrapText="1"/>
    </xf>
    <xf numFmtId="0" fontId="44"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9" fontId="0" fillId="0" borderId="0" xfId="0" applyNumberFormat="1"/>
    <xf numFmtId="9" fontId="0" fillId="0" borderId="0" xfId="17" applyFont="1"/>
    <xf numFmtId="0" fontId="46" fillId="0" borderId="1" xfId="0" applyFont="1" applyBorder="1" applyAlignment="1">
      <alignment horizontal="justify" vertical="center" wrapText="1"/>
    </xf>
    <xf numFmtId="14" fontId="30" fillId="5" borderId="1" xfId="0" applyNumberFormat="1" applyFont="1" applyFill="1" applyBorder="1" applyAlignment="1">
      <alignment horizontal="center" wrapText="1"/>
    </xf>
    <xf numFmtId="0" fontId="36" fillId="29" borderId="1" xfId="0" applyFont="1" applyFill="1" applyBorder="1" applyAlignment="1">
      <alignment horizontal="center" vertical="center"/>
    </xf>
    <xf numFmtId="0" fontId="43" fillId="29" borderId="1" xfId="0" applyFont="1" applyFill="1" applyBorder="1" applyAlignment="1">
      <alignment horizontal="center" vertical="center"/>
    </xf>
    <xf numFmtId="166" fontId="35" fillId="0" borderId="1" xfId="0" applyNumberFormat="1" applyFont="1" applyBorder="1" applyAlignment="1">
      <alignment horizontal="center" vertical="center" wrapText="1"/>
    </xf>
    <xf numFmtId="0" fontId="30" fillId="31" borderId="12" xfId="0" applyFont="1" applyFill="1" applyBorder="1" applyAlignment="1">
      <alignment horizontal="justify" vertical="center" wrapText="1"/>
    </xf>
    <xf numFmtId="0" fontId="30" fillId="32" borderId="12" xfId="0" applyFont="1" applyFill="1" applyBorder="1" applyAlignment="1">
      <alignment horizontal="justify" vertical="center" wrapText="1"/>
    </xf>
    <xf numFmtId="0" fontId="32" fillId="19" borderId="1" xfId="0" applyFont="1" applyFill="1" applyBorder="1" applyAlignment="1">
      <alignment horizontal="justify" vertical="center" wrapText="1"/>
    </xf>
    <xf numFmtId="0" fontId="32" fillId="31" borderId="0" xfId="0" applyFont="1" applyFill="1" applyAlignment="1">
      <alignment horizontal="justify" vertical="center"/>
    </xf>
    <xf numFmtId="0" fontId="32" fillId="32" borderId="0" xfId="0" applyFont="1" applyFill="1" applyAlignment="1">
      <alignment horizontal="justify" vertical="center"/>
    </xf>
    <xf numFmtId="0" fontId="47" fillId="24" borderId="16" xfId="0" applyFont="1" applyFill="1" applyBorder="1" applyAlignment="1">
      <alignment horizontal="center" vertical="center"/>
    </xf>
    <xf numFmtId="0" fontId="30" fillId="10" borderId="1" xfId="0" applyFont="1" applyFill="1" applyBorder="1" applyAlignment="1">
      <alignment horizontal="center" vertical="center"/>
    </xf>
    <xf numFmtId="0" fontId="30" fillId="33" borderId="1" xfId="0" applyFont="1" applyFill="1" applyBorder="1" applyAlignment="1">
      <alignment vertical="center" wrapText="1"/>
    </xf>
    <xf numFmtId="0" fontId="30" fillId="33" borderId="1" xfId="0" applyFont="1" applyFill="1" applyBorder="1" applyAlignment="1">
      <alignment horizontal="center" vertical="center"/>
    </xf>
    <xf numFmtId="0" fontId="30" fillId="34" borderId="1" xfId="0" applyFont="1" applyFill="1" applyBorder="1" applyAlignment="1">
      <alignment horizontal="center" vertical="center"/>
    </xf>
    <xf numFmtId="0" fontId="32" fillId="33" borderId="1" xfId="0" applyFont="1" applyFill="1" applyBorder="1" applyAlignment="1">
      <alignment horizontal="center" vertical="center"/>
    </xf>
    <xf numFmtId="0" fontId="32" fillId="29" borderId="1" xfId="0" applyFont="1" applyFill="1" applyBorder="1" applyAlignment="1">
      <alignment horizontal="center" vertical="center"/>
    </xf>
    <xf numFmtId="166" fontId="32" fillId="0" borderId="1" xfId="0" applyNumberFormat="1" applyFont="1" applyBorder="1" applyAlignment="1">
      <alignment horizontal="center" vertical="center" wrapText="1"/>
    </xf>
    <xf numFmtId="0" fontId="46" fillId="27" borderId="1" xfId="0" applyFont="1" applyFill="1" applyBorder="1" applyAlignment="1">
      <alignment horizontal="justify" vertical="center"/>
    </xf>
    <xf numFmtId="0" fontId="46" fillId="5" borderId="1" xfId="0" applyFont="1" applyFill="1" applyBorder="1" applyAlignment="1">
      <alignment horizontal="justify" vertical="center" wrapText="1"/>
    </xf>
    <xf numFmtId="0" fontId="49" fillId="0" borderId="1" xfId="0" applyFont="1" applyBorder="1" applyAlignment="1">
      <alignment horizontal="justify" vertical="center" wrapText="1"/>
    </xf>
    <xf numFmtId="0" fontId="50" fillId="0" borderId="1" xfId="0" applyFont="1" applyBorder="1" applyAlignment="1">
      <alignment horizontal="justify" vertical="top" wrapText="1"/>
    </xf>
    <xf numFmtId="0" fontId="50" fillId="0" borderId="1" xfId="0" applyFont="1" applyBorder="1" applyAlignment="1">
      <alignment horizontal="justify" vertical="center" wrapText="1"/>
    </xf>
    <xf numFmtId="0" fontId="51" fillId="0" borderId="1" xfId="0" applyFont="1" applyBorder="1" applyAlignment="1">
      <alignment horizontal="justify" vertical="center" wrapText="1"/>
    </xf>
    <xf numFmtId="0" fontId="46" fillId="5" borderId="0" xfId="0" applyFont="1" applyFill="1" applyAlignment="1">
      <alignment horizontal="justify" vertical="center" wrapText="1"/>
    </xf>
    <xf numFmtId="0" fontId="52" fillId="0" borderId="1" xfId="0" applyFont="1" applyBorder="1" applyAlignment="1">
      <alignment horizontal="justify" vertical="center" wrapText="1"/>
    </xf>
    <xf numFmtId="0" fontId="49" fillId="0" borderId="1" xfId="0" applyFont="1" applyBorder="1" applyAlignment="1">
      <alignment horizontal="justify" vertical="top" wrapText="1"/>
    </xf>
    <xf numFmtId="0" fontId="46" fillId="5" borderId="1" xfId="0" applyFont="1" applyFill="1" applyBorder="1" applyAlignment="1">
      <alignment horizontal="justify" vertical="top" wrapText="1"/>
    </xf>
    <xf numFmtId="0" fontId="46" fillId="0" borderId="1" xfId="0" applyFont="1" applyBorder="1" applyAlignment="1">
      <alignment horizontal="justify" vertical="top" wrapText="1"/>
    </xf>
    <xf numFmtId="0" fontId="46" fillId="27" borderId="1" xfId="0" applyFont="1" applyFill="1" applyBorder="1" applyAlignment="1">
      <alignment horizontal="justify" vertical="center" wrapText="1"/>
    </xf>
    <xf numFmtId="0" fontId="46" fillId="0" borderId="2" xfId="0" applyFont="1" applyBorder="1" applyAlignment="1">
      <alignment horizontal="justify" vertical="center" wrapText="1"/>
    </xf>
    <xf numFmtId="0" fontId="46" fillId="24" borderId="16" xfId="0" applyFont="1" applyFill="1" applyBorder="1" applyAlignment="1">
      <alignment horizontal="justify" vertical="center"/>
    </xf>
    <xf numFmtId="0" fontId="46" fillId="5" borderId="0" xfId="0" applyFont="1" applyFill="1" applyAlignment="1">
      <alignment horizontal="justify" vertical="center"/>
    </xf>
    <xf numFmtId="0" fontId="46" fillId="5" borderId="3" xfId="0" applyFont="1" applyFill="1" applyBorder="1" applyAlignment="1">
      <alignment horizontal="justify" vertical="center"/>
    </xf>
    <xf numFmtId="0" fontId="46" fillId="5" borderId="1" xfId="0" applyFont="1" applyFill="1" applyBorder="1" applyAlignment="1">
      <alignment horizontal="justify" vertical="center"/>
    </xf>
    <xf numFmtId="0" fontId="32" fillId="0" borderId="1" xfId="0" applyFont="1" applyFill="1" applyBorder="1" applyAlignment="1">
      <alignment horizontal="center" vertical="center"/>
    </xf>
    <xf numFmtId="0" fontId="30" fillId="0" borderId="1" xfId="0" applyFont="1" applyFill="1" applyBorder="1" applyAlignment="1">
      <alignment horizontal="center" vertical="center"/>
    </xf>
    <xf numFmtId="14" fontId="46" fillId="0" borderId="1" xfId="0" applyNumberFormat="1" applyFont="1" applyBorder="1" applyAlignment="1">
      <alignment horizontal="justify" vertical="center" wrapText="1"/>
    </xf>
    <xf numFmtId="0" fontId="32" fillId="5" borderId="1" xfId="0" applyFont="1" applyFill="1" applyBorder="1" applyAlignment="1">
      <alignment horizontal="center" vertic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19" borderId="1" xfId="0" applyFont="1" applyFill="1" applyBorder="1" applyAlignment="1">
      <alignment horizontal="center" vertical="center" wrapText="1"/>
    </xf>
    <xf numFmtId="0" fontId="30" fillId="35" borderId="1" xfId="0" applyFont="1" applyFill="1" applyBorder="1" applyAlignment="1">
      <alignment horizontal="center" vertical="center"/>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19" borderId="1" xfId="0" applyFont="1" applyFill="1" applyBorder="1" applyAlignment="1">
      <alignment horizontal="center" vertical="center" wrapText="1"/>
    </xf>
    <xf numFmtId="0" fontId="48"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49" fontId="41" fillId="5" borderId="1" xfId="6" applyNumberFormat="1" applyFont="1" applyFill="1" applyBorder="1" applyAlignment="1">
      <alignment horizontal="center" vertical="center" wrapText="1"/>
    </xf>
    <xf numFmtId="0" fontId="45" fillId="19" borderId="1" xfId="0" applyFont="1" applyFill="1" applyBorder="1" applyAlignment="1">
      <alignment horizontal="center" vertical="center" wrapText="1"/>
    </xf>
    <xf numFmtId="9" fontId="45" fillId="19" borderId="13" xfId="17"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 xfId="0" applyFont="1" applyFill="1" applyBorder="1" applyAlignment="1">
      <alignment horizontal="center" vertical="center"/>
    </xf>
    <xf numFmtId="0" fontId="32" fillId="5" borderId="13" xfId="0" applyFont="1" applyFill="1" applyBorder="1" applyAlignment="1">
      <alignment horizontal="center" vertical="center"/>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7" borderId="13" xfId="0" applyFont="1" applyFill="1" applyBorder="1" applyAlignment="1">
      <alignment horizontal="left"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0" borderId="1" xfId="0" applyFont="1" applyBorder="1" applyAlignment="1">
      <alignment horizontal="justify" vertical="top"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left"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0"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xf>
    <xf numFmtId="0" fontId="20" fillId="8" borderId="1" xfId="0" applyFont="1" applyFill="1" applyBorder="1" applyAlignment="1">
      <alignment horizontal="center" vertical="center" wrapText="1"/>
    </xf>
    <xf numFmtId="0" fontId="2" fillId="0" borderId="1" xfId="0" applyFont="1" applyBorder="1" applyAlignment="1">
      <alignment horizontal="left" vertical="top"/>
    </xf>
    <xf numFmtId="0" fontId="28" fillId="10" borderId="1"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avance paai a junio de 2023</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E06-467B-B654-0F9B6FF206FA}"/>
              </c:ext>
            </c:extLst>
          </c:dPt>
          <c:dPt>
            <c:idx val="1"/>
            <c:bubble3D val="0"/>
            <c:explosion val="3"/>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AE06-467B-B654-0F9B6FF206F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E06-467B-B654-0F9B6FF206FA}"/>
              </c:ext>
            </c:extLst>
          </c:dPt>
          <c:dPt>
            <c:idx val="3"/>
            <c:bubble3D val="0"/>
            <c:explosion val="5"/>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AE06-467B-B654-0F9B6FF206F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E06-467B-B654-0F9B6FF206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717501A-42A2-45A2-A87B-5FB6C6A972C5}" type="CATEGORYNAME">
                      <a:rPr lang="en-US"/>
                      <a:pPr>
                        <a:defRPr/>
                      </a:pPr>
                      <a:t>[NOMBRE DE CATEGORÍA]</a:t>
                    </a:fld>
                    <a:r>
                      <a:rPr lang="en-US" baseline="0"/>
                      <a:t>
100%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E06-467B-B654-0F9B6FF206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792ECA6-0E84-4714-8113-8422409C902F}" type="CATEGORYNAME">
                      <a:rPr lang="en-US"/>
                      <a:pPr>
                        <a:defRPr>
                          <a:solidFill>
                            <a:schemeClr val="accent1"/>
                          </a:solidFill>
                        </a:defRPr>
                      </a:pPr>
                      <a:t>[NOMBRE DE CATEGORÍA]</a:t>
                    </a:fld>
                    <a:r>
                      <a:rPr lang="en-US" baseline="0"/>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E06-467B-B654-0F9B6FF206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A68CF2D0-3249-4377-BF37-A13A0C280E17}" type="CATEGORYNAME">
                      <a:rPr lang="en-US"/>
                      <a:pPr>
                        <a:defRPr>
                          <a:solidFill>
                            <a:schemeClr val="accent1"/>
                          </a:solidFill>
                        </a:defRPr>
                      </a:pPr>
                      <a:t>[NOMBRE DE CATEGORÍA]</a:t>
                    </a:fld>
                    <a:r>
                      <a:rPr lang="en-US" baseline="0"/>
                      <a:t>
50%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E06-467B-B654-0F9B6FF206FA}"/>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1DC4CDD-F713-4B74-AA63-24CF540AF8C7}" type="CATEGORYNAME">
                      <a:rPr lang="en-US"/>
                      <a:pPr>
                        <a:defRPr>
                          <a:solidFill>
                            <a:schemeClr val="accent1"/>
                          </a:solidFill>
                        </a:defRPr>
                      </a:pPr>
                      <a:t>[NOMBRE DE CATEGORÍA]</a:t>
                    </a:fld>
                    <a:r>
                      <a:rPr lang="en-US" baseline="0"/>
                      <a:t>
56%</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E06-467B-B654-0F9B6FF206FA}"/>
                </c:ext>
              </c:extLst>
            </c:dLbl>
            <c:dLbl>
              <c:idx val="4"/>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CD7B912-7B40-4B95-A377-7718525E5DEE}" type="CATEGORYNAME">
                      <a:rPr lang="en-US"/>
                      <a:pPr>
                        <a:defRPr>
                          <a:solidFill>
                            <a:schemeClr val="accent1"/>
                          </a:solidFill>
                        </a:defRPr>
                      </a:pPr>
                      <a:t>[NOMBRE DE CATEGORÍA]</a:t>
                    </a:fld>
                    <a:r>
                      <a:rPr lang="en-US" baseline="0"/>
                      <a:t>
48%</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E06-467B-B654-0F9B6FF206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Hoja2!$A$12:$A$16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Hoja2!$B$12:$B$16</c:f>
              <c:numCache>
                <c:formatCode>0%</c:formatCode>
                <c:ptCount val="5"/>
                <c:pt idx="0">
                  <c:v>1</c:v>
                </c:pt>
                <c:pt idx="1">
                  <c:v>0.59</c:v>
                </c:pt>
                <c:pt idx="2">
                  <c:v>0.5</c:v>
                </c:pt>
                <c:pt idx="3">
                  <c:v>0.56000000000000005</c:v>
                </c:pt>
                <c:pt idx="4">
                  <c:v>0.48</c:v>
                </c:pt>
              </c:numCache>
            </c:numRef>
          </c:val>
          <c:extLst>
            <c:ext xmlns:c16="http://schemas.microsoft.com/office/drawing/2014/chart" uri="{C3380CC4-5D6E-409C-BE32-E72D297353CC}">
              <c16:uniqueId val="{00000000-AE06-467B-B654-0F9B6FF206F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922444</xdr:colOff>
      <xdr:row>0</xdr:row>
      <xdr:rowOff>120384</xdr:rowOff>
    </xdr:from>
    <xdr:to>
      <xdr:col>0</xdr:col>
      <xdr:colOff>1979083</xdr:colOff>
      <xdr:row>3</xdr:row>
      <xdr:rowOff>63499</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444" y="120384"/>
          <a:ext cx="1056639" cy="54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648433</xdr:colOff>
      <xdr:row>1</xdr:row>
      <xdr:rowOff>13189</xdr:rowOff>
    </xdr:from>
    <xdr:to>
      <xdr:col>12</xdr:col>
      <xdr:colOff>256443</xdr:colOff>
      <xdr:row>21</xdr:row>
      <xdr:rowOff>102577</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J241"/>
  <sheetViews>
    <sheetView tabSelected="1" topLeftCell="A10" zoomScale="90" zoomScaleNormal="90" zoomScaleSheetLayoutView="50" workbookViewId="0">
      <pane xSplit="3" ySplit="7" topLeftCell="D77" activePane="bottomRight" state="frozen"/>
      <selection activeCell="A10" sqref="A10"/>
      <selection pane="topRight" activeCell="D10" sqref="D10"/>
      <selection pane="bottomLeft" activeCell="A17" sqref="A17"/>
      <selection pane="bottomRight" activeCell="G52" sqref="G52"/>
    </sheetView>
  </sheetViews>
  <sheetFormatPr baseColWidth="10" defaultColWidth="100.42578125" defaultRowHeight="50.25" customHeight="1" x14ac:dyDescent="0.25"/>
  <cols>
    <col min="1" max="1" width="63.28515625" style="223" customWidth="1"/>
    <col min="2" max="2" width="17.42578125" style="186" hidden="1" customWidth="1"/>
    <col min="3" max="3" width="24.42578125" style="188" customWidth="1"/>
    <col min="4" max="17" width="2.7109375" style="190" customWidth="1"/>
    <col min="18" max="58" width="2.7109375" style="190" hidden="1" customWidth="1"/>
    <col min="59" max="59" width="2.7109375" style="179" hidden="1" customWidth="1"/>
    <col min="60" max="60" width="20.7109375" style="179" customWidth="1"/>
    <col min="61" max="61" width="13.42578125" style="310" customWidth="1"/>
    <col min="62" max="62" width="21.28515625" style="179" customWidth="1"/>
    <col min="63" max="63" width="45.28515625" style="305" customWidth="1"/>
    <col min="64" max="64" width="20.42578125" style="179" customWidth="1"/>
    <col min="65" max="65" width="12" style="190" customWidth="1"/>
    <col min="66" max="66" width="12.42578125" style="190" customWidth="1"/>
    <col min="67" max="67" width="15.42578125" style="240" customWidth="1"/>
    <col min="68" max="114" width="100.42578125" style="232"/>
    <col min="115" max="16384" width="100.42578125" style="179"/>
  </cols>
  <sheetData>
    <row r="1" spans="1:67" ht="15.75" customHeight="1" x14ac:dyDescent="0.25">
      <c r="A1" s="331"/>
      <c r="B1" s="332"/>
      <c r="C1" s="327" t="s">
        <v>449</v>
      </c>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7"/>
      <c r="BG1" s="327"/>
      <c r="BH1" s="327"/>
      <c r="BI1" s="327"/>
      <c r="BJ1" s="327"/>
      <c r="BK1" s="327"/>
      <c r="BL1" s="327"/>
      <c r="BM1" s="327"/>
      <c r="BN1" s="327"/>
      <c r="BO1" s="328"/>
    </row>
    <row r="2" spans="1:67" ht="15.75" x14ac:dyDescent="0.25">
      <c r="A2" s="333"/>
      <c r="B2" s="334"/>
      <c r="C2" s="329" t="s">
        <v>36</v>
      </c>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329"/>
      <c r="BK2" s="329"/>
      <c r="BL2" s="329"/>
      <c r="BM2" s="329"/>
      <c r="BN2" s="329"/>
      <c r="BO2" s="330"/>
    </row>
    <row r="3" spans="1:67" ht="15.75" x14ac:dyDescent="0.25">
      <c r="A3" s="333"/>
      <c r="B3" s="334"/>
      <c r="C3" s="335" t="s">
        <v>665</v>
      </c>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c r="BH3" s="335"/>
      <c r="BI3" s="335"/>
      <c r="BJ3" s="335"/>
      <c r="BK3" s="335"/>
      <c r="BL3" s="335"/>
      <c r="BM3" s="335"/>
      <c r="BN3" s="335"/>
      <c r="BO3" s="336"/>
    </row>
    <row r="4" spans="1:67" ht="15.75" x14ac:dyDescent="0.25">
      <c r="A4" s="333"/>
      <c r="B4" s="334"/>
      <c r="C4" s="337" t="s">
        <v>480</v>
      </c>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09"/>
      <c r="BG4" s="337" t="s">
        <v>481</v>
      </c>
      <c r="BH4" s="337"/>
      <c r="BI4" s="337"/>
      <c r="BJ4" s="337"/>
      <c r="BK4" s="337"/>
      <c r="BL4" s="337"/>
      <c r="BM4" s="337"/>
      <c r="BN4" s="337"/>
      <c r="BO4" s="338"/>
    </row>
    <row r="5" spans="1:67" ht="15.75" x14ac:dyDescent="0.25">
      <c r="A5" s="341" t="s">
        <v>0</v>
      </c>
      <c r="B5" s="342"/>
      <c r="C5" s="337" t="s">
        <v>54</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7"/>
      <c r="BI5" s="337"/>
      <c r="BJ5" s="337"/>
      <c r="BK5" s="342" t="s">
        <v>666</v>
      </c>
      <c r="BL5" s="342"/>
      <c r="BM5" s="342"/>
      <c r="BN5" s="342"/>
      <c r="BO5" s="347"/>
    </row>
    <row r="6" spans="1:67" ht="15.75" x14ac:dyDescent="0.25">
      <c r="A6" s="343" t="s">
        <v>2</v>
      </c>
      <c r="B6" s="344"/>
      <c r="C6" s="345" t="s">
        <v>482</v>
      </c>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6"/>
    </row>
    <row r="7" spans="1:67" ht="15.75" x14ac:dyDescent="0.25">
      <c r="A7" s="339" t="s">
        <v>450</v>
      </c>
      <c r="B7" s="340"/>
      <c r="C7" s="316" t="s">
        <v>638</v>
      </c>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16"/>
      <c r="BL7" s="316"/>
      <c r="BM7" s="316"/>
      <c r="BN7" s="316"/>
      <c r="BO7" s="317"/>
    </row>
    <row r="8" spans="1:67" ht="15.75" x14ac:dyDescent="0.25">
      <c r="A8" s="339" t="s">
        <v>34</v>
      </c>
      <c r="B8" s="340"/>
      <c r="C8" s="316" t="s">
        <v>667</v>
      </c>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7"/>
    </row>
    <row r="9" spans="1:67" ht="15.75" x14ac:dyDescent="0.25">
      <c r="A9" s="339" t="s">
        <v>4</v>
      </c>
      <c r="B9" s="340"/>
      <c r="C9" s="316" t="s">
        <v>483</v>
      </c>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c r="AV9" s="316"/>
      <c r="AW9" s="316"/>
      <c r="AX9" s="316"/>
      <c r="AY9" s="316"/>
      <c r="AZ9" s="316"/>
      <c r="BA9" s="316"/>
      <c r="BB9" s="316"/>
      <c r="BC9" s="316"/>
      <c r="BD9" s="316"/>
      <c r="BE9" s="316"/>
      <c r="BF9" s="316"/>
      <c r="BG9" s="316"/>
      <c r="BH9" s="316"/>
      <c r="BI9" s="316"/>
      <c r="BJ9" s="316"/>
      <c r="BK9" s="316"/>
      <c r="BL9" s="316"/>
      <c r="BM9" s="316"/>
      <c r="BN9" s="316"/>
      <c r="BO9" s="317"/>
    </row>
    <row r="10" spans="1:67" ht="15.75" x14ac:dyDescent="0.25">
      <c r="A10" s="314" t="s">
        <v>468</v>
      </c>
      <c r="B10" s="315"/>
      <c r="C10" s="316" t="s">
        <v>764</v>
      </c>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7"/>
    </row>
    <row r="11" spans="1:67" ht="15.75" x14ac:dyDescent="0.25">
      <c r="A11" s="314" t="s">
        <v>469</v>
      </c>
      <c r="B11" s="315"/>
      <c r="C11" s="348" t="s">
        <v>559</v>
      </c>
      <c r="D11" s="349"/>
      <c r="E11" s="349"/>
      <c r="F11" s="349"/>
      <c r="G11" s="349"/>
      <c r="H11" s="349"/>
      <c r="I11" s="349"/>
      <c r="J11" s="349"/>
      <c r="K11" s="349"/>
      <c r="L11" s="349"/>
      <c r="M11" s="349"/>
      <c r="N11" s="349"/>
      <c r="O11" s="349"/>
      <c r="P11" s="349"/>
      <c r="Q11" s="349"/>
      <c r="R11" s="349"/>
      <c r="S11" s="349"/>
      <c r="T11" s="349"/>
      <c r="U11" s="349"/>
      <c r="V11" s="350"/>
      <c r="W11" s="348" t="s">
        <v>668</v>
      </c>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49"/>
      <c r="BG11" s="350"/>
      <c r="BH11" s="320" t="s">
        <v>669</v>
      </c>
      <c r="BI11" s="320"/>
      <c r="BJ11" s="320"/>
      <c r="BK11" s="320"/>
      <c r="BL11" s="320"/>
      <c r="BM11" s="320"/>
      <c r="BN11" s="320"/>
      <c r="BO11" s="321"/>
    </row>
    <row r="12" spans="1:67" ht="15.75" x14ac:dyDescent="0.25">
      <c r="A12" s="314"/>
      <c r="B12" s="315"/>
      <c r="C12" s="348" t="s">
        <v>560</v>
      </c>
      <c r="D12" s="349"/>
      <c r="E12" s="349"/>
      <c r="F12" s="349"/>
      <c r="G12" s="349"/>
      <c r="H12" s="349"/>
      <c r="I12" s="349"/>
      <c r="J12" s="349"/>
      <c r="K12" s="349"/>
      <c r="L12" s="349"/>
      <c r="M12" s="349"/>
      <c r="N12" s="349"/>
      <c r="O12" s="349"/>
      <c r="P12" s="349"/>
      <c r="Q12" s="349"/>
      <c r="R12" s="349"/>
      <c r="S12" s="349"/>
      <c r="T12" s="349"/>
      <c r="U12" s="349"/>
      <c r="V12" s="350"/>
      <c r="W12" s="348" t="s">
        <v>670</v>
      </c>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349"/>
      <c r="BG12" s="350"/>
      <c r="BH12" s="320" t="s">
        <v>671</v>
      </c>
      <c r="BI12" s="320"/>
      <c r="BJ12" s="320"/>
      <c r="BK12" s="320"/>
      <c r="BL12" s="320"/>
      <c r="BM12" s="320"/>
      <c r="BN12" s="320"/>
      <c r="BO12" s="321"/>
    </row>
    <row r="13" spans="1:67" ht="15.75" x14ac:dyDescent="0.25">
      <c r="A13" s="314"/>
      <c r="B13" s="315"/>
      <c r="C13" s="348" t="s">
        <v>561</v>
      </c>
      <c r="D13" s="349"/>
      <c r="E13" s="349"/>
      <c r="F13" s="349"/>
      <c r="G13" s="349"/>
      <c r="H13" s="349"/>
      <c r="I13" s="349"/>
      <c r="J13" s="349"/>
      <c r="K13" s="349"/>
      <c r="L13" s="349"/>
      <c r="M13" s="349"/>
      <c r="N13" s="349"/>
      <c r="O13" s="349"/>
      <c r="P13" s="349"/>
      <c r="Q13" s="349"/>
      <c r="R13" s="349"/>
      <c r="S13" s="349"/>
      <c r="T13" s="349"/>
      <c r="U13" s="349"/>
      <c r="V13" s="350"/>
      <c r="W13" s="348" t="s">
        <v>672</v>
      </c>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349"/>
      <c r="BG13" s="350"/>
      <c r="BH13" s="320" t="s">
        <v>673</v>
      </c>
      <c r="BI13" s="320"/>
      <c r="BJ13" s="320"/>
      <c r="BK13" s="320"/>
      <c r="BL13" s="320"/>
      <c r="BM13" s="320"/>
      <c r="BN13" s="320"/>
      <c r="BO13" s="321"/>
    </row>
    <row r="14" spans="1:67" ht="23.25" customHeight="1" x14ac:dyDescent="0.25">
      <c r="A14" s="322" t="s">
        <v>452</v>
      </c>
      <c r="B14" s="323"/>
      <c r="C14" s="323"/>
      <c r="D14" s="324" t="s">
        <v>453</v>
      </c>
      <c r="E14" s="324"/>
      <c r="F14" s="324"/>
      <c r="G14" s="324"/>
      <c r="H14" s="324"/>
      <c r="I14" s="324" t="s">
        <v>454</v>
      </c>
      <c r="J14" s="324"/>
      <c r="K14" s="324"/>
      <c r="L14" s="324"/>
      <c r="M14" s="324"/>
      <c r="N14" s="324" t="s">
        <v>455</v>
      </c>
      <c r="O14" s="324"/>
      <c r="P14" s="324"/>
      <c r="Q14" s="324"/>
      <c r="R14" s="324" t="s">
        <v>456</v>
      </c>
      <c r="S14" s="324"/>
      <c r="T14" s="324"/>
      <c r="U14" s="324"/>
      <c r="V14" s="324"/>
      <c r="W14" s="324" t="s">
        <v>457</v>
      </c>
      <c r="X14" s="324"/>
      <c r="Y14" s="324"/>
      <c r="Z14" s="324"/>
      <c r="AA14" s="324"/>
      <c r="AB14" s="324" t="s">
        <v>458</v>
      </c>
      <c r="AC14" s="324"/>
      <c r="AD14" s="324"/>
      <c r="AE14" s="324"/>
      <c r="AF14" s="324" t="s">
        <v>459</v>
      </c>
      <c r="AG14" s="324"/>
      <c r="AH14" s="324"/>
      <c r="AI14" s="324"/>
      <c r="AJ14" s="324"/>
      <c r="AK14" s="324" t="s">
        <v>460</v>
      </c>
      <c r="AL14" s="324"/>
      <c r="AM14" s="324"/>
      <c r="AN14" s="324"/>
      <c r="AO14" s="324"/>
      <c r="AP14" s="324" t="s">
        <v>772</v>
      </c>
      <c r="AQ14" s="324"/>
      <c r="AR14" s="324"/>
      <c r="AS14" s="324"/>
      <c r="AT14" s="324" t="s">
        <v>461</v>
      </c>
      <c r="AU14" s="324"/>
      <c r="AV14" s="324"/>
      <c r="AW14" s="324"/>
      <c r="AX14" s="324"/>
      <c r="AY14" s="324" t="s">
        <v>462</v>
      </c>
      <c r="AZ14" s="324"/>
      <c r="BA14" s="324"/>
      <c r="BB14" s="324"/>
      <c r="BC14" s="324" t="s">
        <v>463</v>
      </c>
      <c r="BD14" s="324"/>
      <c r="BE14" s="324"/>
      <c r="BF14" s="324"/>
      <c r="BG14" s="324"/>
      <c r="BH14" s="318" t="s">
        <v>470</v>
      </c>
      <c r="BI14" s="318" t="s">
        <v>471</v>
      </c>
      <c r="BJ14" s="318" t="s">
        <v>472</v>
      </c>
      <c r="BK14" s="319" t="s">
        <v>477</v>
      </c>
      <c r="BL14" s="325" t="s">
        <v>473</v>
      </c>
      <c r="BM14" s="325" t="s">
        <v>474</v>
      </c>
      <c r="BN14" s="325" t="s">
        <v>475</v>
      </c>
      <c r="BO14" s="326" t="s">
        <v>476</v>
      </c>
    </row>
    <row r="15" spans="1:67" ht="34.5" customHeight="1" x14ac:dyDescent="0.25">
      <c r="A15" s="256" t="s">
        <v>479</v>
      </c>
      <c r="B15" s="278" t="s">
        <v>50</v>
      </c>
      <c r="C15" s="312" t="s">
        <v>451</v>
      </c>
      <c r="D15" s="224" t="s">
        <v>464</v>
      </c>
      <c r="E15" s="224" t="s">
        <v>465</v>
      </c>
      <c r="F15" s="224" t="s">
        <v>466</v>
      </c>
      <c r="G15" s="224" t="s">
        <v>467</v>
      </c>
      <c r="H15" s="224" t="s">
        <v>610</v>
      </c>
      <c r="I15" s="224" t="s">
        <v>464</v>
      </c>
      <c r="J15" s="224" t="s">
        <v>465</v>
      </c>
      <c r="K15" s="224" t="s">
        <v>466</v>
      </c>
      <c r="L15" s="224" t="s">
        <v>467</v>
      </c>
      <c r="M15" s="224" t="s">
        <v>610</v>
      </c>
      <c r="N15" s="224" t="s">
        <v>464</v>
      </c>
      <c r="O15" s="224" t="s">
        <v>465</v>
      </c>
      <c r="P15" s="224" t="s">
        <v>466</v>
      </c>
      <c r="Q15" s="224" t="s">
        <v>467</v>
      </c>
      <c r="R15" s="224" t="s">
        <v>464</v>
      </c>
      <c r="S15" s="224" t="s">
        <v>465</v>
      </c>
      <c r="T15" s="224" t="s">
        <v>466</v>
      </c>
      <c r="U15" s="224" t="s">
        <v>467</v>
      </c>
      <c r="V15" s="224" t="s">
        <v>610</v>
      </c>
      <c r="W15" s="224" t="s">
        <v>464</v>
      </c>
      <c r="X15" s="224" t="s">
        <v>465</v>
      </c>
      <c r="Y15" s="224" t="s">
        <v>466</v>
      </c>
      <c r="Z15" s="224" t="s">
        <v>467</v>
      </c>
      <c r="AA15" s="224" t="s">
        <v>610</v>
      </c>
      <c r="AB15" s="224" t="s">
        <v>464</v>
      </c>
      <c r="AC15" s="224" t="s">
        <v>465</v>
      </c>
      <c r="AD15" s="224" t="s">
        <v>466</v>
      </c>
      <c r="AE15" s="224" t="s">
        <v>467</v>
      </c>
      <c r="AF15" s="224" t="s">
        <v>464</v>
      </c>
      <c r="AG15" s="224" t="s">
        <v>465</v>
      </c>
      <c r="AH15" s="224" t="s">
        <v>466</v>
      </c>
      <c r="AI15" s="224" t="s">
        <v>467</v>
      </c>
      <c r="AJ15" s="224" t="s">
        <v>610</v>
      </c>
      <c r="AK15" s="224" t="s">
        <v>464</v>
      </c>
      <c r="AL15" s="224" t="s">
        <v>465</v>
      </c>
      <c r="AM15" s="224" t="s">
        <v>466</v>
      </c>
      <c r="AN15" s="224" t="s">
        <v>467</v>
      </c>
      <c r="AO15" s="224" t="s">
        <v>610</v>
      </c>
      <c r="AP15" s="224" t="s">
        <v>464</v>
      </c>
      <c r="AQ15" s="224" t="s">
        <v>465</v>
      </c>
      <c r="AR15" s="224" t="s">
        <v>466</v>
      </c>
      <c r="AS15" s="224" t="s">
        <v>467</v>
      </c>
      <c r="AT15" s="224" t="s">
        <v>464</v>
      </c>
      <c r="AU15" s="224" t="s">
        <v>465</v>
      </c>
      <c r="AV15" s="224" t="s">
        <v>466</v>
      </c>
      <c r="AW15" s="224" t="s">
        <v>467</v>
      </c>
      <c r="AX15" s="224" t="s">
        <v>610</v>
      </c>
      <c r="AY15" s="224" t="s">
        <v>464</v>
      </c>
      <c r="AZ15" s="224" t="s">
        <v>465</v>
      </c>
      <c r="BA15" s="224" t="s">
        <v>466</v>
      </c>
      <c r="BB15" s="224" t="s">
        <v>467</v>
      </c>
      <c r="BC15" s="224" t="s">
        <v>464</v>
      </c>
      <c r="BD15" s="224" t="s">
        <v>465</v>
      </c>
      <c r="BE15" s="224" t="s">
        <v>466</v>
      </c>
      <c r="BF15" s="224" t="s">
        <v>467</v>
      </c>
      <c r="BG15" s="224" t="s">
        <v>610</v>
      </c>
      <c r="BH15" s="318"/>
      <c r="BI15" s="318"/>
      <c r="BJ15" s="318"/>
      <c r="BK15" s="319"/>
      <c r="BL15" s="325"/>
      <c r="BM15" s="325"/>
      <c r="BN15" s="325"/>
      <c r="BO15" s="326"/>
    </row>
    <row r="16" spans="1:67" ht="23.25" customHeight="1" x14ac:dyDescent="0.25">
      <c r="A16" s="242" t="s">
        <v>444</v>
      </c>
      <c r="B16" s="180"/>
      <c r="C16" s="181"/>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3"/>
      <c r="BH16" s="183"/>
      <c r="BI16" s="184"/>
      <c r="BJ16" s="185"/>
      <c r="BK16" s="289"/>
      <c r="BL16" s="185"/>
      <c r="BM16" s="182"/>
      <c r="BN16" s="182"/>
      <c r="BO16" s="243">
        <f>AVERAGE(BO17:BO19)</f>
        <v>0.27777777777777773</v>
      </c>
    </row>
    <row r="17" spans="1:114" ht="33.75" customHeight="1" x14ac:dyDescent="0.25">
      <c r="A17" s="244" t="s">
        <v>674</v>
      </c>
      <c r="B17" s="187" t="s">
        <v>775</v>
      </c>
      <c r="C17" s="188" t="s">
        <v>484</v>
      </c>
      <c r="D17" s="189"/>
      <c r="E17" s="189"/>
      <c r="F17" s="189"/>
      <c r="G17" s="189"/>
      <c r="H17" s="189"/>
      <c r="I17" s="189"/>
      <c r="J17" s="189"/>
      <c r="K17" s="189"/>
      <c r="L17" s="189"/>
      <c r="M17" s="189"/>
      <c r="AF17" s="189"/>
      <c r="AG17" s="189"/>
      <c r="AH17" s="189"/>
      <c r="AI17" s="189"/>
      <c r="AJ17" s="189"/>
      <c r="BC17" s="217"/>
      <c r="BD17" s="217"/>
      <c r="BE17" s="217"/>
      <c r="BF17" s="217"/>
      <c r="BG17" s="218"/>
      <c r="BH17" s="191" t="s">
        <v>710</v>
      </c>
      <c r="BI17" s="192"/>
      <c r="BJ17" s="193" t="s">
        <v>545</v>
      </c>
      <c r="BK17" s="290"/>
      <c r="BL17" s="193" t="s">
        <v>183</v>
      </c>
      <c r="BM17" s="188">
        <v>1</v>
      </c>
      <c r="BN17" s="188"/>
      <c r="BO17" s="245">
        <f>BN17/BM17</f>
        <v>0</v>
      </c>
    </row>
    <row r="18" spans="1:114" ht="49.5" customHeight="1" x14ac:dyDescent="0.25">
      <c r="A18" s="250" t="s">
        <v>711</v>
      </c>
      <c r="B18" s="195" t="s">
        <v>776</v>
      </c>
      <c r="C18" s="196" t="s">
        <v>484</v>
      </c>
      <c r="D18" s="309"/>
      <c r="E18" s="309"/>
      <c r="F18" s="306"/>
      <c r="G18" s="306"/>
      <c r="H18" s="286"/>
      <c r="I18" s="306"/>
      <c r="J18" s="309"/>
      <c r="K18" s="309"/>
      <c r="L18" s="309"/>
      <c r="M18" s="309"/>
      <c r="N18" s="309"/>
      <c r="O18" s="309"/>
      <c r="P18" s="309"/>
      <c r="Q18" s="309"/>
      <c r="R18" s="309"/>
      <c r="S18" s="309"/>
      <c r="T18" s="309"/>
      <c r="U18" s="309"/>
      <c r="V18" s="311"/>
      <c r="W18" s="311"/>
      <c r="X18" s="311"/>
      <c r="Y18" s="311"/>
      <c r="Z18" s="311"/>
      <c r="AA18" s="311"/>
      <c r="AB18" s="311"/>
      <c r="AC18" s="311"/>
      <c r="AD18" s="311"/>
      <c r="AE18" s="311"/>
      <c r="AF18" s="311"/>
      <c r="AG18" s="287"/>
      <c r="AH18" s="287"/>
      <c r="AI18" s="311"/>
      <c r="AJ18" s="311"/>
      <c r="AK18" s="311"/>
      <c r="AL18" s="311"/>
      <c r="AM18" s="309"/>
      <c r="AN18" s="309"/>
      <c r="AO18" s="309"/>
      <c r="AP18" s="309"/>
      <c r="AQ18" s="309"/>
      <c r="AR18" s="309"/>
      <c r="AS18" s="309"/>
      <c r="AT18" s="309"/>
      <c r="AU18" s="309"/>
      <c r="AV18" s="309"/>
      <c r="AW18" s="309"/>
      <c r="AX18" s="309"/>
      <c r="AY18" s="311"/>
      <c r="AZ18" s="311"/>
      <c r="BA18" s="311"/>
      <c r="BB18" s="311"/>
      <c r="BC18" s="311"/>
      <c r="BD18" s="311"/>
      <c r="BE18" s="311"/>
      <c r="BF18" s="311"/>
      <c r="BG18" s="288"/>
      <c r="BH18" s="191" t="s">
        <v>504</v>
      </c>
      <c r="BI18" s="192">
        <v>44956</v>
      </c>
      <c r="BJ18" s="193" t="s">
        <v>545</v>
      </c>
      <c r="BK18" s="291" t="s">
        <v>798</v>
      </c>
      <c r="BL18" s="197" t="s">
        <v>485</v>
      </c>
      <c r="BM18" s="188">
        <v>2</v>
      </c>
      <c r="BN18" s="188">
        <v>1</v>
      </c>
      <c r="BO18" s="245">
        <f>BN18/BM18</f>
        <v>0.5</v>
      </c>
    </row>
    <row r="19" spans="1:114" ht="41.25" customHeight="1" x14ac:dyDescent="0.25">
      <c r="A19" s="246" t="s">
        <v>490</v>
      </c>
      <c r="B19" s="187" t="s">
        <v>777</v>
      </c>
      <c r="C19" s="188" t="s">
        <v>484</v>
      </c>
      <c r="D19" s="189"/>
      <c r="E19" s="189"/>
      <c r="F19" s="307"/>
      <c r="G19" s="307"/>
      <c r="H19" s="284"/>
      <c r="I19" s="307"/>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217"/>
      <c r="AH19" s="217"/>
      <c r="AI19" s="189"/>
      <c r="AJ19" s="189"/>
      <c r="AK19" s="189"/>
      <c r="AL19" s="189"/>
      <c r="AM19" s="189"/>
      <c r="AN19" s="189"/>
      <c r="AO19" s="189"/>
      <c r="AP19" s="189"/>
      <c r="AQ19" s="189"/>
      <c r="AR19" s="189"/>
      <c r="AS19" s="189"/>
      <c r="AT19" s="189"/>
      <c r="AU19" s="189"/>
      <c r="AV19" s="189"/>
      <c r="AW19" s="189"/>
      <c r="AX19" s="189"/>
      <c r="AY19" s="189"/>
      <c r="AZ19" s="189"/>
      <c r="BA19" s="189"/>
      <c r="BB19" s="189"/>
      <c r="BC19" s="217"/>
      <c r="BD19" s="217"/>
      <c r="BE19" s="217"/>
      <c r="BF19" s="217"/>
      <c r="BG19" s="218"/>
      <c r="BH19" s="191" t="s">
        <v>504</v>
      </c>
      <c r="BI19" s="192">
        <v>44956</v>
      </c>
      <c r="BJ19" s="199" t="s">
        <v>562</v>
      </c>
      <c r="BK19" s="271" t="s">
        <v>799</v>
      </c>
      <c r="BL19" s="199" t="s">
        <v>502</v>
      </c>
      <c r="BM19" s="201">
        <v>3</v>
      </c>
      <c r="BN19" s="201">
        <v>1</v>
      </c>
      <c r="BO19" s="245">
        <f>BN19/BM19</f>
        <v>0.33333333333333331</v>
      </c>
    </row>
    <row r="20" spans="1:114" ht="28.5" customHeight="1" x14ac:dyDescent="0.25">
      <c r="A20" s="242" t="s">
        <v>445</v>
      </c>
      <c r="B20" s="180"/>
      <c r="C20" s="181"/>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3"/>
      <c r="BH20" s="183"/>
      <c r="BI20" s="184"/>
      <c r="BJ20" s="185"/>
      <c r="BK20" s="289"/>
      <c r="BL20" s="185"/>
      <c r="BM20" s="182"/>
      <c r="BN20" s="182"/>
      <c r="BO20" s="268">
        <f>AVERAGE(BO21:BO29)</f>
        <v>6.4814814814814811E-2</v>
      </c>
    </row>
    <row r="21" spans="1:114" ht="76.5" customHeight="1" x14ac:dyDescent="0.25">
      <c r="A21" s="246" t="s">
        <v>771</v>
      </c>
      <c r="B21" s="187" t="s">
        <v>486</v>
      </c>
      <c r="C21" s="188" t="s">
        <v>499</v>
      </c>
      <c r="D21" s="284"/>
      <c r="E21" s="284"/>
      <c r="F21" s="284"/>
      <c r="G21" s="284"/>
      <c r="H21" s="284"/>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8"/>
      <c r="BH21" s="191" t="s">
        <v>501</v>
      </c>
      <c r="BI21" s="208"/>
      <c r="BJ21" s="199" t="s">
        <v>545</v>
      </c>
      <c r="BK21" s="292" t="s">
        <v>800</v>
      </c>
      <c r="BL21" s="200" t="s">
        <v>501</v>
      </c>
      <c r="BM21" s="201">
        <v>12</v>
      </c>
      <c r="BN21" s="201">
        <v>1</v>
      </c>
      <c r="BO21" s="245">
        <f t="shared" ref="BO21:BO59" si="0">BN21/BM21</f>
        <v>8.3333333333333329E-2</v>
      </c>
    </row>
    <row r="22" spans="1:114" ht="47.65" customHeight="1" x14ac:dyDescent="0.25">
      <c r="A22" s="250" t="s">
        <v>487</v>
      </c>
      <c r="B22" s="195" t="s">
        <v>488</v>
      </c>
      <c r="C22" s="196" t="s">
        <v>499</v>
      </c>
      <c r="N22" s="217"/>
      <c r="O22" s="217"/>
      <c r="P22" s="217"/>
      <c r="Q22" s="217"/>
      <c r="R22" s="189"/>
      <c r="S22" s="189"/>
      <c r="T22" s="189"/>
      <c r="U22" s="189"/>
      <c r="V22" s="189"/>
      <c r="W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205"/>
      <c r="BH22" s="205" t="s">
        <v>773</v>
      </c>
      <c r="BI22" s="201"/>
      <c r="BJ22" s="199" t="s">
        <v>545</v>
      </c>
      <c r="BK22" s="293"/>
      <c r="BL22" s="199" t="s">
        <v>76</v>
      </c>
      <c r="BM22" s="201">
        <v>1</v>
      </c>
      <c r="BN22" s="201"/>
      <c r="BO22" s="245">
        <f t="shared" si="0"/>
        <v>0</v>
      </c>
    </row>
    <row r="23" spans="1:114" ht="40.5" customHeight="1" x14ac:dyDescent="0.25">
      <c r="A23" s="246" t="s">
        <v>489</v>
      </c>
      <c r="B23" s="195" t="s">
        <v>675</v>
      </c>
      <c r="C23" s="203" t="s">
        <v>499</v>
      </c>
      <c r="D23" s="284"/>
      <c r="E23" s="284"/>
      <c r="F23" s="284"/>
      <c r="G23" s="284"/>
      <c r="H23" s="284"/>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8"/>
      <c r="BH23" s="191" t="s">
        <v>504</v>
      </c>
      <c r="BI23" s="208"/>
      <c r="BJ23" s="199" t="s">
        <v>545</v>
      </c>
      <c r="BK23" s="293" t="s">
        <v>807</v>
      </c>
      <c r="BL23" s="199" t="s">
        <v>502</v>
      </c>
      <c r="BM23" s="201">
        <v>12</v>
      </c>
      <c r="BN23" s="201">
        <v>1</v>
      </c>
      <c r="BO23" s="245">
        <f t="shared" si="0"/>
        <v>8.3333333333333329E-2</v>
      </c>
    </row>
    <row r="24" spans="1:114" ht="52.5" customHeight="1" x14ac:dyDescent="0.25">
      <c r="A24" s="246" t="s">
        <v>569</v>
      </c>
      <c r="B24" s="195" t="s">
        <v>570</v>
      </c>
      <c r="C24" s="188" t="s">
        <v>499</v>
      </c>
      <c r="D24" s="284"/>
      <c r="E24" s="284"/>
      <c r="F24" s="284"/>
      <c r="G24" s="284"/>
      <c r="H24" s="284"/>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8"/>
      <c r="BH24" s="205" t="s">
        <v>503</v>
      </c>
      <c r="BI24" s="208"/>
      <c r="BJ24" s="199" t="s">
        <v>540</v>
      </c>
      <c r="BK24" s="294" t="s">
        <v>801</v>
      </c>
      <c r="BL24" s="193" t="s">
        <v>575</v>
      </c>
      <c r="BM24" s="201">
        <v>12</v>
      </c>
      <c r="BN24" s="201">
        <v>1</v>
      </c>
      <c r="BO24" s="245">
        <f t="shared" si="0"/>
        <v>8.3333333333333329E-2</v>
      </c>
    </row>
    <row r="25" spans="1:114" ht="39.75" customHeight="1" x14ac:dyDescent="0.25">
      <c r="A25" s="246" t="s">
        <v>491</v>
      </c>
      <c r="B25" s="187" t="s">
        <v>492</v>
      </c>
      <c r="C25" s="188" t="s">
        <v>484</v>
      </c>
      <c r="D25" s="284"/>
      <c r="E25" s="284"/>
      <c r="F25" s="284"/>
      <c r="G25" s="284"/>
      <c r="H25" s="284"/>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8"/>
      <c r="BH25" s="191" t="s">
        <v>504</v>
      </c>
      <c r="BI25" s="208"/>
      <c r="BJ25" s="199" t="s">
        <v>545</v>
      </c>
      <c r="BK25" s="308" t="s">
        <v>802</v>
      </c>
      <c r="BL25" s="199" t="s">
        <v>502</v>
      </c>
      <c r="BM25" s="201">
        <v>12</v>
      </c>
      <c r="BN25" s="201">
        <v>1</v>
      </c>
      <c r="BO25" s="245">
        <f t="shared" si="0"/>
        <v>8.3333333333333329E-2</v>
      </c>
    </row>
    <row r="26" spans="1:114" ht="32.25" customHeight="1" x14ac:dyDescent="0.25">
      <c r="A26" s="246" t="s">
        <v>493</v>
      </c>
      <c r="B26" s="187" t="s">
        <v>494</v>
      </c>
      <c r="C26" s="188" t="s">
        <v>484</v>
      </c>
      <c r="D26" s="284"/>
      <c r="E26" s="284"/>
      <c r="F26" s="284"/>
      <c r="G26" s="284"/>
      <c r="H26" s="284"/>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8"/>
      <c r="BH26" s="191" t="s">
        <v>504</v>
      </c>
      <c r="BI26" s="208"/>
      <c r="BJ26" s="199" t="s">
        <v>545</v>
      </c>
      <c r="BK26" s="290" t="s">
        <v>803</v>
      </c>
      <c r="BL26" s="199" t="s">
        <v>502</v>
      </c>
      <c r="BM26" s="201">
        <v>12</v>
      </c>
      <c r="BN26" s="201">
        <v>1</v>
      </c>
      <c r="BO26" s="245">
        <f t="shared" si="0"/>
        <v>8.3333333333333329E-2</v>
      </c>
    </row>
    <row r="27" spans="1:114" ht="24.75" customHeight="1" x14ac:dyDescent="0.25">
      <c r="A27" s="246" t="s">
        <v>495</v>
      </c>
      <c r="B27" s="187" t="s">
        <v>571</v>
      </c>
      <c r="C27" s="188" t="s">
        <v>484</v>
      </c>
      <c r="D27" s="284"/>
      <c r="E27" s="284"/>
      <c r="F27" s="284"/>
      <c r="G27" s="284"/>
      <c r="H27" s="284"/>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8"/>
      <c r="BH27" s="191" t="s">
        <v>504</v>
      </c>
      <c r="BI27" s="208">
        <v>45322</v>
      </c>
      <c r="BJ27" s="199" t="s">
        <v>545</v>
      </c>
      <c r="BK27" s="295" t="s">
        <v>786</v>
      </c>
      <c r="BL27" s="199" t="s">
        <v>502</v>
      </c>
      <c r="BM27" s="201">
        <v>12</v>
      </c>
      <c r="BN27" s="201">
        <v>1</v>
      </c>
      <c r="BO27" s="245">
        <f t="shared" si="0"/>
        <v>8.3333333333333329E-2</v>
      </c>
    </row>
    <row r="28" spans="1:114" ht="37.15" customHeight="1" x14ac:dyDescent="0.25">
      <c r="A28" s="246" t="s">
        <v>496</v>
      </c>
      <c r="B28" s="187" t="s">
        <v>572</v>
      </c>
      <c r="C28" s="188" t="s">
        <v>484</v>
      </c>
      <c r="D28" s="284"/>
      <c r="E28" s="284"/>
      <c r="F28" s="284"/>
      <c r="G28" s="284"/>
      <c r="H28" s="284"/>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8"/>
      <c r="BH28" s="191" t="s">
        <v>504</v>
      </c>
      <c r="BI28" s="208">
        <v>45322</v>
      </c>
      <c r="BJ28" s="199" t="s">
        <v>545</v>
      </c>
      <c r="BK28" s="290" t="s">
        <v>787</v>
      </c>
      <c r="BL28" s="199" t="s">
        <v>502</v>
      </c>
      <c r="BM28" s="201">
        <v>12</v>
      </c>
      <c r="BN28" s="201">
        <v>1</v>
      </c>
      <c r="BO28" s="245">
        <f t="shared" si="0"/>
        <v>8.3333333333333329E-2</v>
      </c>
    </row>
    <row r="29" spans="1:114" ht="50.25" customHeight="1" x14ac:dyDescent="0.25">
      <c r="A29" s="246" t="s">
        <v>497</v>
      </c>
      <c r="B29" s="195" t="s">
        <v>498</v>
      </c>
      <c r="C29" s="188" t="s">
        <v>500</v>
      </c>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217"/>
      <c r="AC29" s="217"/>
      <c r="AD29" s="217"/>
      <c r="AE29" s="217"/>
      <c r="AF29" s="217"/>
      <c r="AG29" s="217"/>
      <c r="AH29" s="217"/>
      <c r="AI29" s="217"/>
      <c r="AJ29" s="217"/>
      <c r="AK29" s="217"/>
      <c r="AL29" s="217"/>
      <c r="AM29" s="217"/>
      <c r="AN29" s="217"/>
      <c r="AO29" s="217"/>
      <c r="AP29" s="217"/>
      <c r="AQ29" s="217"/>
      <c r="AR29" s="217"/>
      <c r="AS29" s="217"/>
      <c r="AT29" s="189"/>
      <c r="AU29" s="189"/>
      <c r="AV29" s="189"/>
      <c r="AW29" s="189"/>
      <c r="AX29" s="189"/>
      <c r="AY29" s="189"/>
      <c r="AZ29" s="189"/>
      <c r="BA29" s="189"/>
      <c r="BB29" s="189"/>
      <c r="BC29" s="189"/>
      <c r="BD29" s="189"/>
      <c r="BE29" s="189"/>
      <c r="BF29" s="189"/>
      <c r="BG29" s="205"/>
      <c r="BH29" s="191" t="s">
        <v>567</v>
      </c>
      <c r="BI29" s="208"/>
      <c r="BJ29" s="199" t="s">
        <v>558</v>
      </c>
      <c r="BK29" s="271"/>
      <c r="BL29" s="193" t="s">
        <v>585</v>
      </c>
      <c r="BM29" s="201">
        <v>4</v>
      </c>
      <c r="BN29" s="203"/>
      <c r="BO29" s="245">
        <f t="shared" si="0"/>
        <v>0</v>
      </c>
    </row>
    <row r="30" spans="1:114" ht="36" customHeight="1" x14ac:dyDescent="0.25">
      <c r="A30" s="242" t="s">
        <v>446</v>
      </c>
      <c r="B30" s="180"/>
      <c r="C30" s="181"/>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3"/>
      <c r="BH30" s="183"/>
      <c r="BI30" s="184"/>
      <c r="BJ30" s="185"/>
      <c r="BK30" s="289"/>
      <c r="BL30" s="185"/>
      <c r="BM30" s="182"/>
      <c r="BN30" s="182"/>
      <c r="BO30" s="268">
        <f>AVERAGE(BO31)</f>
        <v>8.3333333333333329E-2</v>
      </c>
    </row>
    <row r="31" spans="1:114" s="206" customFormat="1" ht="55.5" customHeight="1" x14ac:dyDescent="0.25">
      <c r="A31" s="246" t="s">
        <v>779</v>
      </c>
      <c r="B31" s="198" t="s">
        <v>505</v>
      </c>
      <c r="C31" s="203" t="s">
        <v>682</v>
      </c>
      <c r="D31" s="189"/>
      <c r="E31" s="284"/>
      <c r="F31" s="284"/>
      <c r="G31" s="284"/>
      <c r="H31" s="284"/>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8"/>
      <c r="BH31" s="205" t="s">
        <v>503</v>
      </c>
      <c r="BI31" s="208"/>
      <c r="BJ31" s="199" t="s">
        <v>540</v>
      </c>
      <c r="BK31" s="271" t="s">
        <v>788</v>
      </c>
      <c r="BL31" s="204" t="s">
        <v>291</v>
      </c>
      <c r="BM31" s="203">
        <v>12</v>
      </c>
      <c r="BN31" s="203">
        <v>1</v>
      </c>
      <c r="BO31" s="245">
        <f t="shared" si="0"/>
        <v>8.3333333333333329E-2</v>
      </c>
      <c r="BP31" s="241"/>
      <c r="BQ31" s="241"/>
      <c r="BR31" s="241"/>
      <c r="BS31" s="241"/>
      <c r="BT31" s="241"/>
      <c r="BU31" s="241"/>
      <c r="BV31" s="241"/>
      <c r="BW31" s="241"/>
      <c r="BX31" s="241"/>
      <c r="BY31" s="241"/>
      <c r="BZ31" s="241"/>
      <c r="CA31" s="241"/>
      <c r="CB31" s="241"/>
      <c r="CC31" s="241"/>
      <c r="CD31" s="241"/>
      <c r="CE31" s="241"/>
      <c r="CF31" s="241"/>
      <c r="CG31" s="241"/>
      <c r="CH31" s="241"/>
      <c r="CI31" s="241"/>
      <c r="CJ31" s="241"/>
      <c r="CK31" s="241"/>
      <c r="CL31" s="241"/>
      <c r="CM31" s="241"/>
      <c r="CN31" s="241"/>
      <c r="CO31" s="241"/>
      <c r="CP31" s="241"/>
      <c r="CQ31" s="241"/>
      <c r="CR31" s="241"/>
      <c r="CS31" s="241"/>
      <c r="CT31" s="241"/>
      <c r="CU31" s="241"/>
      <c r="CV31" s="241"/>
      <c r="CW31" s="241"/>
      <c r="CX31" s="241"/>
      <c r="CY31" s="241"/>
      <c r="CZ31" s="241"/>
      <c r="DA31" s="241"/>
      <c r="DB31" s="241"/>
      <c r="DC31" s="241"/>
      <c r="DD31" s="241"/>
      <c r="DE31" s="241"/>
      <c r="DF31" s="241"/>
      <c r="DG31" s="241"/>
      <c r="DH31" s="241"/>
      <c r="DI31" s="241"/>
      <c r="DJ31" s="241"/>
    </row>
    <row r="32" spans="1:114" ht="19.5" customHeight="1" x14ac:dyDescent="0.25">
      <c r="A32" s="242" t="s">
        <v>447</v>
      </c>
      <c r="B32" s="180"/>
      <c r="C32" s="181"/>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3"/>
      <c r="BH32" s="183"/>
      <c r="BI32" s="184"/>
      <c r="BJ32" s="185"/>
      <c r="BK32" s="289"/>
      <c r="BL32" s="185"/>
      <c r="BM32" s="182"/>
      <c r="BN32" s="182"/>
      <c r="BO32" s="268">
        <f>AVERAGE(BO33:BO35)</f>
        <v>0.1111111111111111</v>
      </c>
    </row>
    <row r="33" spans="1:114" ht="79.5" customHeight="1" x14ac:dyDescent="0.25">
      <c r="A33" s="250" t="s">
        <v>539</v>
      </c>
      <c r="B33" s="198" t="s">
        <v>506</v>
      </c>
      <c r="C33" s="203" t="s">
        <v>642</v>
      </c>
      <c r="D33" s="283"/>
      <c r="E33" s="284"/>
      <c r="F33" s="284"/>
      <c r="U33" s="217"/>
      <c r="V33" s="217"/>
      <c r="W33" s="217"/>
      <c r="X33" s="217"/>
      <c r="Y33" s="217"/>
      <c r="AN33" s="217"/>
      <c r="AO33" s="217"/>
      <c r="AP33" s="217"/>
      <c r="AQ33" s="217"/>
      <c r="AR33" s="189"/>
      <c r="BG33" s="205"/>
      <c r="BH33" s="205" t="s">
        <v>712</v>
      </c>
      <c r="BI33" s="192">
        <v>44941</v>
      </c>
      <c r="BJ33" s="193" t="s">
        <v>540</v>
      </c>
      <c r="BK33" s="290" t="s">
        <v>804</v>
      </c>
      <c r="BL33" s="193" t="s">
        <v>191</v>
      </c>
      <c r="BM33" s="188">
        <v>3</v>
      </c>
      <c r="BN33" s="188">
        <v>1</v>
      </c>
      <c r="BO33" s="245">
        <f t="shared" si="0"/>
        <v>0.33333333333333331</v>
      </c>
    </row>
    <row r="34" spans="1:114" ht="30.75" customHeight="1" x14ac:dyDescent="0.25">
      <c r="A34" s="250" t="s">
        <v>538</v>
      </c>
      <c r="B34" s="198" t="s">
        <v>507</v>
      </c>
      <c r="C34" s="212" t="s">
        <v>636</v>
      </c>
      <c r="D34" s="209"/>
      <c r="I34" s="217"/>
      <c r="J34" s="217"/>
      <c r="K34" s="217"/>
      <c r="L34" s="217"/>
      <c r="M34" s="217"/>
      <c r="AK34" s="217"/>
      <c r="AL34" s="217"/>
      <c r="AM34" s="217"/>
      <c r="AN34" s="217"/>
      <c r="AO34" s="217"/>
      <c r="BG34" s="205"/>
      <c r="BH34" s="205" t="s">
        <v>687</v>
      </c>
      <c r="BI34" s="202"/>
      <c r="BJ34" s="193" t="s">
        <v>540</v>
      </c>
      <c r="BK34" s="296"/>
      <c r="BL34" s="210" t="s">
        <v>118</v>
      </c>
      <c r="BM34" s="211">
        <v>2</v>
      </c>
      <c r="BN34" s="211"/>
      <c r="BO34" s="245">
        <f t="shared" si="0"/>
        <v>0</v>
      </c>
    </row>
    <row r="35" spans="1:114" ht="47.25" customHeight="1" x14ac:dyDescent="0.25">
      <c r="A35" s="250" t="s">
        <v>508</v>
      </c>
      <c r="B35" s="195" t="s">
        <v>509</v>
      </c>
      <c r="C35" s="212" t="s">
        <v>643</v>
      </c>
      <c r="D35" s="207"/>
      <c r="I35" s="217"/>
      <c r="J35" s="217"/>
      <c r="K35" s="217"/>
      <c r="L35" s="217"/>
      <c r="M35" s="217"/>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217"/>
      <c r="AL35" s="217"/>
      <c r="AM35" s="217"/>
      <c r="AN35" s="217"/>
      <c r="AO35" s="217"/>
      <c r="AV35" s="189"/>
      <c r="AW35" s="189"/>
      <c r="AX35" s="189"/>
      <c r="BG35" s="205"/>
      <c r="BH35" s="205" t="s">
        <v>687</v>
      </c>
      <c r="BI35" s="272"/>
      <c r="BJ35" s="193" t="s">
        <v>540</v>
      </c>
      <c r="BK35" s="296"/>
      <c r="BL35" s="210" t="s">
        <v>118</v>
      </c>
      <c r="BM35" s="211">
        <v>2</v>
      </c>
      <c r="BN35" s="211"/>
      <c r="BO35" s="245">
        <f t="shared" si="0"/>
        <v>0</v>
      </c>
    </row>
    <row r="36" spans="1:114" ht="23.25" customHeight="1" x14ac:dyDescent="0.25">
      <c r="A36" s="242" t="s">
        <v>448</v>
      </c>
      <c r="B36" s="180"/>
      <c r="C36" s="181"/>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3"/>
      <c r="BH36" s="183"/>
      <c r="BI36" s="184"/>
      <c r="BJ36" s="185"/>
      <c r="BK36" s="289"/>
      <c r="BL36" s="185"/>
      <c r="BM36" s="182"/>
      <c r="BN36" s="182"/>
      <c r="BO36" s="268">
        <f>AVERAGE(BO37:BO95)</f>
        <v>9.0909090909090912E-2</v>
      </c>
    </row>
    <row r="37" spans="1:114" ht="50.25" customHeight="1" x14ac:dyDescent="0.25">
      <c r="A37" s="198" t="s">
        <v>511</v>
      </c>
      <c r="B37" s="187" t="s">
        <v>568</v>
      </c>
      <c r="C37" s="212" t="s">
        <v>641</v>
      </c>
      <c r="D37" s="213"/>
      <c r="E37" s="213"/>
      <c r="F37" s="213"/>
      <c r="G37" s="213"/>
      <c r="H37" s="213"/>
      <c r="I37" s="213"/>
      <c r="J37" s="213"/>
      <c r="K37" s="217"/>
      <c r="L37" s="217"/>
      <c r="M37" s="219"/>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05"/>
      <c r="BH37" s="205" t="s">
        <v>683</v>
      </c>
      <c r="BI37" s="192"/>
      <c r="BJ37" s="193" t="s">
        <v>540</v>
      </c>
      <c r="BK37" s="290"/>
      <c r="BL37" s="193" t="s">
        <v>183</v>
      </c>
      <c r="BM37" s="188">
        <v>1</v>
      </c>
      <c r="BN37" s="188"/>
      <c r="BO37" s="245">
        <f t="shared" si="0"/>
        <v>0</v>
      </c>
    </row>
    <row r="38" spans="1:114" ht="38.25" customHeight="1" x14ac:dyDescent="0.25">
      <c r="A38" s="198" t="s">
        <v>639</v>
      </c>
      <c r="B38" s="187" t="s">
        <v>713</v>
      </c>
      <c r="C38" s="212" t="s">
        <v>717</v>
      </c>
      <c r="D38" s="285"/>
      <c r="E38" s="285"/>
      <c r="F38" s="285"/>
      <c r="G38" s="285"/>
      <c r="H38" s="285"/>
      <c r="I38" s="189"/>
      <c r="J38" s="189"/>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05"/>
      <c r="BH38" s="205" t="s">
        <v>676</v>
      </c>
      <c r="BI38" s="192">
        <v>45322</v>
      </c>
      <c r="BJ38" s="193" t="s">
        <v>540</v>
      </c>
      <c r="BK38" s="290" t="s">
        <v>789</v>
      </c>
      <c r="BL38" s="193" t="s">
        <v>183</v>
      </c>
      <c r="BM38" s="188">
        <v>1</v>
      </c>
      <c r="BN38" s="188">
        <v>1</v>
      </c>
      <c r="BO38" s="245">
        <f t="shared" si="0"/>
        <v>1</v>
      </c>
    </row>
    <row r="39" spans="1:114" ht="33" customHeight="1" x14ac:dyDescent="0.25">
      <c r="A39" s="246" t="s">
        <v>512</v>
      </c>
      <c r="B39" s="187" t="s">
        <v>515</v>
      </c>
      <c r="C39" s="212" t="s">
        <v>525</v>
      </c>
      <c r="D39" s="285"/>
      <c r="E39" s="285"/>
      <c r="F39" s="285"/>
      <c r="G39" s="285"/>
      <c r="H39" s="285"/>
      <c r="I39" s="219"/>
      <c r="J39" s="219"/>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05"/>
      <c r="BH39" s="205" t="s">
        <v>714</v>
      </c>
      <c r="BI39" s="192"/>
      <c r="BJ39" s="193" t="s">
        <v>541</v>
      </c>
      <c r="BK39" s="290" t="s">
        <v>790</v>
      </c>
      <c r="BL39" s="193" t="s">
        <v>183</v>
      </c>
      <c r="BM39" s="188">
        <v>1</v>
      </c>
      <c r="BN39" s="188"/>
      <c r="BO39" s="245">
        <f t="shared" si="0"/>
        <v>0</v>
      </c>
    </row>
    <row r="40" spans="1:114" ht="37.5" customHeight="1" x14ac:dyDescent="0.25">
      <c r="A40" s="246" t="s">
        <v>573</v>
      </c>
      <c r="B40" s="195" t="s">
        <v>516</v>
      </c>
      <c r="C40" s="203" t="s">
        <v>499</v>
      </c>
      <c r="D40" s="284"/>
      <c r="E40" s="284"/>
      <c r="F40" s="284"/>
      <c r="G40" s="284"/>
      <c r="H40" s="284"/>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9"/>
      <c r="AZ40" s="219"/>
      <c r="BA40" s="219"/>
      <c r="BB40" s="219"/>
      <c r="BC40" s="219"/>
      <c r="BD40" s="219"/>
      <c r="BE40" s="219"/>
      <c r="BF40" s="219"/>
      <c r="BG40" s="218"/>
      <c r="BH40" s="205" t="s">
        <v>503</v>
      </c>
      <c r="BI40" s="208"/>
      <c r="BJ40" s="193" t="s">
        <v>540</v>
      </c>
      <c r="BK40" s="271" t="s">
        <v>805</v>
      </c>
      <c r="BL40" s="193" t="s">
        <v>574</v>
      </c>
      <c r="BM40" s="188">
        <v>12</v>
      </c>
      <c r="BN40" s="188">
        <v>1</v>
      </c>
      <c r="BO40" s="245">
        <f t="shared" si="0"/>
        <v>8.3333333333333329E-2</v>
      </c>
    </row>
    <row r="41" spans="1:114" ht="54.75" customHeight="1" x14ac:dyDescent="0.25">
      <c r="A41" s="250" t="s">
        <v>565</v>
      </c>
      <c r="B41" s="195" t="s">
        <v>517</v>
      </c>
      <c r="C41" s="203" t="s">
        <v>586</v>
      </c>
      <c r="D41" s="284"/>
      <c r="E41" s="284"/>
      <c r="F41" s="284"/>
      <c r="G41" s="284"/>
      <c r="H41" s="284"/>
      <c r="I41" s="217"/>
      <c r="J41" s="217"/>
      <c r="K41" s="217"/>
      <c r="L41" s="217"/>
      <c r="M41" s="217"/>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217"/>
      <c r="AK41" s="217"/>
      <c r="AL41" s="217"/>
      <c r="AM41" s="217"/>
      <c r="AN41" s="217"/>
      <c r="AO41" s="189"/>
      <c r="AP41" s="189"/>
      <c r="AQ41" s="189"/>
      <c r="AR41" s="189"/>
      <c r="AS41" s="189"/>
      <c r="AT41" s="189"/>
      <c r="AU41" s="189"/>
      <c r="AV41" s="189"/>
      <c r="AW41" s="189"/>
      <c r="AX41" s="189"/>
      <c r="AY41" s="189"/>
      <c r="AZ41" s="189"/>
      <c r="BA41" s="189"/>
      <c r="BB41" s="189"/>
      <c r="BC41" s="189"/>
      <c r="BD41" s="189"/>
      <c r="BE41" s="189"/>
      <c r="BF41" s="189"/>
      <c r="BG41" s="205"/>
      <c r="BH41" s="205" t="s">
        <v>684</v>
      </c>
      <c r="BI41" s="208"/>
      <c r="BJ41" s="193" t="s">
        <v>563</v>
      </c>
      <c r="BK41" s="271" t="s">
        <v>782</v>
      </c>
      <c r="BL41" s="193" t="s">
        <v>485</v>
      </c>
      <c r="BM41" s="188">
        <v>2</v>
      </c>
      <c r="BN41" s="188"/>
      <c r="BO41" s="245">
        <f t="shared" si="0"/>
        <v>0</v>
      </c>
    </row>
    <row r="42" spans="1:114" ht="37.5" customHeight="1" x14ac:dyDescent="0.25">
      <c r="A42" s="250" t="s">
        <v>513</v>
      </c>
      <c r="B42" s="187" t="s">
        <v>518</v>
      </c>
      <c r="C42" s="212" t="s">
        <v>685</v>
      </c>
      <c r="D42" s="285"/>
      <c r="E42" s="284"/>
      <c r="F42" s="284"/>
      <c r="G42" s="284"/>
      <c r="H42" s="284"/>
      <c r="I42" s="189"/>
      <c r="J42" s="213"/>
      <c r="K42" s="213"/>
      <c r="L42" s="213"/>
      <c r="M42" s="213"/>
      <c r="N42" s="213"/>
      <c r="O42" s="213"/>
      <c r="P42" s="213"/>
      <c r="Q42" s="213"/>
      <c r="R42" s="213"/>
      <c r="S42" s="213"/>
      <c r="T42" s="213"/>
      <c r="U42" s="213"/>
      <c r="V42" s="213"/>
      <c r="W42" s="213"/>
      <c r="X42" s="213"/>
      <c r="Y42" s="213"/>
      <c r="Z42" s="213"/>
      <c r="AA42" s="213"/>
      <c r="AB42" s="213"/>
      <c r="AC42" s="189"/>
      <c r="AD42" s="189"/>
      <c r="AE42" s="189"/>
      <c r="AF42" s="219"/>
      <c r="AG42" s="217"/>
      <c r="AH42" s="217"/>
      <c r="AI42" s="217"/>
      <c r="AJ42" s="217"/>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05"/>
      <c r="BH42" s="205" t="s">
        <v>715</v>
      </c>
      <c r="BI42" s="192">
        <v>44956</v>
      </c>
      <c r="BJ42" s="193" t="s">
        <v>540</v>
      </c>
      <c r="BK42" s="271" t="s">
        <v>806</v>
      </c>
      <c r="BL42" s="193" t="s">
        <v>118</v>
      </c>
      <c r="BM42" s="188">
        <v>2</v>
      </c>
      <c r="BN42" s="188">
        <v>1</v>
      </c>
      <c r="BO42" s="245">
        <f t="shared" si="0"/>
        <v>0.5</v>
      </c>
    </row>
    <row r="43" spans="1:114" ht="33" customHeight="1" x14ac:dyDescent="0.25">
      <c r="A43" s="246" t="s">
        <v>514</v>
      </c>
      <c r="B43" s="187" t="s">
        <v>519</v>
      </c>
      <c r="C43" s="212" t="s">
        <v>660</v>
      </c>
      <c r="D43" s="213"/>
      <c r="E43" s="213"/>
      <c r="F43" s="213"/>
      <c r="G43" s="213"/>
      <c r="H43" s="213"/>
      <c r="I43" s="217"/>
      <c r="J43" s="217"/>
      <c r="K43" s="217"/>
      <c r="L43" s="217"/>
      <c r="M43" s="217"/>
      <c r="N43" s="217"/>
      <c r="O43" s="217"/>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05"/>
      <c r="BH43" s="205" t="s">
        <v>716</v>
      </c>
      <c r="BI43" s="192"/>
      <c r="BJ43" s="193" t="s">
        <v>542</v>
      </c>
      <c r="BK43" s="290" t="s">
        <v>791</v>
      </c>
      <c r="BL43" s="193" t="s">
        <v>183</v>
      </c>
      <c r="BM43" s="188">
        <v>1</v>
      </c>
      <c r="BN43" s="188"/>
      <c r="BO43" s="245">
        <f t="shared" si="0"/>
        <v>0</v>
      </c>
    </row>
    <row r="44" spans="1:114" ht="81.75" customHeight="1" x14ac:dyDescent="0.25">
      <c r="A44" s="250" t="s">
        <v>774</v>
      </c>
      <c r="B44" s="195" t="s">
        <v>618</v>
      </c>
      <c r="C44" s="203" t="s">
        <v>759</v>
      </c>
      <c r="D44" s="284"/>
      <c r="E44" s="285"/>
      <c r="F44" s="285"/>
      <c r="G44" s="189"/>
      <c r="H44" s="213"/>
      <c r="I44" s="213"/>
      <c r="J44" s="213"/>
      <c r="K44" s="213"/>
      <c r="L44" s="213"/>
      <c r="M44" s="213"/>
      <c r="N44" s="213"/>
      <c r="O44" s="213"/>
      <c r="P44" s="213"/>
      <c r="Q44" s="213"/>
      <c r="R44" s="213"/>
      <c r="S44" s="213"/>
      <c r="T44" s="213"/>
      <c r="U44" s="219"/>
      <c r="V44" s="219"/>
      <c r="W44" s="219"/>
      <c r="X44" s="219"/>
      <c r="Y44" s="213"/>
      <c r="Z44" s="213"/>
      <c r="AA44" s="213"/>
      <c r="AB44" s="213"/>
      <c r="AC44" s="213"/>
      <c r="AD44" s="213"/>
      <c r="AE44" s="213"/>
      <c r="AF44" s="213"/>
      <c r="AG44" s="213"/>
      <c r="AH44" s="213"/>
      <c r="AI44" s="213"/>
      <c r="AJ44" s="213"/>
      <c r="AK44" s="213"/>
      <c r="AL44" s="213"/>
      <c r="AM44" s="213"/>
      <c r="AN44" s="219"/>
      <c r="AO44" s="217"/>
      <c r="AP44" s="219"/>
      <c r="AQ44" s="219"/>
      <c r="AR44" s="213"/>
      <c r="AS44" s="213"/>
      <c r="AT44" s="213"/>
      <c r="AU44" s="213"/>
      <c r="AV44" s="213"/>
      <c r="AW44" s="213"/>
      <c r="AX44" s="213"/>
      <c r="AY44" s="213"/>
      <c r="AZ44" s="213"/>
      <c r="BA44" s="213"/>
      <c r="BB44" s="213"/>
      <c r="BC44" s="213"/>
      <c r="BD44" s="213"/>
      <c r="BE44" s="213"/>
      <c r="BF44" s="213"/>
      <c r="BG44" s="205"/>
      <c r="BH44" s="205" t="s">
        <v>712</v>
      </c>
      <c r="BI44" s="191">
        <v>45307</v>
      </c>
      <c r="BJ44" s="193" t="s">
        <v>540</v>
      </c>
      <c r="BK44" s="290" t="s">
        <v>792</v>
      </c>
      <c r="BL44" s="193" t="s">
        <v>191</v>
      </c>
      <c r="BM44" s="188">
        <v>3</v>
      </c>
      <c r="BN44" s="188">
        <v>1</v>
      </c>
      <c r="BO44" s="245">
        <f t="shared" si="0"/>
        <v>0.33333333333333331</v>
      </c>
    </row>
    <row r="45" spans="1:114" s="206" customFormat="1" ht="76.5" customHeight="1" x14ac:dyDescent="0.25">
      <c r="A45" s="246" t="s">
        <v>632</v>
      </c>
      <c r="B45" s="198" t="s">
        <v>633</v>
      </c>
      <c r="C45" s="203" t="s">
        <v>816</v>
      </c>
      <c r="D45" s="189"/>
      <c r="E45" s="189"/>
      <c r="F45" s="189"/>
      <c r="G45" s="189"/>
      <c r="H45" s="189"/>
      <c r="I45" s="282"/>
      <c r="J45" s="217"/>
      <c r="K45" s="217"/>
      <c r="L45" s="217"/>
      <c r="M45" s="217"/>
      <c r="N45" s="189"/>
      <c r="O45" s="189"/>
      <c r="P45" s="189"/>
      <c r="Q45" s="189"/>
      <c r="R45" s="189"/>
      <c r="S45" s="189"/>
      <c r="T45" s="189"/>
      <c r="U45" s="189"/>
      <c r="V45" s="189"/>
      <c r="W45" s="189"/>
      <c r="X45" s="189"/>
      <c r="Y45" s="189"/>
      <c r="Z45" s="189"/>
      <c r="AA45" s="189"/>
      <c r="AB45" s="189"/>
      <c r="AC45" s="189"/>
      <c r="AD45" s="189"/>
      <c r="AE45" s="189"/>
      <c r="AF45" s="217"/>
      <c r="AG45" s="217"/>
      <c r="AH45" s="217"/>
      <c r="AI45" s="217"/>
      <c r="AJ45" s="217"/>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205"/>
      <c r="BH45" s="205" t="s">
        <v>689</v>
      </c>
      <c r="BI45" s="208"/>
      <c r="BJ45" s="204" t="s">
        <v>544</v>
      </c>
      <c r="BK45" s="271" t="s">
        <v>793</v>
      </c>
      <c r="BL45" s="204" t="s">
        <v>118</v>
      </c>
      <c r="BM45" s="203">
        <v>2</v>
      </c>
      <c r="BN45" s="203"/>
      <c r="BO45" s="245">
        <f t="shared" si="0"/>
        <v>0</v>
      </c>
      <c r="BP45" s="241"/>
      <c r="BQ45" s="241"/>
      <c r="BR45" s="241"/>
      <c r="BS45" s="241"/>
      <c r="BT45" s="241"/>
      <c r="BU45" s="241"/>
      <c r="BV45" s="241"/>
      <c r="BW45" s="241"/>
      <c r="BX45" s="241"/>
      <c r="BY45" s="241"/>
      <c r="BZ45" s="241"/>
      <c r="CA45" s="241"/>
      <c r="CB45" s="241"/>
      <c r="CC45" s="241"/>
      <c r="CD45" s="241"/>
      <c r="CE45" s="241"/>
      <c r="CF45" s="241"/>
      <c r="CG45" s="241"/>
      <c r="CH45" s="241"/>
      <c r="CI45" s="241"/>
      <c r="CJ45" s="241"/>
      <c r="CK45" s="241"/>
      <c r="CL45" s="241"/>
      <c r="CM45" s="241"/>
      <c r="CN45" s="241"/>
      <c r="CO45" s="241"/>
      <c r="CP45" s="241"/>
      <c r="CQ45" s="241"/>
      <c r="CR45" s="241"/>
      <c r="CS45" s="241"/>
      <c r="CT45" s="241"/>
      <c r="CU45" s="241"/>
      <c r="CV45" s="241"/>
      <c r="CW45" s="241"/>
      <c r="CX45" s="241"/>
      <c r="CY45" s="241"/>
      <c r="CZ45" s="241"/>
      <c r="DA45" s="241"/>
      <c r="DB45" s="241"/>
      <c r="DC45" s="241"/>
      <c r="DD45" s="241"/>
      <c r="DE45" s="241"/>
      <c r="DF45" s="241"/>
      <c r="DG45" s="241"/>
      <c r="DH45" s="241"/>
      <c r="DI45" s="241"/>
      <c r="DJ45" s="241"/>
    </row>
    <row r="46" spans="1:114" s="206" customFormat="1" ht="50.25" customHeight="1" x14ac:dyDescent="0.25">
      <c r="A46" s="246" t="s">
        <v>718</v>
      </c>
      <c r="B46" s="187" t="s">
        <v>520</v>
      </c>
      <c r="C46" s="188" t="s">
        <v>499</v>
      </c>
      <c r="D46" s="189"/>
      <c r="E46" s="189"/>
      <c r="F46" s="189"/>
      <c r="G46" s="189"/>
      <c r="H46" s="189"/>
      <c r="I46" s="189"/>
      <c r="J46" s="189"/>
      <c r="K46" s="189"/>
      <c r="L46" s="217"/>
      <c r="M46" s="217"/>
      <c r="N46" s="217"/>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205"/>
      <c r="BH46" s="205" t="s">
        <v>688</v>
      </c>
      <c r="BI46" s="208"/>
      <c r="BJ46" s="193" t="s">
        <v>540</v>
      </c>
      <c r="BK46" s="271"/>
      <c r="BL46" s="204" t="s">
        <v>183</v>
      </c>
      <c r="BM46" s="203">
        <v>1</v>
      </c>
      <c r="BN46" s="203"/>
      <c r="BO46" s="245">
        <f t="shared" si="0"/>
        <v>0</v>
      </c>
      <c r="BP46" s="241"/>
      <c r="BQ46" s="241"/>
      <c r="BR46" s="241"/>
      <c r="BS46" s="241"/>
      <c r="BT46" s="241"/>
      <c r="BU46" s="241"/>
      <c r="BV46" s="241"/>
      <c r="BW46" s="241"/>
      <c r="BX46" s="241"/>
      <c r="BY46" s="241"/>
      <c r="BZ46" s="241"/>
      <c r="CA46" s="241"/>
      <c r="CB46" s="241"/>
      <c r="CC46" s="241"/>
      <c r="CD46" s="241"/>
      <c r="CE46" s="241"/>
      <c r="CF46" s="241"/>
      <c r="CG46" s="241"/>
      <c r="CH46" s="241"/>
      <c r="CI46" s="241"/>
      <c r="CJ46" s="241"/>
      <c r="CK46" s="241"/>
      <c r="CL46" s="241"/>
      <c r="CM46" s="241"/>
      <c r="CN46" s="241"/>
      <c r="CO46" s="241"/>
      <c r="CP46" s="241"/>
      <c r="CQ46" s="241"/>
      <c r="CR46" s="241"/>
      <c r="CS46" s="241"/>
      <c r="CT46" s="241"/>
      <c r="CU46" s="241"/>
      <c r="CV46" s="241"/>
      <c r="CW46" s="241"/>
      <c r="CX46" s="241"/>
      <c r="CY46" s="241"/>
      <c r="CZ46" s="241"/>
      <c r="DA46" s="241"/>
      <c r="DB46" s="241"/>
      <c r="DC46" s="241"/>
      <c r="DD46" s="241"/>
      <c r="DE46" s="241"/>
      <c r="DF46" s="241"/>
      <c r="DG46" s="241"/>
      <c r="DH46" s="241"/>
      <c r="DI46" s="241"/>
      <c r="DJ46" s="241"/>
    </row>
    <row r="47" spans="1:114" ht="51.75" customHeight="1" x14ac:dyDescent="0.25">
      <c r="A47" s="246" t="s">
        <v>649</v>
      </c>
      <c r="B47" s="198" t="s">
        <v>520</v>
      </c>
      <c r="C47" s="203" t="s">
        <v>686</v>
      </c>
      <c r="D47" s="213"/>
      <c r="E47" s="213"/>
      <c r="F47" s="189"/>
      <c r="G47" s="189"/>
      <c r="H47" s="189"/>
      <c r="I47" s="273"/>
      <c r="J47" s="273"/>
      <c r="K47" s="217"/>
      <c r="L47" s="189"/>
      <c r="M47" s="189"/>
      <c r="N47" s="189"/>
      <c r="O47" s="189"/>
      <c r="P47" s="189"/>
      <c r="Q47" s="18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05"/>
      <c r="BH47" s="205" t="s">
        <v>677</v>
      </c>
      <c r="BI47" s="192"/>
      <c r="BJ47" s="193" t="s">
        <v>543</v>
      </c>
      <c r="BK47" s="290" t="s">
        <v>794</v>
      </c>
      <c r="BL47" s="193" t="s">
        <v>183</v>
      </c>
      <c r="BM47" s="188">
        <v>1</v>
      </c>
      <c r="BN47" s="188"/>
      <c r="BO47" s="245">
        <f t="shared" si="0"/>
        <v>0</v>
      </c>
    </row>
    <row r="48" spans="1:114" ht="45" customHeight="1" x14ac:dyDescent="0.25">
      <c r="A48" s="246" t="s">
        <v>650</v>
      </c>
      <c r="B48" s="198" t="s">
        <v>520</v>
      </c>
      <c r="C48" s="203" t="s">
        <v>686</v>
      </c>
      <c r="D48" s="213"/>
      <c r="E48" s="213"/>
      <c r="F48" s="189"/>
      <c r="G48" s="189"/>
      <c r="H48" s="189"/>
      <c r="I48" s="273"/>
      <c r="J48" s="273"/>
      <c r="K48" s="217"/>
      <c r="L48" s="217"/>
      <c r="M48" s="217"/>
      <c r="N48" s="217"/>
      <c r="O48" s="189"/>
      <c r="P48" s="189"/>
      <c r="Q48" s="18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05"/>
      <c r="BH48" s="205" t="s">
        <v>719</v>
      </c>
      <c r="BI48" s="192"/>
      <c r="BJ48" s="193" t="s">
        <v>545</v>
      </c>
      <c r="BK48" s="290"/>
      <c r="BL48" s="193" t="s">
        <v>183</v>
      </c>
      <c r="BM48" s="188">
        <v>1</v>
      </c>
      <c r="BN48" s="188"/>
      <c r="BO48" s="245">
        <f t="shared" si="0"/>
        <v>0</v>
      </c>
    </row>
    <row r="49" spans="1:114" ht="26.25" customHeight="1" x14ac:dyDescent="0.25">
      <c r="A49" s="246" t="s">
        <v>588</v>
      </c>
      <c r="B49" s="195" t="s">
        <v>521</v>
      </c>
      <c r="C49" s="203" t="s">
        <v>525</v>
      </c>
      <c r="D49" s="213"/>
      <c r="E49" s="213"/>
      <c r="F49" s="213"/>
      <c r="G49" s="213"/>
      <c r="H49" s="213"/>
      <c r="I49" s="213"/>
      <c r="J49" s="213"/>
      <c r="K49" s="213"/>
      <c r="L49" s="213"/>
      <c r="M49" s="213"/>
      <c r="N49" s="213"/>
      <c r="O49" s="213"/>
      <c r="P49" s="213"/>
      <c r="Q49" s="189"/>
      <c r="R49" s="189"/>
      <c r="S49" s="189"/>
      <c r="T49" s="213"/>
      <c r="U49" s="213"/>
      <c r="V49" s="213"/>
      <c r="W49" s="213"/>
      <c r="X49" s="213"/>
      <c r="Y49" s="213"/>
      <c r="Z49" s="213"/>
      <c r="AA49" s="213"/>
      <c r="AB49" s="213"/>
      <c r="AC49" s="213"/>
      <c r="AD49" s="213"/>
      <c r="AE49" s="213"/>
      <c r="AF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05"/>
      <c r="BH49" s="205" t="s">
        <v>526</v>
      </c>
      <c r="BI49" s="192"/>
      <c r="BJ49" s="193" t="s">
        <v>587</v>
      </c>
      <c r="BK49" s="290"/>
      <c r="BL49" s="193" t="s">
        <v>118</v>
      </c>
      <c r="BM49" s="188">
        <v>2</v>
      </c>
      <c r="BN49" s="188"/>
      <c r="BO49" s="245">
        <f t="shared" si="0"/>
        <v>0</v>
      </c>
    </row>
    <row r="50" spans="1:114" ht="33" customHeight="1" x14ac:dyDescent="0.25">
      <c r="A50" s="246" t="s">
        <v>566</v>
      </c>
      <c r="B50" s="195" t="s">
        <v>522</v>
      </c>
      <c r="C50" s="212" t="s">
        <v>660</v>
      </c>
      <c r="D50" s="213"/>
      <c r="E50" s="213"/>
      <c r="F50" s="213"/>
      <c r="G50" s="213"/>
      <c r="H50" s="213"/>
      <c r="I50" s="213"/>
      <c r="J50" s="213"/>
      <c r="K50" s="213"/>
      <c r="L50" s="213"/>
      <c r="M50" s="213"/>
      <c r="N50" s="213"/>
      <c r="O50" s="189"/>
      <c r="P50" s="189"/>
      <c r="Q50" s="189"/>
      <c r="R50" s="189"/>
      <c r="S50" s="189"/>
      <c r="T50" s="189"/>
      <c r="U50" s="189"/>
      <c r="V50" s="189"/>
      <c r="W50" s="189"/>
      <c r="X50" s="189"/>
      <c r="Y50" s="189"/>
      <c r="Z50" s="189"/>
      <c r="AA50" s="189"/>
      <c r="AB50" s="189"/>
      <c r="AC50" s="189"/>
      <c r="AD50" s="189"/>
      <c r="AE50" s="189"/>
      <c r="AF50" s="189"/>
      <c r="AG50" s="189"/>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05"/>
      <c r="BH50" s="205" t="s">
        <v>577</v>
      </c>
      <c r="BI50" s="192"/>
      <c r="BJ50" s="193" t="s">
        <v>545</v>
      </c>
      <c r="BK50" s="271"/>
      <c r="BL50" s="193" t="s">
        <v>183</v>
      </c>
      <c r="BM50" s="188">
        <v>1</v>
      </c>
      <c r="BN50" s="188"/>
      <c r="BO50" s="245">
        <f t="shared" si="0"/>
        <v>0</v>
      </c>
    </row>
    <row r="51" spans="1:114" ht="30" customHeight="1" x14ac:dyDescent="0.25">
      <c r="A51" s="246" t="s">
        <v>720</v>
      </c>
      <c r="B51" s="195" t="s">
        <v>523</v>
      </c>
      <c r="C51" s="212" t="s">
        <v>685</v>
      </c>
      <c r="D51" s="284"/>
      <c r="E51" s="284"/>
      <c r="F51" s="189"/>
      <c r="G51" s="189"/>
      <c r="H51" s="189"/>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9"/>
      <c r="BD51" s="219"/>
      <c r="BE51" s="219"/>
      <c r="BF51" s="219"/>
      <c r="BG51" s="219"/>
      <c r="BH51" s="205" t="s">
        <v>721</v>
      </c>
      <c r="BI51" s="192">
        <v>45307</v>
      </c>
      <c r="BJ51" s="193" t="s">
        <v>545</v>
      </c>
      <c r="BK51" s="290" t="s">
        <v>778</v>
      </c>
      <c r="BL51" s="193" t="s">
        <v>183</v>
      </c>
      <c r="BM51" s="188">
        <v>2</v>
      </c>
      <c r="BN51" s="188">
        <v>1</v>
      </c>
      <c r="BO51" s="245">
        <f t="shared" si="0"/>
        <v>0.5</v>
      </c>
    </row>
    <row r="52" spans="1:114" s="206" customFormat="1" ht="70.5" customHeight="1" x14ac:dyDescent="0.25">
      <c r="A52" s="246" t="s">
        <v>621</v>
      </c>
      <c r="B52" s="195" t="s">
        <v>622</v>
      </c>
      <c r="C52" s="203" t="s">
        <v>640</v>
      </c>
      <c r="D52" s="189"/>
      <c r="E52" s="189"/>
      <c r="F52" s="284"/>
      <c r="G52" s="284"/>
      <c r="H52" s="284"/>
      <c r="I52" s="217"/>
      <c r="J52" s="217"/>
      <c r="K52" s="217"/>
      <c r="L52" s="217"/>
      <c r="M52" s="217"/>
      <c r="N52" s="189"/>
      <c r="O52" s="189"/>
      <c r="P52" s="189"/>
      <c r="Q52" s="189"/>
      <c r="R52" s="217"/>
      <c r="S52" s="217"/>
      <c r="T52" s="217"/>
      <c r="U52" s="217"/>
      <c r="V52" s="217"/>
      <c r="W52" s="189"/>
      <c r="X52" s="189"/>
      <c r="Y52" s="189"/>
      <c r="Z52" s="189"/>
      <c r="AA52" s="189"/>
      <c r="AB52" s="189"/>
      <c r="AC52" s="189"/>
      <c r="AD52" s="189"/>
      <c r="AE52" s="189"/>
      <c r="AF52" s="217"/>
      <c r="AG52" s="217"/>
      <c r="AH52" s="217"/>
      <c r="AI52" s="217"/>
      <c r="AJ52" s="217"/>
      <c r="AK52" s="189"/>
      <c r="AL52" s="189"/>
      <c r="AM52" s="189"/>
      <c r="AN52" s="189"/>
      <c r="AO52" s="189"/>
      <c r="AP52" s="189"/>
      <c r="AQ52" s="189"/>
      <c r="AR52" s="189"/>
      <c r="AS52" s="189"/>
      <c r="AT52" s="217"/>
      <c r="AU52" s="217"/>
      <c r="AV52" s="217"/>
      <c r="AW52" s="217"/>
      <c r="AX52" s="217"/>
      <c r="AY52" s="189"/>
      <c r="AZ52" s="189"/>
      <c r="BA52" s="189"/>
      <c r="BB52" s="189"/>
      <c r="BC52" s="189"/>
      <c r="BD52" s="189"/>
      <c r="BE52" s="189"/>
      <c r="BF52" s="189"/>
      <c r="BG52" s="205"/>
      <c r="BH52" s="205" t="s">
        <v>722</v>
      </c>
      <c r="BI52" s="208"/>
      <c r="BJ52" s="204" t="s">
        <v>540</v>
      </c>
      <c r="BK52" s="271" t="s">
        <v>784</v>
      </c>
      <c r="BL52" s="204" t="s">
        <v>625</v>
      </c>
      <c r="BM52" s="203">
        <v>4</v>
      </c>
      <c r="BN52" s="203"/>
      <c r="BO52" s="247">
        <f t="shared" si="0"/>
        <v>0</v>
      </c>
      <c r="BP52" s="241"/>
      <c r="BQ52" s="241"/>
      <c r="BR52" s="241"/>
      <c r="BS52" s="241"/>
      <c r="BT52" s="241"/>
      <c r="BU52" s="241"/>
      <c r="BV52" s="241"/>
      <c r="BW52" s="241"/>
      <c r="BX52" s="241"/>
      <c r="BY52" s="241"/>
      <c r="BZ52" s="241"/>
      <c r="CA52" s="241"/>
      <c r="CB52" s="241"/>
      <c r="CC52" s="241"/>
      <c r="CD52" s="241"/>
      <c r="CE52" s="241"/>
      <c r="CF52" s="241"/>
      <c r="CG52" s="241"/>
      <c r="CH52" s="241"/>
      <c r="CI52" s="241"/>
      <c r="CJ52" s="241"/>
      <c r="CK52" s="241"/>
      <c r="CL52" s="241"/>
      <c r="CM52" s="241"/>
      <c r="CN52" s="241"/>
      <c r="CO52" s="241"/>
      <c r="CP52" s="241"/>
      <c r="CQ52" s="241"/>
      <c r="CR52" s="241"/>
      <c r="CS52" s="241"/>
      <c r="CT52" s="241"/>
      <c r="CU52" s="241"/>
      <c r="CV52" s="241"/>
      <c r="CW52" s="241"/>
      <c r="CX52" s="241"/>
      <c r="CY52" s="241"/>
      <c r="CZ52" s="241"/>
      <c r="DA52" s="241"/>
      <c r="DB52" s="241"/>
      <c r="DC52" s="241"/>
      <c r="DD52" s="241"/>
      <c r="DE52" s="241"/>
      <c r="DF52" s="241"/>
      <c r="DG52" s="241"/>
      <c r="DH52" s="241"/>
      <c r="DI52" s="241"/>
      <c r="DJ52" s="241"/>
    </row>
    <row r="53" spans="1:114" ht="38.25" customHeight="1" x14ac:dyDescent="0.25">
      <c r="A53" s="246" t="s">
        <v>579</v>
      </c>
      <c r="B53" s="195" t="s">
        <v>578</v>
      </c>
      <c r="C53" s="203" t="s">
        <v>723</v>
      </c>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20"/>
      <c r="AQ53" s="220"/>
      <c r="AR53" s="213"/>
      <c r="AS53" s="213"/>
      <c r="AT53" s="213"/>
      <c r="AU53" s="213"/>
      <c r="AV53" s="217"/>
      <c r="AW53" s="219"/>
      <c r="AX53" s="219"/>
      <c r="AY53" s="219"/>
      <c r="AZ53" s="189"/>
      <c r="BA53" s="213"/>
      <c r="BB53" s="213"/>
      <c r="BC53" s="213"/>
      <c r="BD53" s="213"/>
      <c r="BE53" s="213"/>
      <c r="BF53" s="213"/>
      <c r="BG53" s="205"/>
      <c r="BH53" s="205" t="s">
        <v>724</v>
      </c>
      <c r="BI53" s="192"/>
      <c r="BJ53" s="193" t="s">
        <v>631</v>
      </c>
      <c r="BK53" s="290"/>
      <c r="BL53" s="193" t="s">
        <v>183</v>
      </c>
      <c r="BM53" s="188">
        <v>1</v>
      </c>
      <c r="BN53" s="188"/>
      <c r="BO53" s="245">
        <f t="shared" si="0"/>
        <v>0</v>
      </c>
    </row>
    <row r="54" spans="1:114" ht="41.25" customHeight="1" x14ac:dyDescent="0.25">
      <c r="A54" s="246" t="s">
        <v>199</v>
      </c>
      <c r="B54" s="195" t="s">
        <v>580</v>
      </c>
      <c r="C54" s="203" t="s">
        <v>725</v>
      </c>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9"/>
      <c r="AL54" s="219"/>
      <c r="AM54" s="219"/>
      <c r="AN54" s="219"/>
      <c r="AO54" s="219"/>
      <c r="AP54" s="213"/>
      <c r="AQ54" s="213"/>
      <c r="AR54" s="213"/>
      <c r="AS54" s="213"/>
      <c r="AT54" s="213"/>
      <c r="AU54" s="213"/>
      <c r="AV54" s="213"/>
      <c r="AW54" s="213"/>
      <c r="AX54" s="213"/>
      <c r="AY54" s="213"/>
      <c r="AZ54" s="213"/>
      <c r="BA54" s="213"/>
      <c r="BB54" s="213"/>
      <c r="BC54" s="213"/>
      <c r="BD54" s="213"/>
      <c r="BE54" s="213"/>
      <c r="BF54" s="213"/>
      <c r="BG54" s="205"/>
      <c r="BH54" s="205" t="s">
        <v>726</v>
      </c>
      <c r="BI54" s="192"/>
      <c r="BJ54" s="193" t="s">
        <v>547</v>
      </c>
      <c r="BK54" s="290"/>
      <c r="BL54" s="193" t="s">
        <v>183</v>
      </c>
      <c r="BM54" s="188">
        <v>1</v>
      </c>
      <c r="BN54" s="188"/>
      <c r="BO54" s="245">
        <f t="shared" si="0"/>
        <v>0</v>
      </c>
    </row>
    <row r="55" spans="1:114" ht="49.5" customHeight="1" x14ac:dyDescent="0.25">
      <c r="A55" s="246" t="s">
        <v>619</v>
      </c>
      <c r="B55" s="195" t="s">
        <v>524</v>
      </c>
      <c r="C55" s="203" t="s">
        <v>785</v>
      </c>
      <c r="F55" s="284"/>
      <c r="G55" s="284"/>
      <c r="H55" s="284"/>
      <c r="I55" s="282"/>
      <c r="J55" s="217"/>
      <c r="AH55" s="219"/>
      <c r="AI55" s="219"/>
      <c r="AJ55" s="219"/>
      <c r="AK55" s="219"/>
      <c r="BG55" s="205"/>
      <c r="BH55" s="205" t="s">
        <v>678</v>
      </c>
      <c r="BI55" s="192"/>
      <c r="BJ55" s="193" t="s">
        <v>548</v>
      </c>
      <c r="BK55" s="297" t="s">
        <v>795</v>
      </c>
      <c r="BL55" s="193" t="s">
        <v>118</v>
      </c>
      <c r="BM55" s="188">
        <v>2</v>
      </c>
      <c r="BN55" s="188"/>
      <c r="BO55" s="245">
        <f t="shared" si="0"/>
        <v>0</v>
      </c>
    </row>
    <row r="56" spans="1:114" ht="47.25" customHeight="1" x14ac:dyDescent="0.25">
      <c r="A56" s="246" t="s">
        <v>733</v>
      </c>
      <c r="B56" s="187" t="s">
        <v>529</v>
      </c>
      <c r="C56" s="203" t="s">
        <v>641</v>
      </c>
      <c r="D56" s="189"/>
      <c r="E56" s="189"/>
      <c r="F56" s="189"/>
      <c r="G56" s="189"/>
      <c r="H56" s="189"/>
      <c r="I56" s="217"/>
      <c r="J56" s="217"/>
      <c r="K56" s="217"/>
      <c r="L56" s="217"/>
      <c r="M56" s="217"/>
      <c r="R56" s="217"/>
      <c r="S56" s="217"/>
      <c r="T56" s="217"/>
      <c r="U56" s="217"/>
      <c r="V56" s="217"/>
      <c r="W56" s="189"/>
      <c r="AF56" s="219"/>
      <c r="AG56" s="219"/>
      <c r="AH56" s="219"/>
      <c r="AI56" s="219"/>
      <c r="AJ56" s="219"/>
      <c r="AK56" s="189"/>
      <c r="AT56" s="217"/>
      <c r="AU56" s="217"/>
      <c r="AV56" s="219"/>
      <c r="AW56" s="219"/>
      <c r="AX56" s="219"/>
      <c r="BG56" s="205"/>
      <c r="BH56" s="205" t="s">
        <v>727</v>
      </c>
      <c r="BI56" s="192"/>
      <c r="BJ56" s="193" t="s">
        <v>537</v>
      </c>
      <c r="BK56" s="271"/>
      <c r="BL56" s="193" t="s">
        <v>122</v>
      </c>
      <c r="BM56" s="188">
        <v>4</v>
      </c>
      <c r="BN56" s="203"/>
      <c r="BO56" s="245">
        <f t="shared" si="0"/>
        <v>0</v>
      </c>
    </row>
    <row r="57" spans="1:114" ht="68.25" customHeight="1" x14ac:dyDescent="0.25">
      <c r="A57" s="248" t="s">
        <v>582</v>
      </c>
      <c r="B57" s="195" t="s">
        <v>581</v>
      </c>
      <c r="C57" s="188" t="s">
        <v>817</v>
      </c>
      <c r="E57" s="189"/>
      <c r="F57" s="189"/>
      <c r="G57" s="189"/>
      <c r="H57" s="284"/>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G57" s="205"/>
      <c r="BH57" s="205" t="s">
        <v>679</v>
      </c>
      <c r="BI57" s="205" t="s">
        <v>679</v>
      </c>
      <c r="BJ57" s="193" t="s">
        <v>549</v>
      </c>
      <c r="BK57" s="290" t="s">
        <v>819</v>
      </c>
      <c r="BL57" s="193" t="s">
        <v>183</v>
      </c>
      <c r="BM57" s="188">
        <v>1</v>
      </c>
      <c r="BN57" s="188">
        <v>1</v>
      </c>
      <c r="BO57" s="245">
        <f t="shared" si="0"/>
        <v>1</v>
      </c>
    </row>
    <row r="58" spans="1:114" s="206" customFormat="1" ht="68.25" customHeight="1" x14ac:dyDescent="0.25">
      <c r="A58" s="248" t="s">
        <v>729</v>
      </c>
      <c r="B58" s="195" t="s">
        <v>614</v>
      </c>
      <c r="C58" s="203" t="s">
        <v>686</v>
      </c>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217"/>
      <c r="AC58" s="217"/>
      <c r="AD58" s="217"/>
      <c r="AE58" s="217"/>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217"/>
      <c r="BD58" s="217"/>
      <c r="BE58" s="217"/>
      <c r="BF58" s="217"/>
      <c r="BG58" s="218"/>
      <c r="BH58" s="205" t="s">
        <v>730</v>
      </c>
      <c r="BI58" s="208"/>
      <c r="BJ58" s="204" t="s">
        <v>550</v>
      </c>
      <c r="BK58" s="290"/>
      <c r="BL58" s="204" t="s">
        <v>118</v>
      </c>
      <c r="BM58" s="203">
        <v>2</v>
      </c>
      <c r="BN58" s="203"/>
      <c r="BO58" s="247">
        <f t="shared" si="0"/>
        <v>0</v>
      </c>
      <c r="BP58" s="241"/>
      <c r="BQ58" s="241"/>
      <c r="BR58" s="241"/>
      <c r="BS58" s="241"/>
      <c r="BT58" s="241"/>
      <c r="BU58" s="241"/>
      <c r="BV58" s="241"/>
      <c r="BW58" s="241"/>
      <c r="BX58" s="241"/>
      <c r="BY58" s="241"/>
      <c r="BZ58" s="241"/>
      <c r="CA58" s="241"/>
      <c r="CB58" s="241"/>
      <c r="CC58" s="241"/>
      <c r="CD58" s="241"/>
      <c r="CE58" s="241"/>
      <c r="CF58" s="241"/>
      <c r="CG58" s="241"/>
      <c r="CH58" s="241"/>
      <c r="CI58" s="241"/>
      <c r="CJ58" s="241"/>
      <c r="CK58" s="241"/>
      <c r="CL58" s="241"/>
      <c r="CM58" s="241"/>
      <c r="CN58" s="241"/>
      <c r="CO58" s="241"/>
      <c r="CP58" s="241"/>
      <c r="CQ58" s="241"/>
      <c r="CR58" s="241"/>
      <c r="CS58" s="241"/>
      <c r="CT58" s="241"/>
      <c r="CU58" s="241"/>
      <c r="CV58" s="241"/>
      <c r="CW58" s="241"/>
      <c r="CX58" s="241"/>
      <c r="CY58" s="241"/>
      <c r="CZ58" s="241"/>
      <c r="DA58" s="241"/>
      <c r="DB58" s="241"/>
      <c r="DC58" s="241"/>
      <c r="DD58" s="241"/>
      <c r="DE58" s="241"/>
      <c r="DF58" s="241"/>
      <c r="DG58" s="241"/>
      <c r="DH58" s="241"/>
      <c r="DI58" s="241"/>
      <c r="DJ58" s="241"/>
    </row>
    <row r="59" spans="1:114" s="206" customFormat="1" ht="52.5" customHeight="1" x14ac:dyDescent="0.25">
      <c r="A59" s="248" t="s">
        <v>584</v>
      </c>
      <c r="B59" s="195" t="s">
        <v>615</v>
      </c>
      <c r="C59" s="203" t="s">
        <v>499</v>
      </c>
      <c r="D59" s="284"/>
      <c r="E59" s="284"/>
      <c r="F59" s="189"/>
      <c r="G59" s="189"/>
      <c r="H59" s="189"/>
      <c r="I59" s="217"/>
      <c r="J59" s="217"/>
      <c r="K59" s="190"/>
      <c r="L59" s="190"/>
      <c r="M59" s="190"/>
      <c r="N59" s="217"/>
      <c r="O59" s="217"/>
      <c r="P59" s="189"/>
      <c r="Q59" s="189"/>
      <c r="R59" s="217"/>
      <c r="S59" s="217"/>
      <c r="T59" s="190"/>
      <c r="U59" s="190"/>
      <c r="V59" s="190"/>
      <c r="W59" s="217"/>
      <c r="X59" s="217"/>
      <c r="Y59" s="189"/>
      <c r="Z59" s="189"/>
      <c r="AA59" s="189"/>
      <c r="AB59" s="217"/>
      <c r="AC59" s="217"/>
      <c r="AD59" s="189"/>
      <c r="AE59" s="189"/>
      <c r="AF59" s="217"/>
      <c r="AG59" s="217"/>
      <c r="AH59" s="189"/>
      <c r="AI59" s="189"/>
      <c r="AJ59" s="189"/>
      <c r="AK59" s="217"/>
      <c r="AL59" s="217"/>
      <c r="AO59" s="189"/>
      <c r="AP59" s="217"/>
      <c r="AQ59" s="217"/>
      <c r="AR59" s="189"/>
      <c r="AS59" s="189"/>
      <c r="AT59" s="217"/>
      <c r="AU59" s="217"/>
      <c r="AV59" s="189"/>
      <c r="AW59" s="189"/>
      <c r="AX59" s="189"/>
      <c r="AY59" s="217"/>
      <c r="AZ59" s="217"/>
      <c r="BA59" s="189"/>
      <c r="BB59" s="189"/>
      <c r="BC59" s="217"/>
      <c r="BD59" s="217"/>
      <c r="BE59" s="189"/>
      <c r="BF59" s="189"/>
      <c r="BG59" s="205"/>
      <c r="BH59" s="205" t="s">
        <v>616</v>
      </c>
      <c r="BI59" s="192"/>
      <c r="BJ59" s="204" t="s">
        <v>550</v>
      </c>
      <c r="BK59" s="298"/>
      <c r="BL59" s="204" t="s">
        <v>617</v>
      </c>
      <c r="BM59" s="203">
        <v>12</v>
      </c>
      <c r="BN59" s="188">
        <v>1</v>
      </c>
      <c r="BO59" s="247">
        <f t="shared" si="0"/>
        <v>8.3333333333333329E-2</v>
      </c>
      <c r="BP59" s="241"/>
      <c r="BQ59" s="241"/>
      <c r="BR59" s="241"/>
      <c r="BS59" s="241"/>
      <c r="BT59" s="241"/>
      <c r="BU59" s="241"/>
      <c r="BV59" s="241"/>
      <c r="BW59" s="241"/>
      <c r="BX59" s="241"/>
      <c r="BY59" s="241"/>
      <c r="BZ59" s="241"/>
      <c r="CA59" s="241"/>
      <c r="CB59" s="241"/>
      <c r="CC59" s="241"/>
      <c r="CD59" s="241"/>
      <c r="CE59" s="241"/>
      <c r="CF59" s="241"/>
      <c r="CG59" s="241"/>
      <c r="CH59" s="241"/>
      <c r="CI59" s="241"/>
      <c r="CJ59" s="241"/>
      <c r="CK59" s="241"/>
      <c r="CL59" s="241"/>
      <c r="CM59" s="241"/>
      <c r="CN59" s="241"/>
      <c r="CO59" s="241"/>
      <c r="CP59" s="241"/>
      <c r="CQ59" s="241"/>
      <c r="CR59" s="241"/>
      <c r="CS59" s="241"/>
      <c r="CT59" s="241"/>
      <c r="CU59" s="241"/>
      <c r="CV59" s="241"/>
      <c r="CW59" s="241"/>
      <c r="CX59" s="241"/>
      <c r="CY59" s="241"/>
      <c r="CZ59" s="241"/>
      <c r="DA59" s="241"/>
      <c r="DB59" s="241"/>
      <c r="DC59" s="241"/>
      <c r="DD59" s="241"/>
      <c r="DE59" s="241"/>
      <c r="DF59" s="241"/>
      <c r="DG59" s="241"/>
      <c r="DH59" s="241"/>
      <c r="DI59" s="241"/>
      <c r="DJ59" s="241"/>
    </row>
    <row r="60" spans="1:114" ht="45.75" customHeight="1" x14ac:dyDescent="0.25">
      <c r="A60" s="248" t="s">
        <v>209</v>
      </c>
      <c r="B60" s="187" t="s">
        <v>530</v>
      </c>
      <c r="C60" s="188" t="s">
        <v>660</v>
      </c>
      <c r="F60" s="189"/>
      <c r="G60" s="284"/>
      <c r="H60" s="284"/>
      <c r="K60" s="189"/>
      <c r="L60" s="217"/>
      <c r="M60" s="217"/>
      <c r="P60" s="274"/>
      <c r="Q60" s="274"/>
      <c r="T60" s="189"/>
      <c r="U60" s="217"/>
      <c r="V60" s="217"/>
      <c r="Y60" s="189"/>
      <c r="Z60" s="219"/>
      <c r="AA60" s="219"/>
      <c r="AD60" s="219"/>
      <c r="AE60" s="219"/>
      <c r="AH60" s="189"/>
      <c r="AI60" s="219"/>
      <c r="AJ60" s="219"/>
      <c r="AM60" s="189"/>
      <c r="AN60" s="219"/>
      <c r="AO60" s="219"/>
      <c r="AR60" s="217"/>
      <c r="AS60" s="217"/>
      <c r="AV60" s="189"/>
      <c r="AW60" s="217"/>
      <c r="AX60" s="217"/>
      <c r="BA60" s="217"/>
      <c r="BB60" s="217"/>
      <c r="BE60" s="189"/>
      <c r="BF60" s="217"/>
      <c r="BG60" s="218"/>
      <c r="BH60" s="221" t="s">
        <v>680</v>
      </c>
      <c r="BI60" s="192">
        <v>45316</v>
      </c>
      <c r="BJ60" s="193" t="s">
        <v>540</v>
      </c>
      <c r="BK60" s="271" t="s">
        <v>796</v>
      </c>
      <c r="BL60" s="193" t="s">
        <v>564</v>
      </c>
      <c r="BM60" s="188">
        <v>12</v>
      </c>
      <c r="BN60" s="203">
        <v>1</v>
      </c>
      <c r="BO60" s="245">
        <f t="shared" ref="BO60:BO95" si="1">BN60/BM60</f>
        <v>8.3333333333333329E-2</v>
      </c>
    </row>
    <row r="61" spans="1:114" ht="40.5" customHeight="1" x14ac:dyDescent="0.25">
      <c r="A61" s="248" t="s">
        <v>527</v>
      </c>
      <c r="B61" s="195" t="s">
        <v>583</v>
      </c>
      <c r="C61" s="203" t="s">
        <v>818</v>
      </c>
      <c r="K61" s="189"/>
      <c r="L61" s="189"/>
      <c r="M61" s="189"/>
      <c r="N61" s="217"/>
      <c r="O61" s="217"/>
      <c r="P61" s="217"/>
      <c r="Q61" s="217"/>
      <c r="R61" s="189"/>
      <c r="S61" s="189"/>
      <c r="T61" s="189"/>
      <c r="U61" s="189"/>
      <c r="V61" s="189"/>
      <c r="W61" s="189"/>
      <c r="X61" s="189"/>
      <c r="Y61" s="189"/>
      <c r="Z61" s="189"/>
      <c r="AA61" s="189"/>
      <c r="AB61" s="189"/>
      <c r="BG61" s="205"/>
      <c r="BH61" s="205" t="s">
        <v>731</v>
      </c>
      <c r="BI61" s="192"/>
      <c r="BJ61" s="193" t="s">
        <v>540</v>
      </c>
      <c r="BK61" s="290"/>
      <c r="BL61" s="193" t="s">
        <v>183</v>
      </c>
      <c r="BM61" s="188">
        <v>1</v>
      </c>
      <c r="BN61" s="188"/>
      <c r="BO61" s="245">
        <f t="shared" si="1"/>
        <v>0</v>
      </c>
    </row>
    <row r="62" spans="1:114" ht="70.5" customHeight="1" x14ac:dyDescent="0.25">
      <c r="A62" s="248" t="s">
        <v>629</v>
      </c>
      <c r="B62" s="195" t="s">
        <v>531</v>
      </c>
      <c r="C62" s="188" t="s">
        <v>635</v>
      </c>
      <c r="N62" s="189"/>
      <c r="O62" s="189"/>
      <c r="P62" s="189"/>
      <c r="Q62" s="189"/>
      <c r="R62" s="189"/>
      <c r="S62" s="189"/>
      <c r="T62" s="189"/>
      <c r="U62" s="189"/>
      <c r="V62" s="189"/>
      <c r="W62" s="189"/>
      <c r="X62" s="189"/>
      <c r="Y62" s="189"/>
      <c r="Z62" s="189"/>
      <c r="AA62" s="189"/>
      <c r="AC62" s="217"/>
      <c r="AD62" s="217"/>
      <c r="AE62" s="217"/>
      <c r="AF62" s="273"/>
      <c r="AG62" s="273"/>
      <c r="BB62" s="189"/>
      <c r="BC62" s="217"/>
      <c r="BD62" s="217"/>
      <c r="BE62" s="217"/>
      <c r="BF62" s="217"/>
      <c r="BG62" s="218"/>
      <c r="BH62" s="205" t="s">
        <v>691</v>
      </c>
      <c r="BI62" s="192"/>
      <c r="BJ62" s="193" t="s">
        <v>551</v>
      </c>
      <c r="BK62" s="271"/>
      <c r="BL62" s="193" t="s">
        <v>118</v>
      </c>
      <c r="BM62" s="188">
        <v>2</v>
      </c>
      <c r="BN62" s="188"/>
      <c r="BO62" s="245">
        <f t="shared" si="1"/>
        <v>0</v>
      </c>
    </row>
    <row r="63" spans="1:114" ht="42" customHeight="1" x14ac:dyDescent="0.25">
      <c r="A63" s="248" t="s">
        <v>612</v>
      </c>
      <c r="B63" s="195" t="s">
        <v>698</v>
      </c>
      <c r="C63" s="188" t="s">
        <v>525</v>
      </c>
      <c r="D63" s="285"/>
      <c r="E63" s="285"/>
      <c r="N63" s="189"/>
      <c r="O63" s="189"/>
      <c r="P63" s="189"/>
      <c r="Q63" s="189"/>
      <c r="R63" s="189"/>
      <c r="S63" s="189"/>
      <c r="T63" s="189"/>
      <c r="U63" s="189"/>
      <c r="V63" s="217"/>
      <c r="W63" s="189"/>
      <c r="X63" s="189"/>
      <c r="Y63" s="189"/>
      <c r="Z63" s="189"/>
      <c r="AA63" s="189"/>
      <c r="AB63" s="189"/>
      <c r="AC63" s="189"/>
      <c r="AD63" s="189"/>
      <c r="AE63" s="217"/>
      <c r="AF63" s="189"/>
      <c r="AP63" s="217"/>
      <c r="BB63" s="189"/>
      <c r="BC63" s="189"/>
      <c r="BD63" s="189"/>
      <c r="BE63" s="189"/>
      <c r="BF63" s="189"/>
      <c r="BG63" s="205"/>
      <c r="BH63" s="205" t="s">
        <v>732</v>
      </c>
      <c r="BI63" s="192"/>
      <c r="BJ63" s="193" t="s">
        <v>545</v>
      </c>
      <c r="BK63" s="290" t="s">
        <v>783</v>
      </c>
      <c r="BL63" s="193" t="s">
        <v>97</v>
      </c>
      <c r="BM63" s="188">
        <v>4</v>
      </c>
      <c r="BN63" s="188">
        <v>1</v>
      </c>
      <c r="BO63" s="245">
        <f t="shared" si="1"/>
        <v>0.25</v>
      </c>
    </row>
    <row r="64" spans="1:114" ht="44.25" customHeight="1" x14ac:dyDescent="0.25">
      <c r="A64" s="248" t="s">
        <v>613</v>
      </c>
      <c r="B64" s="195" t="s">
        <v>171</v>
      </c>
      <c r="C64" s="188" t="s">
        <v>664</v>
      </c>
      <c r="D64" s="284"/>
      <c r="E64" s="284"/>
      <c r="I64" s="219"/>
      <c r="J64" s="219"/>
      <c r="N64" s="219"/>
      <c r="O64" s="219"/>
      <c r="R64" s="219"/>
      <c r="S64" s="219"/>
      <c r="W64" s="219"/>
      <c r="X64" s="219"/>
      <c r="Y64" s="189"/>
      <c r="Z64" s="189"/>
      <c r="AA64" s="189"/>
      <c r="AB64" s="219"/>
      <c r="AC64" s="219"/>
      <c r="AF64" s="217"/>
      <c r="AG64" s="217"/>
      <c r="AK64" s="219"/>
      <c r="AL64" s="219"/>
      <c r="AP64" s="219"/>
      <c r="AQ64" s="219"/>
      <c r="AT64" s="219"/>
      <c r="AU64" s="219"/>
      <c r="AY64" s="219"/>
      <c r="AZ64" s="219"/>
      <c r="BC64" s="219"/>
      <c r="BD64" s="219"/>
      <c r="BG64" s="205"/>
      <c r="BH64" s="205" t="s">
        <v>626</v>
      </c>
      <c r="BI64" s="192"/>
      <c r="BJ64" s="193" t="s">
        <v>545</v>
      </c>
      <c r="BK64" s="271" t="s">
        <v>781</v>
      </c>
      <c r="BL64" s="193" t="s">
        <v>113</v>
      </c>
      <c r="BM64" s="188">
        <v>12</v>
      </c>
      <c r="BN64" s="188">
        <v>1</v>
      </c>
      <c r="BO64" s="245">
        <f t="shared" si="1"/>
        <v>8.3333333333333329E-2</v>
      </c>
    </row>
    <row r="65" spans="1:114" ht="44.25" customHeight="1" x14ac:dyDescent="0.25">
      <c r="A65" s="248" t="s">
        <v>528</v>
      </c>
      <c r="B65" s="195" t="s">
        <v>532</v>
      </c>
      <c r="C65" s="188" t="s">
        <v>641</v>
      </c>
      <c r="D65" s="285"/>
      <c r="E65" s="285"/>
      <c r="F65" s="285"/>
      <c r="G65" s="285"/>
      <c r="H65" s="285"/>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193" t="s">
        <v>503</v>
      </c>
      <c r="BI65" s="192"/>
      <c r="BJ65" s="193" t="s">
        <v>552</v>
      </c>
      <c r="BK65" s="299" t="s">
        <v>797</v>
      </c>
      <c r="BL65" s="193" t="s">
        <v>503</v>
      </c>
      <c r="BM65" s="188">
        <v>12</v>
      </c>
      <c r="BN65" s="188">
        <v>1</v>
      </c>
      <c r="BO65" s="245">
        <f t="shared" si="1"/>
        <v>8.3333333333333329E-2</v>
      </c>
    </row>
    <row r="66" spans="1:114" ht="32.25" customHeight="1" x14ac:dyDescent="0.25">
      <c r="A66" s="257" t="s">
        <v>533</v>
      </c>
      <c r="B66" s="180"/>
      <c r="C66" s="181"/>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82"/>
      <c r="BE66" s="182"/>
      <c r="BF66" s="182"/>
      <c r="BG66" s="183"/>
      <c r="BH66" s="183"/>
      <c r="BI66" s="215"/>
      <c r="BJ66" s="214"/>
      <c r="BK66" s="300"/>
      <c r="BL66" s="214"/>
      <c r="BM66" s="181"/>
      <c r="BN66" s="181"/>
      <c r="BO66" s="181"/>
    </row>
    <row r="67" spans="1:114" ht="57.75" customHeight="1" x14ac:dyDescent="0.25">
      <c r="A67" s="250" t="s">
        <v>623</v>
      </c>
      <c r="B67" s="195" t="s">
        <v>620</v>
      </c>
      <c r="C67" s="203" t="s">
        <v>692</v>
      </c>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217"/>
      <c r="AL67" s="217"/>
      <c r="AM67" s="217"/>
      <c r="AN67" s="217"/>
      <c r="AO67" s="217"/>
      <c r="AP67" s="217"/>
      <c r="AQ67" s="217"/>
      <c r="AR67" s="217"/>
      <c r="AS67" s="217"/>
      <c r="AT67" s="217"/>
      <c r="AU67" s="189"/>
      <c r="AV67" s="189"/>
      <c r="AW67" s="189"/>
      <c r="AX67" s="189"/>
      <c r="AY67" s="189"/>
      <c r="AZ67" s="189"/>
      <c r="BA67" s="189"/>
      <c r="BB67" s="189"/>
      <c r="BC67" s="189"/>
      <c r="BD67" s="189"/>
      <c r="BE67" s="189"/>
      <c r="BF67" s="189"/>
      <c r="BG67" s="205"/>
      <c r="BH67" s="205" t="s">
        <v>734</v>
      </c>
      <c r="BI67" s="208"/>
      <c r="BJ67" s="204" t="s">
        <v>553</v>
      </c>
      <c r="BK67" s="271"/>
      <c r="BL67" s="193" t="s">
        <v>183</v>
      </c>
      <c r="BM67" s="188">
        <v>1</v>
      </c>
      <c r="BN67" s="188"/>
      <c r="BO67" s="245">
        <f t="shared" si="1"/>
        <v>0</v>
      </c>
    </row>
    <row r="68" spans="1:114" ht="20.25" customHeight="1" x14ac:dyDescent="0.25">
      <c r="A68" s="257" t="s">
        <v>589</v>
      </c>
      <c r="B68" s="180"/>
      <c r="C68" s="181"/>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3"/>
      <c r="BH68" s="183"/>
      <c r="BI68" s="215"/>
      <c r="BJ68" s="214"/>
      <c r="BK68" s="300"/>
      <c r="BL68" s="214"/>
      <c r="BM68" s="181"/>
      <c r="BN68" s="181"/>
      <c r="BO68" s="181"/>
    </row>
    <row r="69" spans="1:114" s="206" customFormat="1" ht="42.75" customHeight="1" x14ac:dyDescent="0.25">
      <c r="A69" s="246" t="s">
        <v>780</v>
      </c>
      <c r="B69" s="198" t="s">
        <v>808</v>
      </c>
      <c r="C69" s="203" t="s">
        <v>590</v>
      </c>
      <c r="D69" s="284"/>
      <c r="E69" s="284"/>
      <c r="F69" s="284"/>
      <c r="G69" s="284"/>
      <c r="H69" s="284"/>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205"/>
      <c r="BH69" s="205" t="s">
        <v>815</v>
      </c>
      <c r="BI69" s="208"/>
      <c r="BJ69" s="204" t="s">
        <v>591</v>
      </c>
      <c r="BK69" s="290" t="s">
        <v>788</v>
      </c>
      <c r="BL69" s="204" t="s">
        <v>76</v>
      </c>
      <c r="BM69" s="203">
        <v>1</v>
      </c>
      <c r="BN69" s="203">
        <v>1</v>
      </c>
      <c r="BO69" s="245">
        <f t="shared" si="1"/>
        <v>1</v>
      </c>
      <c r="BP69" s="241"/>
      <c r="BQ69" s="241"/>
      <c r="BR69" s="241"/>
      <c r="BS69" s="241"/>
      <c r="BT69" s="241"/>
      <c r="BU69" s="241"/>
      <c r="BV69" s="241"/>
      <c r="BW69" s="241"/>
      <c r="BX69" s="241"/>
      <c r="BY69" s="241"/>
      <c r="BZ69" s="241"/>
      <c r="CA69" s="241"/>
      <c r="CB69" s="241"/>
      <c r="CC69" s="241"/>
      <c r="CD69" s="241"/>
      <c r="CE69" s="241"/>
      <c r="CF69" s="241"/>
      <c r="CG69" s="241"/>
      <c r="CH69" s="241"/>
      <c r="CI69" s="241"/>
      <c r="CJ69" s="241"/>
      <c r="CK69" s="241"/>
      <c r="CL69" s="241"/>
      <c r="CM69" s="241"/>
      <c r="CN69" s="241"/>
      <c r="CO69" s="241"/>
      <c r="CP69" s="241"/>
      <c r="CQ69" s="241"/>
      <c r="CR69" s="241"/>
      <c r="CS69" s="241"/>
      <c r="CT69" s="241"/>
      <c r="CU69" s="241"/>
      <c r="CV69" s="241"/>
      <c r="CW69" s="241"/>
      <c r="CX69" s="241"/>
      <c r="CY69" s="241"/>
      <c r="CZ69" s="241"/>
      <c r="DA69" s="241"/>
      <c r="DB69" s="241"/>
      <c r="DC69" s="241"/>
      <c r="DD69" s="241"/>
      <c r="DE69" s="241"/>
      <c r="DF69" s="241"/>
      <c r="DG69" s="241"/>
      <c r="DH69" s="241"/>
      <c r="DI69" s="241"/>
      <c r="DJ69" s="241"/>
    </row>
    <row r="70" spans="1:114" s="206" customFormat="1" ht="38.25" customHeight="1" x14ac:dyDescent="0.25">
      <c r="A70" s="246" t="s">
        <v>809</v>
      </c>
      <c r="B70" s="198" t="s">
        <v>808</v>
      </c>
      <c r="C70" s="203" t="s">
        <v>590</v>
      </c>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217"/>
      <c r="AG70" s="217"/>
      <c r="AH70" s="217"/>
      <c r="AI70" s="217"/>
      <c r="AJ70" s="217"/>
      <c r="AK70" s="217"/>
      <c r="AL70" s="217"/>
      <c r="AM70" s="217"/>
      <c r="AN70" s="217"/>
      <c r="AO70" s="217"/>
      <c r="AP70" s="217"/>
      <c r="AQ70" s="217"/>
      <c r="AR70" s="217"/>
      <c r="AS70" s="217"/>
      <c r="AT70" s="217"/>
      <c r="AU70" s="217"/>
      <c r="AV70" s="307"/>
      <c r="AW70" s="307"/>
      <c r="AX70" s="307"/>
      <c r="AY70" s="189"/>
      <c r="AZ70" s="189"/>
      <c r="BA70" s="189"/>
      <c r="BB70" s="189"/>
      <c r="BC70" s="189"/>
      <c r="BD70" s="189"/>
      <c r="BE70" s="189"/>
      <c r="BF70" s="189"/>
      <c r="BG70" s="205"/>
      <c r="BH70" s="205" t="s">
        <v>810</v>
      </c>
      <c r="BI70" s="208"/>
      <c r="BJ70" s="204" t="s">
        <v>814</v>
      </c>
      <c r="BK70" s="271"/>
      <c r="BL70" s="204" t="s">
        <v>76</v>
      </c>
      <c r="BM70" s="203">
        <v>1</v>
      </c>
      <c r="BN70" s="203"/>
      <c r="BO70" s="245">
        <f t="shared" si="1"/>
        <v>0</v>
      </c>
      <c r="BP70" s="241"/>
      <c r="BQ70" s="241"/>
      <c r="BR70" s="241"/>
      <c r="BS70" s="241"/>
      <c r="BT70" s="241"/>
      <c r="BU70" s="241"/>
      <c r="BV70" s="241"/>
      <c r="BW70" s="241"/>
      <c r="BX70" s="241"/>
      <c r="BY70" s="241"/>
      <c r="BZ70" s="241"/>
      <c r="CA70" s="241"/>
      <c r="CB70" s="241"/>
      <c r="CC70" s="241"/>
      <c r="CD70" s="241"/>
      <c r="CE70" s="241"/>
      <c r="CF70" s="241"/>
      <c r="CG70" s="241"/>
      <c r="CH70" s="241"/>
      <c r="CI70" s="241"/>
      <c r="CJ70" s="241"/>
      <c r="CK70" s="241"/>
      <c r="CL70" s="241"/>
      <c r="CM70" s="241"/>
      <c r="CN70" s="241"/>
      <c r="CO70" s="241"/>
      <c r="CP70" s="241"/>
      <c r="CQ70" s="241"/>
      <c r="CR70" s="241"/>
      <c r="CS70" s="241"/>
      <c r="CT70" s="241"/>
      <c r="CU70" s="241"/>
      <c r="CV70" s="241"/>
      <c r="CW70" s="241"/>
      <c r="CX70" s="241"/>
      <c r="CY70" s="241"/>
      <c r="CZ70" s="241"/>
      <c r="DA70" s="241"/>
      <c r="DB70" s="241"/>
      <c r="DC70" s="241"/>
      <c r="DD70" s="241"/>
      <c r="DE70" s="241"/>
      <c r="DF70" s="241"/>
      <c r="DG70" s="241"/>
      <c r="DH70" s="241"/>
      <c r="DI70" s="241"/>
      <c r="DJ70" s="241"/>
    </row>
    <row r="71" spans="1:114" s="206" customFormat="1" ht="38.25" customHeight="1" x14ac:dyDescent="0.25">
      <c r="A71" s="246" t="s">
        <v>811</v>
      </c>
      <c r="B71" s="198" t="s">
        <v>808</v>
      </c>
      <c r="C71" s="203" t="s">
        <v>590</v>
      </c>
      <c r="D71" s="189"/>
      <c r="E71" s="189"/>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7"/>
      <c r="AS71" s="307"/>
      <c r="AT71" s="307"/>
      <c r="AU71" s="307"/>
      <c r="AV71" s="307"/>
      <c r="AW71" s="313"/>
      <c r="AX71" s="313"/>
      <c r="AY71" s="313"/>
      <c r="AZ71" s="313"/>
      <c r="BA71" s="313"/>
      <c r="BB71" s="313"/>
      <c r="BC71" s="313"/>
      <c r="BD71" s="313"/>
      <c r="BE71" s="313"/>
      <c r="BF71" s="189"/>
      <c r="BG71" s="205"/>
      <c r="BH71" s="205" t="s">
        <v>812</v>
      </c>
      <c r="BI71" s="208"/>
      <c r="BJ71" s="204" t="s">
        <v>813</v>
      </c>
      <c r="BK71" s="271"/>
      <c r="BL71" s="204" t="s">
        <v>76</v>
      </c>
      <c r="BM71" s="203">
        <v>1</v>
      </c>
      <c r="BN71" s="203"/>
      <c r="BO71" s="245">
        <f t="shared" ref="BO71" si="2">BN71/BM71</f>
        <v>0</v>
      </c>
      <c r="BP71" s="241"/>
      <c r="BQ71" s="241"/>
      <c r="BR71" s="241"/>
      <c r="BS71" s="241"/>
      <c r="BT71" s="241"/>
      <c r="BU71" s="241"/>
      <c r="BV71" s="241"/>
      <c r="BW71" s="241"/>
      <c r="BX71" s="241"/>
      <c r="BY71" s="241"/>
      <c r="BZ71" s="241"/>
      <c r="CA71" s="241"/>
      <c r="CB71" s="241"/>
      <c r="CC71" s="241"/>
      <c r="CD71" s="241"/>
      <c r="CE71" s="241"/>
      <c r="CF71" s="241"/>
      <c r="CG71" s="241"/>
      <c r="CH71" s="241"/>
      <c r="CI71" s="241"/>
      <c r="CJ71" s="241"/>
      <c r="CK71" s="241"/>
      <c r="CL71" s="241"/>
      <c r="CM71" s="241"/>
      <c r="CN71" s="241"/>
      <c r="CO71" s="241"/>
      <c r="CP71" s="241"/>
      <c r="CQ71" s="241"/>
      <c r="CR71" s="241"/>
      <c r="CS71" s="241"/>
      <c r="CT71" s="241"/>
      <c r="CU71" s="241"/>
      <c r="CV71" s="241"/>
      <c r="CW71" s="241"/>
      <c r="CX71" s="241"/>
      <c r="CY71" s="241"/>
      <c r="CZ71" s="241"/>
      <c r="DA71" s="241"/>
      <c r="DB71" s="241"/>
      <c r="DC71" s="241"/>
      <c r="DD71" s="241"/>
      <c r="DE71" s="241"/>
      <c r="DF71" s="241"/>
      <c r="DG71" s="241"/>
      <c r="DH71" s="241"/>
      <c r="DI71" s="241"/>
      <c r="DJ71" s="241"/>
    </row>
    <row r="72" spans="1:114" ht="24.75" customHeight="1" x14ac:dyDescent="0.25">
      <c r="A72" s="257" t="s">
        <v>634</v>
      </c>
      <c r="B72" s="180"/>
      <c r="C72" s="181"/>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83"/>
      <c r="BH72" s="183"/>
      <c r="BI72" s="215"/>
      <c r="BJ72" s="214"/>
      <c r="BK72" s="300"/>
      <c r="BL72" s="214"/>
      <c r="BM72" s="181"/>
      <c r="BN72" s="181"/>
      <c r="BO72" s="249"/>
    </row>
    <row r="73" spans="1:114" ht="31.5" customHeight="1" x14ac:dyDescent="0.25">
      <c r="A73" s="248" t="s">
        <v>596</v>
      </c>
      <c r="B73" s="187" t="s">
        <v>598</v>
      </c>
      <c r="C73" s="188" t="s">
        <v>627</v>
      </c>
      <c r="E73" s="189"/>
      <c r="F73" s="189"/>
      <c r="G73" s="189"/>
      <c r="H73" s="189"/>
      <c r="I73" s="189"/>
      <c r="J73" s="189"/>
      <c r="K73" s="189"/>
      <c r="L73" s="189"/>
      <c r="M73" s="189"/>
      <c r="N73" s="189"/>
      <c r="O73" s="189"/>
      <c r="P73" s="189"/>
      <c r="Q73" s="189"/>
      <c r="R73" s="189"/>
      <c r="S73" s="189"/>
      <c r="T73" s="189"/>
      <c r="U73" s="189"/>
      <c r="V73" s="189"/>
      <c r="W73" s="217"/>
      <c r="X73" s="217"/>
      <c r="Y73" s="217"/>
      <c r="Z73" s="217"/>
      <c r="AA73" s="217"/>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205"/>
      <c r="BH73" s="205" t="s">
        <v>681</v>
      </c>
      <c r="BI73" s="208"/>
      <c r="BJ73" s="193" t="s">
        <v>554</v>
      </c>
      <c r="BK73" s="271"/>
      <c r="BL73" s="193" t="s">
        <v>183</v>
      </c>
      <c r="BM73" s="188">
        <v>1</v>
      </c>
      <c r="BN73" s="188"/>
      <c r="BO73" s="245">
        <f t="shared" si="1"/>
        <v>0</v>
      </c>
    </row>
    <row r="74" spans="1:114" ht="31.5" customHeight="1" x14ac:dyDescent="0.25">
      <c r="A74" s="248" t="s">
        <v>597</v>
      </c>
      <c r="B74" s="187" t="s">
        <v>601</v>
      </c>
      <c r="C74" s="188" t="s">
        <v>627</v>
      </c>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217"/>
      <c r="AQ74" s="217"/>
      <c r="AR74" s="217"/>
      <c r="AS74" s="217"/>
      <c r="AT74" s="189"/>
      <c r="AU74" s="189"/>
      <c r="AV74" s="189"/>
      <c r="AW74" s="189"/>
      <c r="AX74" s="189"/>
      <c r="AY74" s="189"/>
      <c r="AZ74" s="189"/>
      <c r="BA74" s="189"/>
      <c r="BB74" s="189"/>
      <c r="BC74" s="189"/>
      <c r="BD74" s="189"/>
      <c r="BE74" s="189"/>
      <c r="BF74" s="189"/>
      <c r="BG74" s="205"/>
      <c r="BH74" s="205" t="s">
        <v>690</v>
      </c>
      <c r="BI74" s="192"/>
      <c r="BJ74" s="193" t="s">
        <v>555</v>
      </c>
      <c r="BK74" s="271"/>
      <c r="BL74" s="193" t="s">
        <v>183</v>
      </c>
      <c r="BM74" s="188">
        <v>1</v>
      </c>
      <c r="BN74" s="203"/>
      <c r="BO74" s="245">
        <f t="shared" si="1"/>
        <v>0</v>
      </c>
    </row>
    <row r="75" spans="1:114" s="206" customFormat="1" ht="31.5" customHeight="1" x14ac:dyDescent="0.25">
      <c r="A75" s="248" t="s">
        <v>651</v>
      </c>
      <c r="B75" s="195" t="s">
        <v>652</v>
      </c>
      <c r="C75" s="203" t="s">
        <v>695</v>
      </c>
      <c r="D75" s="189"/>
      <c r="E75" s="189"/>
      <c r="F75" s="189"/>
      <c r="G75" s="189"/>
      <c r="H75" s="189"/>
      <c r="I75" s="189"/>
      <c r="J75" s="189"/>
      <c r="K75" s="189"/>
      <c r="L75" s="189"/>
      <c r="M75" s="189"/>
      <c r="N75" s="189"/>
      <c r="O75" s="189"/>
      <c r="P75" s="189"/>
      <c r="Q75" s="189"/>
      <c r="R75" s="217"/>
      <c r="S75" s="217"/>
      <c r="T75" s="217"/>
      <c r="U75" s="217"/>
      <c r="V75" s="217"/>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189"/>
      <c r="BG75" s="205"/>
      <c r="BH75" s="205" t="s">
        <v>696</v>
      </c>
      <c r="BI75" s="208"/>
      <c r="BJ75" s="204" t="s">
        <v>555</v>
      </c>
      <c r="BK75" s="271"/>
      <c r="BL75" s="204" t="s">
        <v>183</v>
      </c>
      <c r="BM75" s="203">
        <v>1</v>
      </c>
      <c r="BN75" s="203"/>
      <c r="BO75" s="247">
        <f t="shared" si="1"/>
        <v>0</v>
      </c>
      <c r="BP75" s="241"/>
      <c r="BQ75" s="241"/>
      <c r="BR75" s="241"/>
      <c r="BS75" s="241"/>
      <c r="BT75" s="241"/>
      <c r="BU75" s="241"/>
      <c r="BV75" s="241"/>
      <c r="BW75" s="241"/>
      <c r="BX75" s="241"/>
      <c r="BY75" s="241"/>
      <c r="BZ75" s="241"/>
      <c r="CA75" s="241"/>
      <c r="CB75" s="241"/>
      <c r="CC75" s="241"/>
      <c r="CD75" s="241"/>
      <c r="CE75" s="241"/>
      <c r="CF75" s="241"/>
      <c r="CG75" s="241"/>
      <c r="CH75" s="241"/>
      <c r="CI75" s="241"/>
      <c r="CJ75" s="241"/>
      <c r="CK75" s="241"/>
      <c r="CL75" s="241"/>
      <c r="CM75" s="241"/>
      <c r="CN75" s="241"/>
      <c r="CO75" s="241"/>
      <c r="CP75" s="241"/>
      <c r="CQ75" s="241"/>
      <c r="CR75" s="241"/>
      <c r="CS75" s="241"/>
      <c r="CT75" s="241"/>
      <c r="CU75" s="241"/>
      <c r="CV75" s="241"/>
      <c r="CW75" s="241"/>
      <c r="CX75" s="241"/>
      <c r="CY75" s="241"/>
      <c r="CZ75" s="241"/>
      <c r="DA75" s="241"/>
      <c r="DB75" s="241"/>
      <c r="DC75" s="241"/>
      <c r="DD75" s="241"/>
      <c r="DE75" s="241"/>
      <c r="DF75" s="241"/>
      <c r="DG75" s="241"/>
      <c r="DH75" s="241"/>
      <c r="DI75" s="241"/>
      <c r="DJ75" s="241"/>
    </row>
    <row r="76" spans="1:114" s="206" customFormat="1" ht="31.5" customHeight="1" x14ac:dyDescent="0.25">
      <c r="A76" s="248" t="s">
        <v>653</v>
      </c>
      <c r="B76" s="195" t="s">
        <v>652</v>
      </c>
      <c r="C76" s="203" t="s">
        <v>695</v>
      </c>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217"/>
      <c r="AG76" s="217"/>
      <c r="AH76" s="217"/>
      <c r="AI76" s="217"/>
      <c r="AJ76" s="217"/>
      <c r="AK76" s="189"/>
      <c r="AL76" s="189"/>
      <c r="AM76" s="189"/>
      <c r="AN76" s="189"/>
      <c r="AO76" s="189"/>
      <c r="AP76" s="189"/>
      <c r="AQ76" s="189"/>
      <c r="AR76" s="189"/>
      <c r="AS76" s="189"/>
      <c r="AT76" s="189"/>
      <c r="AU76" s="189"/>
      <c r="AV76" s="189"/>
      <c r="AW76" s="189"/>
      <c r="AX76" s="189"/>
      <c r="AY76" s="189"/>
      <c r="AZ76" s="189"/>
      <c r="BA76" s="189"/>
      <c r="BB76" s="189"/>
      <c r="BC76" s="189"/>
      <c r="BD76" s="189"/>
      <c r="BE76" s="189"/>
      <c r="BF76" s="189"/>
      <c r="BG76" s="205"/>
      <c r="BH76" s="205" t="s">
        <v>697</v>
      </c>
      <c r="BI76" s="208"/>
      <c r="BJ76" s="204" t="s">
        <v>555</v>
      </c>
      <c r="BK76" s="271"/>
      <c r="BL76" s="204" t="s">
        <v>183</v>
      </c>
      <c r="BM76" s="203">
        <v>1</v>
      </c>
      <c r="BN76" s="203"/>
      <c r="BO76" s="247">
        <f t="shared" si="1"/>
        <v>0</v>
      </c>
      <c r="BP76" s="241"/>
      <c r="BQ76" s="241"/>
      <c r="BR76" s="241"/>
      <c r="BS76" s="241"/>
      <c r="BT76" s="241"/>
      <c r="BU76" s="241"/>
      <c r="BV76" s="241"/>
      <c r="BW76" s="241"/>
      <c r="BX76" s="241"/>
      <c r="BY76" s="241"/>
      <c r="BZ76" s="241"/>
      <c r="CA76" s="241"/>
      <c r="CB76" s="241"/>
      <c r="CC76" s="241"/>
      <c r="CD76" s="241"/>
      <c r="CE76" s="241"/>
      <c r="CF76" s="241"/>
      <c r="CG76" s="241"/>
      <c r="CH76" s="241"/>
      <c r="CI76" s="241"/>
      <c r="CJ76" s="241"/>
      <c r="CK76" s="241"/>
      <c r="CL76" s="241"/>
      <c r="CM76" s="241"/>
      <c r="CN76" s="241"/>
      <c r="CO76" s="241"/>
      <c r="CP76" s="241"/>
      <c r="CQ76" s="241"/>
      <c r="CR76" s="241"/>
      <c r="CS76" s="241"/>
      <c r="CT76" s="241"/>
      <c r="CU76" s="241"/>
      <c r="CV76" s="241"/>
      <c r="CW76" s="241"/>
      <c r="CX76" s="241"/>
      <c r="CY76" s="241"/>
      <c r="CZ76" s="241"/>
      <c r="DA76" s="241"/>
      <c r="DB76" s="241"/>
      <c r="DC76" s="241"/>
      <c r="DD76" s="241"/>
      <c r="DE76" s="241"/>
      <c r="DF76" s="241"/>
      <c r="DG76" s="241"/>
      <c r="DH76" s="241"/>
      <c r="DI76" s="241"/>
      <c r="DJ76" s="241"/>
    </row>
    <row r="77" spans="1:114" s="206" customFormat="1" ht="54" customHeight="1" x14ac:dyDescent="0.25">
      <c r="A77" s="248" t="s">
        <v>659</v>
      </c>
      <c r="B77" s="195" t="s">
        <v>652</v>
      </c>
      <c r="C77" s="203" t="s">
        <v>695</v>
      </c>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217"/>
      <c r="AQ77" s="217"/>
      <c r="AR77" s="217"/>
      <c r="AS77" s="217"/>
      <c r="AT77" s="189"/>
      <c r="AU77" s="189"/>
      <c r="AV77" s="189"/>
      <c r="AW77" s="189"/>
      <c r="AX77" s="189"/>
      <c r="AY77" s="189"/>
      <c r="AZ77" s="189"/>
      <c r="BA77" s="189"/>
      <c r="BB77" s="189"/>
      <c r="BC77" s="189"/>
      <c r="BD77" s="189"/>
      <c r="BE77" s="189"/>
      <c r="BF77" s="189"/>
      <c r="BG77" s="205"/>
      <c r="BH77" s="205" t="s">
        <v>690</v>
      </c>
      <c r="BI77" s="208"/>
      <c r="BJ77" s="204" t="s">
        <v>555</v>
      </c>
      <c r="BK77" s="271"/>
      <c r="BL77" s="204" t="s">
        <v>183</v>
      </c>
      <c r="BM77" s="203">
        <v>1</v>
      </c>
      <c r="BN77" s="203"/>
      <c r="BO77" s="247">
        <f t="shared" si="1"/>
        <v>0</v>
      </c>
      <c r="BP77" s="241"/>
      <c r="BQ77" s="241"/>
      <c r="BR77" s="241"/>
      <c r="BS77" s="241"/>
      <c r="BT77" s="241"/>
      <c r="BU77" s="241"/>
      <c r="BV77" s="241"/>
      <c r="BW77" s="241"/>
      <c r="BX77" s="241"/>
      <c r="BY77" s="241"/>
      <c r="BZ77" s="241"/>
      <c r="CA77" s="241"/>
      <c r="CB77" s="241"/>
      <c r="CC77" s="241"/>
      <c r="CD77" s="241"/>
      <c r="CE77" s="241"/>
      <c r="CF77" s="241"/>
      <c r="CG77" s="241"/>
      <c r="CH77" s="241"/>
      <c r="CI77" s="241"/>
      <c r="CJ77" s="241"/>
      <c r="CK77" s="241"/>
      <c r="CL77" s="241"/>
      <c r="CM77" s="241"/>
      <c r="CN77" s="241"/>
      <c r="CO77" s="241"/>
      <c r="CP77" s="241"/>
      <c r="CQ77" s="241"/>
      <c r="CR77" s="241"/>
      <c r="CS77" s="241"/>
      <c r="CT77" s="241"/>
      <c r="CU77" s="241"/>
      <c r="CV77" s="241"/>
      <c r="CW77" s="241"/>
      <c r="CX77" s="241"/>
      <c r="CY77" s="241"/>
      <c r="CZ77" s="241"/>
      <c r="DA77" s="241"/>
      <c r="DB77" s="241"/>
      <c r="DC77" s="241"/>
      <c r="DD77" s="241"/>
      <c r="DE77" s="241"/>
      <c r="DF77" s="241"/>
      <c r="DG77" s="241"/>
      <c r="DH77" s="241"/>
      <c r="DI77" s="241"/>
      <c r="DJ77" s="241"/>
    </row>
    <row r="78" spans="1:114" ht="31.5" customHeight="1" x14ac:dyDescent="0.25">
      <c r="A78" s="248" t="s">
        <v>534</v>
      </c>
      <c r="B78" s="195" t="s">
        <v>599</v>
      </c>
      <c r="C78" s="188" t="s">
        <v>630</v>
      </c>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217"/>
      <c r="AG78" s="217"/>
      <c r="AH78" s="217"/>
      <c r="AI78" s="217"/>
      <c r="AJ78" s="217"/>
      <c r="AK78" s="189"/>
      <c r="AL78" s="189"/>
      <c r="AM78" s="189"/>
      <c r="AN78" s="189"/>
      <c r="AO78" s="189"/>
      <c r="AP78" s="189"/>
      <c r="AQ78" s="189"/>
      <c r="AR78" s="189"/>
      <c r="AS78" s="189"/>
      <c r="AT78" s="189"/>
      <c r="AU78" s="189"/>
      <c r="AV78" s="189"/>
      <c r="AW78" s="189"/>
      <c r="AX78" s="189"/>
      <c r="AY78" s="189"/>
      <c r="AZ78" s="189"/>
      <c r="BA78" s="189"/>
      <c r="BB78" s="189"/>
      <c r="BC78" s="189"/>
      <c r="BD78" s="189"/>
      <c r="BE78" s="189"/>
      <c r="BF78" s="189"/>
      <c r="BG78" s="205"/>
      <c r="BH78" s="275" t="s">
        <v>693</v>
      </c>
      <c r="BI78" s="192"/>
      <c r="BJ78" s="193" t="s">
        <v>556</v>
      </c>
      <c r="BK78" s="290"/>
      <c r="BL78" s="193" t="s">
        <v>183</v>
      </c>
      <c r="BM78" s="188">
        <v>1</v>
      </c>
      <c r="BN78" s="188"/>
      <c r="BO78" s="245">
        <f t="shared" si="1"/>
        <v>0</v>
      </c>
    </row>
    <row r="79" spans="1:114" ht="43.5" customHeight="1" x14ac:dyDescent="0.25">
      <c r="A79" s="248" t="s">
        <v>535</v>
      </c>
      <c r="B79" s="195" t="s">
        <v>602</v>
      </c>
      <c r="C79" s="188" t="s">
        <v>630</v>
      </c>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217"/>
      <c r="AU79" s="217"/>
      <c r="AV79" s="217"/>
      <c r="AW79" s="217"/>
      <c r="AX79" s="217"/>
      <c r="AY79" s="189"/>
      <c r="AZ79" s="189"/>
      <c r="BA79" s="189"/>
      <c r="BB79" s="189"/>
      <c r="BC79" s="189"/>
      <c r="BD79" s="189"/>
      <c r="BE79" s="189"/>
      <c r="BF79" s="189"/>
      <c r="BG79" s="205"/>
      <c r="BH79" s="275" t="s">
        <v>694</v>
      </c>
      <c r="BI79" s="208"/>
      <c r="BJ79" s="193" t="s">
        <v>556</v>
      </c>
      <c r="BK79" s="290"/>
      <c r="BL79" s="193" t="s">
        <v>183</v>
      </c>
      <c r="BM79" s="188">
        <v>1</v>
      </c>
      <c r="BN79" s="203"/>
      <c r="BO79" s="245">
        <f t="shared" si="1"/>
        <v>0</v>
      </c>
    </row>
    <row r="80" spans="1:114" ht="31.5" customHeight="1" x14ac:dyDescent="0.25">
      <c r="A80" s="248" t="s">
        <v>657</v>
      </c>
      <c r="B80" s="195" t="s">
        <v>603</v>
      </c>
      <c r="C80" s="188" t="s">
        <v>628</v>
      </c>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217"/>
      <c r="AL80" s="217"/>
      <c r="AM80" s="217"/>
      <c r="AN80" s="189"/>
      <c r="AO80" s="189"/>
      <c r="AP80" s="189"/>
      <c r="AQ80" s="189"/>
      <c r="AR80" s="189"/>
      <c r="AS80" s="189"/>
      <c r="AT80" s="189"/>
      <c r="AU80" s="189"/>
      <c r="AV80" s="189"/>
      <c r="AW80" s="189"/>
      <c r="AX80" s="189"/>
      <c r="AY80" s="189"/>
      <c r="AZ80" s="189"/>
      <c r="BA80" s="189"/>
      <c r="BB80" s="189"/>
      <c r="BC80" s="189"/>
      <c r="BD80" s="189"/>
      <c r="BE80" s="189"/>
      <c r="BF80" s="189"/>
      <c r="BG80" s="205"/>
      <c r="BH80" s="275" t="s">
        <v>769</v>
      </c>
      <c r="BI80" s="208"/>
      <c r="BJ80" s="193" t="s">
        <v>556</v>
      </c>
      <c r="BK80" s="271"/>
      <c r="BL80" s="193" t="s">
        <v>183</v>
      </c>
      <c r="BM80" s="188">
        <v>1</v>
      </c>
      <c r="BN80" s="203"/>
      <c r="BO80" s="245">
        <f t="shared" si="1"/>
        <v>0</v>
      </c>
    </row>
    <row r="81" spans="1:114" ht="31.5" customHeight="1" x14ac:dyDescent="0.25">
      <c r="A81" s="248" t="s">
        <v>658</v>
      </c>
      <c r="B81" s="195" t="s">
        <v>604</v>
      </c>
      <c r="C81" s="188" t="s">
        <v>628</v>
      </c>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217"/>
      <c r="AW81" s="217"/>
      <c r="AX81" s="217"/>
      <c r="AY81" s="189"/>
      <c r="AZ81" s="189"/>
      <c r="BA81" s="189"/>
      <c r="BB81" s="189"/>
      <c r="BC81" s="189"/>
      <c r="BD81" s="189"/>
      <c r="BE81" s="189"/>
      <c r="BF81" s="189"/>
      <c r="BG81" s="205"/>
      <c r="BH81" s="275" t="s">
        <v>770</v>
      </c>
      <c r="BI81" s="216"/>
      <c r="BJ81" s="193" t="s">
        <v>556</v>
      </c>
      <c r="BK81" s="271"/>
      <c r="BL81" s="204" t="s">
        <v>183</v>
      </c>
      <c r="BM81" s="203">
        <v>1</v>
      </c>
      <c r="BN81" s="203"/>
      <c r="BO81" s="247">
        <f t="shared" si="1"/>
        <v>0</v>
      </c>
    </row>
    <row r="82" spans="1:114" ht="30" customHeight="1" x14ac:dyDescent="0.25">
      <c r="A82" s="248" t="s">
        <v>592</v>
      </c>
      <c r="B82" s="195" t="s">
        <v>605</v>
      </c>
      <c r="C82" s="188" t="s">
        <v>663</v>
      </c>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217"/>
      <c r="AQ82" s="217"/>
      <c r="AR82" s="217"/>
      <c r="AS82" s="217"/>
      <c r="AT82" s="189"/>
      <c r="AU82" s="189"/>
      <c r="AV82" s="189"/>
      <c r="AW82" s="189"/>
      <c r="AX82" s="189"/>
      <c r="AY82" s="189"/>
      <c r="AZ82" s="189"/>
      <c r="BA82" s="189"/>
      <c r="BB82" s="189"/>
      <c r="BC82" s="189"/>
      <c r="BD82" s="189"/>
      <c r="BE82" s="189"/>
      <c r="BF82" s="189"/>
      <c r="BG82" s="205"/>
      <c r="BH82" s="205" t="s">
        <v>690</v>
      </c>
      <c r="BI82" s="192"/>
      <c r="BJ82" s="193" t="s">
        <v>546</v>
      </c>
      <c r="BK82" s="290"/>
      <c r="BL82" s="193" t="s">
        <v>183</v>
      </c>
      <c r="BM82" s="188">
        <v>1</v>
      </c>
      <c r="BN82" s="203"/>
      <c r="BO82" s="245">
        <f t="shared" si="1"/>
        <v>0</v>
      </c>
    </row>
    <row r="83" spans="1:114" ht="51" customHeight="1" x14ac:dyDescent="0.25">
      <c r="A83" s="248" t="s">
        <v>593</v>
      </c>
      <c r="B83" s="195" t="s">
        <v>606</v>
      </c>
      <c r="C83" s="188" t="s">
        <v>663</v>
      </c>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217"/>
      <c r="AC83" s="217"/>
      <c r="AD83" s="217"/>
      <c r="AE83" s="217"/>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205"/>
      <c r="BH83" s="205" t="s">
        <v>699</v>
      </c>
      <c r="BI83" s="192"/>
      <c r="BJ83" s="193" t="s">
        <v>546</v>
      </c>
      <c r="BK83" s="271"/>
      <c r="BL83" s="193" t="s">
        <v>183</v>
      </c>
      <c r="BM83" s="188">
        <v>1</v>
      </c>
      <c r="BN83" s="188"/>
      <c r="BO83" s="245">
        <f t="shared" si="1"/>
        <v>0</v>
      </c>
    </row>
    <row r="84" spans="1:114" ht="54.75" customHeight="1" x14ac:dyDescent="0.25">
      <c r="A84" s="248" t="s">
        <v>644</v>
      </c>
      <c r="B84" s="195" t="s">
        <v>611</v>
      </c>
      <c r="C84" s="188" t="s">
        <v>663</v>
      </c>
      <c r="E84" s="189"/>
      <c r="F84" s="189"/>
      <c r="G84" s="189"/>
      <c r="H84" s="189"/>
      <c r="I84" s="189"/>
      <c r="J84" s="189"/>
      <c r="K84" s="189"/>
      <c r="L84" s="189"/>
      <c r="M84" s="189"/>
      <c r="N84" s="189"/>
      <c r="O84" s="189"/>
      <c r="P84" s="189"/>
      <c r="Q84" s="189"/>
      <c r="R84" s="189"/>
      <c r="S84" s="189"/>
      <c r="T84" s="189"/>
      <c r="U84" s="189"/>
      <c r="V84" s="189"/>
      <c r="W84" s="217"/>
      <c r="X84" s="217"/>
      <c r="Y84" s="217"/>
      <c r="Z84" s="217"/>
      <c r="AA84" s="217"/>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205"/>
      <c r="BH84" s="205" t="s">
        <v>681</v>
      </c>
      <c r="BI84" s="192"/>
      <c r="BJ84" s="193" t="s">
        <v>546</v>
      </c>
      <c r="BK84" s="290"/>
      <c r="BL84" s="193" t="s">
        <v>183</v>
      </c>
      <c r="BM84" s="188">
        <v>1</v>
      </c>
      <c r="BN84" s="188"/>
      <c r="BO84" s="245">
        <f t="shared" si="1"/>
        <v>0</v>
      </c>
    </row>
    <row r="85" spans="1:114" ht="30" customHeight="1" x14ac:dyDescent="0.25">
      <c r="A85" s="248" t="s">
        <v>594</v>
      </c>
      <c r="B85" s="195" t="s">
        <v>600</v>
      </c>
      <c r="C85" s="188" t="s">
        <v>637</v>
      </c>
      <c r="E85" s="189"/>
      <c r="F85" s="189"/>
      <c r="G85" s="189"/>
      <c r="H85" s="189"/>
      <c r="I85" s="189"/>
      <c r="J85" s="189"/>
      <c r="K85" s="189"/>
      <c r="L85" s="189"/>
      <c r="M85" s="189"/>
      <c r="N85" s="189"/>
      <c r="O85" s="189"/>
      <c r="P85" s="189"/>
      <c r="Q85" s="189"/>
      <c r="R85" s="189"/>
      <c r="S85" s="189"/>
      <c r="T85" s="217"/>
      <c r="U85" s="217"/>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c r="BE85" s="189"/>
      <c r="BF85" s="189"/>
      <c r="BG85" s="205"/>
      <c r="BH85" s="205" t="s">
        <v>706</v>
      </c>
      <c r="BI85" s="208"/>
      <c r="BJ85" s="193" t="s">
        <v>557</v>
      </c>
      <c r="BK85" s="271"/>
      <c r="BL85" s="204" t="s">
        <v>183</v>
      </c>
      <c r="BM85" s="203">
        <v>1</v>
      </c>
      <c r="BN85" s="203"/>
      <c r="BO85" s="247">
        <f t="shared" si="1"/>
        <v>0</v>
      </c>
    </row>
    <row r="86" spans="1:114" ht="43.5" customHeight="1" x14ac:dyDescent="0.25">
      <c r="A86" s="248" t="s">
        <v>705</v>
      </c>
      <c r="B86" s="195" t="s">
        <v>607</v>
      </c>
      <c r="C86" s="188" t="s">
        <v>637</v>
      </c>
      <c r="E86" s="189"/>
      <c r="F86" s="189"/>
      <c r="G86" s="189"/>
      <c r="H86" s="189"/>
      <c r="I86" s="189"/>
      <c r="J86" s="189"/>
      <c r="K86" s="189"/>
      <c r="L86" s="189"/>
      <c r="M86" s="189"/>
      <c r="N86" s="189"/>
      <c r="O86" s="189"/>
      <c r="P86" s="189"/>
      <c r="Q86" s="189"/>
      <c r="R86" s="189"/>
      <c r="S86" s="189"/>
      <c r="T86" s="189"/>
      <c r="U86" s="189"/>
      <c r="V86" s="189"/>
      <c r="W86" s="189"/>
      <c r="X86" s="189"/>
      <c r="Y86" s="189"/>
      <c r="Z86" s="189"/>
      <c r="AA86" s="217"/>
      <c r="AB86" s="217"/>
      <c r="AC86" s="217"/>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205"/>
      <c r="BH86" s="205" t="s">
        <v>708</v>
      </c>
      <c r="BI86" s="192"/>
      <c r="BJ86" s="193" t="s">
        <v>557</v>
      </c>
      <c r="BK86" s="271"/>
      <c r="BL86" s="193" t="s">
        <v>183</v>
      </c>
      <c r="BM86" s="188">
        <v>1</v>
      </c>
      <c r="BN86" s="188"/>
      <c r="BO86" s="245">
        <f>BN86/BM86</f>
        <v>0</v>
      </c>
    </row>
    <row r="87" spans="1:114" ht="43.5" customHeight="1" x14ac:dyDescent="0.25">
      <c r="A87" s="248" t="s">
        <v>595</v>
      </c>
      <c r="B87" s="195" t="s">
        <v>607</v>
      </c>
      <c r="C87" s="188" t="s">
        <v>637</v>
      </c>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217"/>
      <c r="AM87" s="217"/>
      <c r="AN87" s="189"/>
      <c r="AO87" s="189"/>
      <c r="AP87" s="189"/>
      <c r="AQ87" s="189"/>
      <c r="AR87" s="189"/>
      <c r="AS87" s="189"/>
      <c r="AT87" s="189"/>
      <c r="AU87" s="189"/>
      <c r="AV87" s="189"/>
      <c r="AW87" s="189"/>
      <c r="AX87" s="189"/>
      <c r="AY87" s="189"/>
      <c r="AZ87" s="189"/>
      <c r="BA87" s="189"/>
      <c r="BB87" s="189"/>
      <c r="BC87" s="189"/>
      <c r="BD87" s="189"/>
      <c r="BE87" s="189"/>
      <c r="BF87" s="189"/>
      <c r="BG87" s="205"/>
      <c r="BH87" s="205" t="s">
        <v>707</v>
      </c>
      <c r="BI87" s="192"/>
      <c r="BJ87" s="193" t="s">
        <v>557</v>
      </c>
      <c r="BK87" s="271"/>
      <c r="BL87" s="193" t="s">
        <v>183</v>
      </c>
      <c r="BM87" s="188">
        <v>1</v>
      </c>
      <c r="BN87" s="188"/>
      <c r="BO87" s="245">
        <f t="shared" si="1"/>
        <v>0</v>
      </c>
    </row>
    <row r="88" spans="1:114" ht="43.5" customHeight="1" x14ac:dyDescent="0.25">
      <c r="A88" s="248" t="s">
        <v>704</v>
      </c>
      <c r="B88" s="195"/>
      <c r="C88" s="188" t="s">
        <v>637</v>
      </c>
      <c r="E88" s="189"/>
      <c r="F88" s="189"/>
      <c r="G88" s="189"/>
      <c r="H88" s="189"/>
      <c r="I88" s="189"/>
      <c r="J88" s="189"/>
      <c r="K88" s="189"/>
      <c r="L88" s="189"/>
      <c r="M88" s="189"/>
      <c r="N88" s="217"/>
      <c r="O88" s="217"/>
      <c r="P88" s="217"/>
      <c r="Q88" s="217"/>
      <c r="R88" s="217"/>
      <c r="S88" s="217"/>
      <c r="T88" s="217"/>
      <c r="U88" s="217"/>
      <c r="V88" s="217"/>
      <c r="W88" s="189"/>
      <c r="X88" s="189"/>
      <c r="Y88" s="189"/>
      <c r="Z88" s="189"/>
      <c r="AA88" s="189"/>
      <c r="AB88" s="189"/>
      <c r="AC88" s="189"/>
      <c r="AD88" s="189"/>
      <c r="AE88" s="189"/>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189"/>
      <c r="BC88" s="189"/>
      <c r="BD88" s="189"/>
      <c r="BE88" s="189"/>
      <c r="BF88" s="189"/>
      <c r="BG88" s="205"/>
      <c r="BH88" s="205" t="s">
        <v>709</v>
      </c>
      <c r="BI88" s="192"/>
      <c r="BJ88" s="193" t="s">
        <v>557</v>
      </c>
      <c r="BK88" s="271"/>
      <c r="BL88" s="193" t="s">
        <v>183</v>
      </c>
      <c r="BM88" s="188">
        <v>1</v>
      </c>
      <c r="BN88" s="188"/>
      <c r="BO88" s="245">
        <f t="shared" si="1"/>
        <v>0</v>
      </c>
    </row>
    <row r="89" spans="1:114" ht="63.75" customHeight="1" x14ac:dyDescent="0.25">
      <c r="A89" s="248" t="s">
        <v>648</v>
      </c>
      <c r="B89" s="195" t="s">
        <v>646</v>
      </c>
      <c r="C89" s="188" t="s">
        <v>661</v>
      </c>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89"/>
      <c r="AG89" s="189"/>
      <c r="AH89" s="189"/>
      <c r="AI89" s="189"/>
      <c r="AJ89" s="217"/>
      <c r="AK89" s="217"/>
      <c r="AL89" s="217"/>
      <c r="AM89" s="189"/>
      <c r="AN89" s="189"/>
      <c r="AO89" s="189"/>
      <c r="AP89" s="189"/>
      <c r="AQ89" s="189"/>
      <c r="AR89" s="189"/>
      <c r="AS89" s="189"/>
      <c r="AT89" s="189"/>
      <c r="AU89" s="189"/>
      <c r="AV89" s="189"/>
      <c r="AW89" s="189"/>
      <c r="AX89" s="189"/>
      <c r="AY89" s="189"/>
      <c r="AZ89" s="189"/>
      <c r="BA89" s="189"/>
      <c r="BB89" s="189"/>
      <c r="BC89" s="189"/>
      <c r="BD89" s="189"/>
      <c r="BE89" s="189"/>
      <c r="BF89" s="189"/>
      <c r="BG89" s="205"/>
      <c r="BH89" s="275" t="s">
        <v>700</v>
      </c>
      <c r="BI89" s="192"/>
      <c r="BJ89" s="193" t="s">
        <v>608</v>
      </c>
      <c r="BK89" s="271"/>
      <c r="BL89" s="193" t="s">
        <v>183</v>
      </c>
      <c r="BM89" s="188">
        <v>1</v>
      </c>
      <c r="BN89" s="188"/>
      <c r="BO89" s="245">
        <f t="shared" si="1"/>
        <v>0</v>
      </c>
    </row>
    <row r="90" spans="1:114" ht="31.5" customHeight="1" x14ac:dyDescent="0.25">
      <c r="A90" s="248" t="s">
        <v>645</v>
      </c>
      <c r="B90" s="195" t="s">
        <v>646</v>
      </c>
      <c r="C90" s="188" t="s">
        <v>661</v>
      </c>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89"/>
      <c r="AL90" s="189"/>
      <c r="AM90" s="189"/>
      <c r="AN90" s="189"/>
      <c r="AO90" s="189"/>
      <c r="AP90" s="189"/>
      <c r="AQ90" s="189"/>
      <c r="AR90" s="189"/>
      <c r="AS90" s="189"/>
      <c r="AT90" s="189"/>
      <c r="AU90" s="189"/>
      <c r="AV90" s="189"/>
      <c r="AW90" s="189"/>
      <c r="AX90" s="189"/>
      <c r="AY90" s="217"/>
      <c r="AZ90" s="217"/>
      <c r="BA90" s="217"/>
      <c r="BB90" s="189"/>
      <c r="BC90" s="189"/>
      <c r="BD90" s="189"/>
      <c r="BE90" s="189"/>
      <c r="BF90" s="189"/>
      <c r="BG90" s="205"/>
      <c r="BH90" s="275" t="s">
        <v>701</v>
      </c>
      <c r="BI90" s="192"/>
      <c r="BJ90" s="193" t="s">
        <v>608</v>
      </c>
      <c r="BK90" s="290"/>
      <c r="BL90" s="193" t="s">
        <v>183</v>
      </c>
      <c r="BM90" s="188">
        <v>1</v>
      </c>
      <c r="BN90" s="188"/>
      <c r="BO90" s="245">
        <f>BN90/BM90</f>
        <v>0</v>
      </c>
    </row>
    <row r="91" spans="1:114" ht="31.5" customHeight="1" x14ac:dyDescent="0.25">
      <c r="A91" s="248" t="s">
        <v>655</v>
      </c>
      <c r="B91" s="195" t="s">
        <v>647</v>
      </c>
      <c r="C91" s="188" t="s">
        <v>662</v>
      </c>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217"/>
      <c r="AM91" s="217"/>
      <c r="AN91" s="189"/>
      <c r="AO91" s="189"/>
      <c r="AP91" s="189"/>
      <c r="AQ91" s="189"/>
      <c r="AR91" s="189"/>
      <c r="AS91" s="189"/>
      <c r="AT91" s="189"/>
      <c r="AU91" s="189"/>
      <c r="AV91" s="189"/>
      <c r="AW91" s="189"/>
      <c r="AX91" s="189"/>
      <c r="AY91" s="189"/>
      <c r="AZ91" s="189"/>
      <c r="BA91" s="189"/>
      <c r="BB91" s="189"/>
      <c r="BC91" s="189"/>
      <c r="BD91" s="189"/>
      <c r="BE91" s="189"/>
      <c r="BF91" s="189"/>
      <c r="BG91" s="205"/>
      <c r="BH91" s="275" t="s">
        <v>702</v>
      </c>
      <c r="BI91" s="192"/>
      <c r="BJ91" s="193" t="s">
        <v>608</v>
      </c>
      <c r="BK91" s="271"/>
      <c r="BL91" s="193" t="s">
        <v>183</v>
      </c>
      <c r="BM91" s="188">
        <v>1</v>
      </c>
      <c r="BN91" s="188"/>
      <c r="BO91" s="245">
        <f t="shared" si="1"/>
        <v>0</v>
      </c>
    </row>
    <row r="92" spans="1:114" ht="31.5" customHeight="1" x14ac:dyDescent="0.25">
      <c r="A92" s="248" t="s">
        <v>656</v>
      </c>
      <c r="B92" s="195" t="s">
        <v>647</v>
      </c>
      <c r="C92" s="188" t="s">
        <v>661</v>
      </c>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217"/>
      <c r="BB92" s="189"/>
      <c r="BC92" s="189"/>
      <c r="BD92" s="189"/>
      <c r="BE92" s="189"/>
      <c r="BF92" s="189"/>
      <c r="BG92" s="205"/>
      <c r="BH92" s="275" t="s">
        <v>703</v>
      </c>
      <c r="BI92" s="192"/>
      <c r="BJ92" s="193" t="s">
        <v>608</v>
      </c>
      <c r="BK92" s="290"/>
      <c r="BL92" s="193" t="s">
        <v>183</v>
      </c>
      <c r="BM92" s="188">
        <v>1</v>
      </c>
      <c r="BN92" s="203"/>
      <c r="BO92" s="245">
        <f t="shared" si="1"/>
        <v>0</v>
      </c>
    </row>
    <row r="93" spans="1:114" ht="20.25" customHeight="1" x14ac:dyDescent="0.25">
      <c r="A93" s="257" t="s">
        <v>536</v>
      </c>
      <c r="B93" s="180"/>
      <c r="C93" s="181"/>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c r="BD93" s="182"/>
      <c r="BE93" s="182"/>
      <c r="BF93" s="182"/>
      <c r="BG93" s="183"/>
      <c r="BH93" s="183"/>
      <c r="BI93" s="215"/>
      <c r="BJ93" s="214"/>
      <c r="BK93" s="300"/>
      <c r="BL93" s="214"/>
      <c r="BM93" s="181"/>
      <c r="BN93" s="181"/>
      <c r="BO93" s="249"/>
    </row>
    <row r="94" spans="1:114" s="206" customFormat="1" ht="51.75" customHeight="1" x14ac:dyDescent="0.25">
      <c r="A94" s="246" t="s">
        <v>766</v>
      </c>
      <c r="B94" s="198" t="s">
        <v>654</v>
      </c>
      <c r="C94" s="203" t="s">
        <v>768</v>
      </c>
      <c r="D94" s="189"/>
      <c r="E94" s="189"/>
      <c r="F94" s="189"/>
      <c r="G94" s="189"/>
      <c r="H94" s="189"/>
      <c r="I94" s="189"/>
      <c r="J94" s="189"/>
      <c r="K94" s="189"/>
      <c r="L94" s="189"/>
      <c r="M94" s="189"/>
      <c r="N94" s="189"/>
      <c r="O94" s="189"/>
      <c r="P94" s="189"/>
      <c r="Q94" s="189"/>
      <c r="R94" s="189"/>
      <c r="S94" s="217"/>
      <c r="T94" s="217"/>
      <c r="U94" s="217"/>
      <c r="V94" s="217"/>
      <c r="W94" s="217"/>
      <c r="X94" s="217"/>
      <c r="Y94" s="217"/>
      <c r="Z94" s="217"/>
      <c r="AA94" s="217"/>
      <c r="AB94" s="217"/>
      <c r="AC94" s="217"/>
      <c r="AD94" s="189"/>
      <c r="AE94" s="189"/>
      <c r="AF94" s="189"/>
      <c r="AG94" s="189"/>
      <c r="AH94" s="189"/>
      <c r="AI94" s="189"/>
      <c r="AJ94" s="189"/>
      <c r="AK94" s="189"/>
      <c r="AL94" s="189"/>
      <c r="AM94" s="189"/>
      <c r="AN94" s="189"/>
      <c r="AO94" s="189"/>
      <c r="AP94" s="189"/>
      <c r="AQ94" s="189"/>
      <c r="AR94" s="189"/>
      <c r="AS94" s="189"/>
      <c r="AT94" s="189"/>
      <c r="AU94" s="189"/>
      <c r="AV94" s="189"/>
      <c r="AW94" s="189"/>
      <c r="AX94" s="189"/>
      <c r="BE94" s="189"/>
      <c r="BF94" s="189"/>
      <c r="BG94" s="205"/>
      <c r="BH94" s="205" t="s">
        <v>728</v>
      </c>
      <c r="BI94" s="208"/>
      <c r="BJ94" s="193" t="s">
        <v>546</v>
      </c>
      <c r="BK94" s="271"/>
      <c r="BL94" s="204" t="s">
        <v>183</v>
      </c>
      <c r="BM94" s="203">
        <v>1</v>
      </c>
      <c r="BN94" s="203"/>
      <c r="BO94" s="247">
        <f>BN94/BM94</f>
        <v>0</v>
      </c>
      <c r="BP94" s="241"/>
      <c r="BQ94" s="241"/>
      <c r="BR94" s="241"/>
      <c r="BS94" s="241"/>
      <c r="BT94" s="241"/>
      <c r="BU94" s="241"/>
      <c r="BV94" s="241"/>
      <c r="BW94" s="241"/>
      <c r="BX94" s="241"/>
      <c r="BY94" s="241"/>
      <c r="BZ94" s="241"/>
      <c r="CA94" s="241"/>
      <c r="CB94" s="241"/>
      <c r="CC94" s="241"/>
      <c r="CD94" s="241"/>
      <c r="CE94" s="241"/>
      <c r="CF94" s="241"/>
      <c r="CG94" s="241"/>
      <c r="CH94" s="241"/>
      <c r="CI94" s="241"/>
      <c r="CJ94" s="241"/>
      <c r="CK94" s="241"/>
      <c r="CL94" s="241"/>
      <c r="CM94" s="241"/>
      <c r="CN94" s="241"/>
      <c r="CO94" s="241"/>
      <c r="CP94" s="241"/>
      <c r="CQ94" s="241"/>
      <c r="CR94" s="241"/>
      <c r="CS94" s="241"/>
      <c r="CT94" s="241"/>
      <c r="CU94" s="241"/>
      <c r="CV94" s="241"/>
      <c r="CW94" s="241"/>
      <c r="CX94" s="241"/>
      <c r="CY94" s="241"/>
      <c r="CZ94" s="241"/>
      <c r="DA94" s="241"/>
      <c r="DB94" s="241"/>
      <c r="DC94" s="241"/>
      <c r="DD94" s="241"/>
      <c r="DE94" s="241"/>
      <c r="DF94" s="241"/>
      <c r="DG94" s="241"/>
      <c r="DH94" s="241"/>
      <c r="DI94" s="241"/>
      <c r="DJ94" s="241"/>
    </row>
    <row r="95" spans="1:114" s="206" customFormat="1" ht="67.5" customHeight="1" x14ac:dyDescent="0.25">
      <c r="A95" s="246" t="s">
        <v>757</v>
      </c>
      <c r="B95" s="198" t="s">
        <v>737</v>
      </c>
      <c r="C95" s="203" t="s">
        <v>767</v>
      </c>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217"/>
      <c r="AU95" s="217"/>
      <c r="AV95" s="217"/>
      <c r="AW95" s="217"/>
      <c r="AX95" s="217"/>
      <c r="AY95" s="217"/>
      <c r="AZ95" s="217"/>
      <c r="BA95" s="217"/>
      <c r="BB95" s="217"/>
      <c r="BC95" s="189"/>
      <c r="BD95" s="189"/>
      <c r="BE95" s="189"/>
      <c r="BF95" s="189"/>
      <c r="BG95" s="205"/>
      <c r="BH95" s="205" t="s">
        <v>736</v>
      </c>
      <c r="BI95" s="208"/>
      <c r="BJ95" s="204" t="s">
        <v>735</v>
      </c>
      <c r="BK95" s="271"/>
      <c r="BL95" s="204" t="s">
        <v>183</v>
      </c>
      <c r="BM95" s="203">
        <v>1</v>
      </c>
      <c r="BN95" s="203"/>
      <c r="BO95" s="247">
        <f t="shared" si="1"/>
        <v>0</v>
      </c>
      <c r="BP95" s="241"/>
      <c r="BQ95" s="241"/>
      <c r="BR95" s="241"/>
      <c r="BS95" s="241"/>
      <c r="BT95" s="241"/>
      <c r="BU95" s="241"/>
      <c r="BV95" s="241"/>
      <c r="BW95" s="241"/>
      <c r="BX95" s="241"/>
      <c r="BY95" s="241"/>
      <c r="BZ95" s="241"/>
      <c r="CA95" s="241"/>
      <c r="CB95" s="241"/>
      <c r="CC95" s="241"/>
      <c r="CD95" s="241"/>
      <c r="CE95" s="241"/>
      <c r="CF95" s="241"/>
      <c r="CG95" s="241"/>
      <c r="CH95" s="241"/>
      <c r="CI95" s="241"/>
      <c r="CJ95" s="241"/>
      <c r="CK95" s="241"/>
      <c r="CL95" s="241"/>
      <c r="CM95" s="241"/>
      <c r="CN95" s="241"/>
      <c r="CO95" s="241"/>
      <c r="CP95" s="241"/>
      <c r="CQ95" s="241"/>
      <c r="CR95" s="241"/>
      <c r="CS95" s="241"/>
      <c r="CT95" s="241"/>
      <c r="CU95" s="241"/>
      <c r="CV95" s="241"/>
      <c r="CW95" s="241"/>
      <c r="CX95" s="241"/>
      <c r="CY95" s="241"/>
      <c r="CZ95" s="241"/>
      <c r="DA95" s="241"/>
      <c r="DB95" s="241"/>
      <c r="DC95" s="241"/>
      <c r="DD95" s="241"/>
      <c r="DE95" s="241"/>
      <c r="DF95" s="241"/>
      <c r="DG95" s="241"/>
      <c r="DH95" s="241"/>
      <c r="DI95" s="241"/>
      <c r="DJ95" s="241"/>
    </row>
    <row r="96" spans="1:114" s="206" customFormat="1" ht="47.25" customHeight="1" x14ac:dyDescent="0.25">
      <c r="A96" s="276" t="s">
        <v>738</v>
      </c>
      <c r="B96" s="198" t="s">
        <v>765</v>
      </c>
      <c r="C96" s="203"/>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89"/>
      <c r="AV96" s="189"/>
      <c r="AW96" s="189"/>
      <c r="AX96" s="189"/>
      <c r="AY96" s="189"/>
      <c r="AZ96" s="189"/>
      <c r="BA96" s="189"/>
      <c r="BB96" s="189"/>
      <c r="BC96" s="189"/>
      <c r="BD96" s="189"/>
      <c r="BE96" s="189"/>
      <c r="BF96" s="189"/>
      <c r="BG96" s="205"/>
      <c r="BH96" s="205"/>
      <c r="BI96" s="208"/>
      <c r="BJ96" s="204"/>
      <c r="BK96" s="271"/>
      <c r="BL96" s="204"/>
      <c r="BM96" s="203"/>
      <c r="BN96" s="203"/>
      <c r="BO96" s="247"/>
      <c r="BP96" s="241"/>
      <c r="BQ96" s="241"/>
      <c r="BR96" s="241"/>
      <c r="BS96" s="241"/>
      <c r="BT96" s="241"/>
      <c r="BU96" s="241"/>
      <c r="BV96" s="241"/>
      <c r="BW96" s="241"/>
      <c r="BX96" s="241"/>
      <c r="BY96" s="241"/>
      <c r="BZ96" s="241"/>
      <c r="CA96" s="241"/>
      <c r="CB96" s="241"/>
      <c r="CC96" s="241"/>
      <c r="CD96" s="241"/>
      <c r="CE96" s="241"/>
      <c r="CF96" s="241"/>
      <c r="CG96" s="241"/>
      <c r="CH96" s="241"/>
      <c r="CI96" s="241"/>
      <c r="CJ96" s="241"/>
      <c r="CK96" s="241"/>
      <c r="CL96" s="241"/>
      <c r="CM96" s="241"/>
      <c r="CN96" s="241"/>
      <c r="CO96" s="241"/>
      <c r="CP96" s="241"/>
      <c r="CQ96" s="241"/>
      <c r="CR96" s="241"/>
      <c r="CS96" s="241"/>
      <c r="CT96" s="241"/>
      <c r="CU96" s="241"/>
      <c r="CV96" s="241"/>
      <c r="CW96" s="241"/>
      <c r="CX96" s="241"/>
      <c r="CY96" s="241"/>
      <c r="CZ96" s="241"/>
      <c r="DA96" s="241"/>
      <c r="DB96" s="241"/>
      <c r="DC96" s="241"/>
      <c r="DD96" s="241"/>
      <c r="DE96" s="241"/>
      <c r="DF96" s="241"/>
      <c r="DG96" s="241"/>
      <c r="DH96" s="241"/>
      <c r="DI96" s="241"/>
      <c r="DJ96" s="241"/>
    </row>
    <row r="97" spans="1:114" s="206" customFormat="1" ht="47.25" customHeight="1" x14ac:dyDescent="0.25">
      <c r="A97" s="276" t="s">
        <v>739</v>
      </c>
      <c r="B97" s="198" t="s">
        <v>765</v>
      </c>
      <c r="C97" s="203"/>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189"/>
      <c r="AU97" s="189"/>
      <c r="AV97" s="189"/>
      <c r="AW97" s="189"/>
      <c r="AX97" s="189"/>
      <c r="AY97" s="189"/>
      <c r="AZ97" s="189"/>
      <c r="BA97" s="189"/>
      <c r="BB97" s="189"/>
      <c r="BC97" s="189"/>
      <c r="BD97" s="189"/>
      <c r="BE97" s="189"/>
      <c r="BF97" s="189"/>
      <c r="BG97" s="205"/>
      <c r="BH97" s="205"/>
      <c r="BI97" s="208"/>
      <c r="BJ97" s="204"/>
      <c r="BK97" s="271"/>
      <c r="BL97" s="204"/>
      <c r="BM97" s="203"/>
      <c r="BN97" s="203"/>
      <c r="BO97" s="247"/>
      <c r="BP97" s="241"/>
      <c r="BQ97" s="241"/>
      <c r="BR97" s="241"/>
      <c r="BS97" s="241"/>
      <c r="BT97" s="241"/>
      <c r="BU97" s="241"/>
      <c r="BV97" s="241"/>
      <c r="BW97" s="241"/>
      <c r="BX97" s="241"/>
      <c r="BY97" s="241"/>
      <c r="BZ97" s="241"/>
      <c r="CA97" s="241"/>
      <c r="CB97" s="241"/>
      <c r="CC97" s="241"/>
      <c r="CD97" s="241"/>
      <c r="CE97" s="241"/>
      <c r="CF97" s="241"/>
      <c r="CG97" s="241"/>
      <c r="CH97" s="241"/>
      <c r="CI97" s="241"/>
      <c r="CJ97" s="241"/>
      <c r="CK97" s="241"/>
      <c r="CL97" s="241"/>
      <c r="CM97" s="241"/>
      <c r="CN97" s="241"/>
      <c r="CO97" s="241"/>
      <c r="CP97" s="241"/>
      <c r="CQ97" s="241"/>
      <c r="CR97" s="241"/>
      <c r="CS97" s="241"/>
      <c r="CT97" s="241"/>
      <c r="CU97" s="241"/>
      <c r="CV97" s="241"/>
      <c r="CW97" s="241"/>
      <c r="CX97" s="241"/>
      <c r="CY97" s="241"/>
      <c r="CZ97" s="241"/>
      <c r="DA97" s="241"/>
      <c r="DB97" s="241"/>
      <c r="DC97" s="241"/>
      <c r="DD97" s="241"/>
      <c r="DE97" s="241"/>
      <c r="DF97" s="241"/>
      <c r="DG97" s="241"/>
      <c r="DH97" s="241"/>
      <c r="DI97" s="241"/>
      <c r="DJ97" s="241"/>
    </row>
    <row r="98" spans="1:114" s="206" customFormat="1" ht="47.25" customHeight="1" x14ac:dyDescent="0.25">
      <c r="A98" s="276" t="s">
        <v>740</v>
      </c>
      <c r="B98" s="198" t="s">
        <v>765</v>
      </c>
      <c r="C98" s="203"/>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c r="AQ98" s="189"/>
      <c r="AR98" s="189"/>
      <c r="AS98" s="189"/>
      <c r="AT98" s="189"/>
      <c r="AU98" s="189"/>
      <c r="AV98" s="189"/>
      <c r="AW98" s="189"/>
      <c r="AX98" s="189"/>
      <c r="AY98" s="189"/>
      <c r="AZ98" s="189"/>
      <c r="BA98" s="189"/>
      <c r="BB98" s="189"/>
      <c r="BC98" s="189"/>
      <c r="BD98" s="189"/>
      <c r="BE98" s="189"/>
      <c r="BF98" s="189"/>
      <c r="BG98" s="205"/>
      <c r="BH98" s="205"/>
      <c r="BI98" s="208"/>
      <c r="BJ98" s="204"/>
      <c r="BK98" s="271"/>
      <c r="BL98" s="204"/>
      <c r="BM98" s="203"/>
      <c r="BN98" s="203"/>
      <c r="BO98" s="247"/>
      <c r="BP98" s="241"/>
      <c r="BQ98" s="241"/>
      <c r="BR98" s="241"/>
      <c r="BS98" s="241"/>
      <c r="BT98" s="241"/>
      <c r="BU98" s="241"/>
      <c r="BV98" s="241"/>
      <c r="BW98" s="241"/>
      <c r="BX98" s="241"/>
      <c r="BY98" s="241"/>
      <c r="BZ98" s="241"/>
      <c r="CA98" s="241"/>
      <c r="CB98" s="241"/>
      <c r="CC98" s="241"/>
      <c r="CD98" s="241"/>
      <c r="CE98" s="241"/>
      <c r="CF98" s="241"/>
      <c r="CG98" s="241"/>
      <c r="CH98" s="241"/>
      <c r="CI98" s="241"/>
      <c r="CJ98" s="241"/>
      <c r="CK98" s="241"/>
      <c r="CL98" s="241"/>
      <c r="CM98" s="241"/>
      <c r="CN98" s="241"/>
      <c r="CO98" s="241"/>
      <c r="CP98" s="241"/>
      <c r="CQ98" s="241"/>
      <c r="CR98" s="241"/>
      <c r="CS98" s="241"/>
      <c r="CT98" s="241"/>
      <c r="CU98" s="241"/>
      <c r="CV98" s="241"/>
      <c r="CW98" s="241"/>
      <c r="CX98" s="241"/>
      <c r="CY98" s="241"/>
      <c r="CZ98" s="241"/>
      <c r="DA98" s="241"/>
      <c r="DB98" s="241"/>
      <c r="DC98" s="241"/>
      <c r="DD98" s="241"/>
      <c r="DE98" s="241"/>
      <c r="DF98" s="241"/>
      <c r="DG98" s="241"/>
      <c r="DH98" s="241"/>
      <c r="DI98" s="241"/>
      <c r="DJ98" s="241"/>
    </row>
    <row r="99" spans="1:114" s="206" customFormat="1" ht="47.25" customHeight="1" x14ac:dyDescent="0.25">
      <c r="A99" s="276" t="s">
        <v>741</v>
      </c>
      <c r="B99" s="198" t="s">
        <v>765</v>
      </c>
      <c r="C99" s="203"/>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89"/>
      <c r="AV99" s="189"/>
      <c r="AW99" s="189"/>
      <c r="AX99" s="189"/>
      <c r="AY99" s="189"/>
      <c r="AZ99" s="189"/>
      <c r="BA99" s="189"/>
      <c r="BB99" s="189"/>
      <c r="BC99" s="189"/>
      <c r="BD99" s="189"/>
      <c r="BE99" s="189"/>
      <c r="BF99" s="189"/>
      <c r="BG99" s="205"/>
      <c r="BH99" s="205"/>
      <c r="BI99" s="208"/>
      <c r="BJ99" s="204"/>
      <c r="BK99" s="271"/>
      <c r="BL99" s="204"/>
      <c r="BM99" s="203"/>
      <c r="BN99" s="203"/>
      <c r="BO99" s="247"/>
      <c r="BP99" s="241"/>
      <c r="BQ99" s="241"/>
      <c r="BR99" s="241"/>
      <c r="BS99" s="241"/>
      <c r="BT99" s="241"/>
      <c r="BU99" s="241"/>
      <c r="BV99" s="241"/>
      <c r="BW99" s="241"/>
      <c r="BX99" s="241"/>
      <c r="BY99" s="241"/>
      <c r="BZ99" s="241"/>
      <c r="CA99" s="241"/>
      <c r="CB99" s="241"/>
      <c r="CC99" s="241"/>
      <c r="CD99" s="241"/>
      <c r="CE99" s="241"/>
      <c r="CF99" s="241"/>
      <c r="CG99" s="241"/>
      <c r="CH99" s="241"/>
      <c r="CI99" s="241"/>
      <c r="CJ99" s="241"/>
      <c r="CK99" s="241"/>
      <c r="CL99" s="241"/>
      <c r="CM99" s="241"/>
      <c r="CN99" s="241"/>
      <c r="CO99" s="241"/>
      <c r="CP99" s="241"/>
      <c r="CQ99" s="241"/>
      <c r="CR99" s="241"/>
      <c r="CS99" s="241"/>
      <c r="CT99" s="241"/>
      <c r="CU99" s="241"/>
      <c r="CV99" s="241"/>
      <c r="CW99" s="241"/>
      <c r="CX99" s="241"/>
      <c r="CY99" s="241"/>
      <c r="CZ99" s="241"/>
      <c r="DA99" s="241"/>
      <c r="DB99" s="241"/>
      <c r="DC99" s="241"/>
      <c r="DD99" s="241"/>
      <c r="DE99" s="241"/>
      <c r="DF99" s="241"/>
      <c r="DG99" s="241"/>
      <c r="DH99" s="241"/>
      <c r="DI99" s="241"/>
      <c r="DJ99" s="241"/>
    </row>
    <row r="100" spans="1:114" s="206" customFormat="1" ht="47.25" customHeight="1" x14ac:dyDescent="0.25">
      <c r="A100" s="276" t="s">
        <v>744</v>
      </c>
      <c r="B100" s="198" t="s">
        <v>765</v>
      </c>
      <c r="C100" s="203"/>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189"/>
      <c r="AL100" s="189"/>
      <c r="AM100" s="189"/>
      <c r="AN100" s="189"/>
      <c r="AO100" s="189"/>
      <c r="AP100" s="189"/>
      <c r="AQ100" s="189"/>
      <c r="AR100" s="189"/>
      <c r="AS100" s="189"/>
      <c r="AT100" s="189"/>
      <c r="AU100" s="189"/>
      <c r="AV100" s="189"/>
      <c r="AW100" s="189"/>
      <c r="AX100" s="189"/>
      <c r="AY100" s="189"/>
      <c r="AZ100" s="189"/>
      <c r="BA100" s="189"/>
      <c r="BB100" s="189"/>
      <c r="BC100" s="189"/>
      <c r="BD100" s="189"/>
      <c r="BE100" s="189"/>
      <c r="BF100" s="189"/>
      <c r="BG100" s="205"/>
      <c r="BH100" s="205"/>
      <c r="BI100" s="208"/>
      <c r="BJ100" s="204"/>
      <c r="BK100" s="271"/>
      <c r="BL100" s="204"/>
      <c r="BM100" s="203"/>
      <c r="BN100" s="203"/>
      <c r="BO100" s="247"/>
      <c r="BP100" s="241"/>
      <c r="BQ100" s="241"/>
      <c r="BR100" s="241"/>
      <c r="BS100" s="241"/>
      <c r="BT100" s="241"/>
      <c r="BU100" s="241"/>
      <c r="BV100" s="241"/>
      <c r="BW100" s="241"/>
      <c r="BX100" s="241"/>
      <c r="BY100" s="241"/>
      <c r="BZ100" s="241"/>
      <c r="CA100" s="241"/>
      <c r="CB100" s="241"/>
      <c r="CC100" s="241"/>
      <c r="CD100" s="241"/>
      <c r="CE100" s="241"/>
      <c r="CF100" s="241"/>
      <c r="CG100" s="241"/>
      <c r="CH100" s="241"/>
      <c r="CI100" s="241"/>
      <c r="CJ100" s="241"/>
      <c r="CK100" s="241"/>
      <c r="CL100" s="241"/>
      <c r="CM100" s="241"/>
      <c r="CN100" s="241"/>
      <c r="CO100" s="241"/>
      <c r="CP100" s="241"/>
      <c r="CQ100" s="241"/>
      <c r="CR100" s="241"/>
      <c r="CS100" s="241"/>
      <c r="CT100" s="241"/>
      <c r="CU100" s="241"/>
      <c r="CV100" s="241"/>
      <c r="CW100" s="241"/>
      <c r="CX100" s="241"/>
      <c r="CY100" s="241"/>
      <c r="CZ100" s="241"/>
      <c r="DA100" s="241"/>
      <c r="DB100" s="241"/>
      <c r="DC100" s="241"/>
      <c r="DD100" s="241"/>
      <c r="DE100" s="241"/>
      <c r="DF100" s="241"/>
      <c r="DG100" s="241"/>
      <c r="DH100" s="241"/>
      <c r="DI100" s="241"/>
      <c r="DJ100" s="241"/>
    </row>
    <row r="101" spans="1:114" s="206" customFormat="1" ht="47.25" customHeight="1" x14ac:dyDescent="0.25">
      <c r="A101" s="276" t="s">
        <v>745</v>
      </c>
      <c r="B101" s="198" t="s">
        <v>765</v>
      </c>
      <c r="C101" s="203"/>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89"/>
      <c r="BB101" s="189"/>
      <c r="BC101" s="189"/>
      <c r="BD101" s="189"/>
      <c r="BE101" s="189"/>
      <c r="BF101" s="189"/>
      <c r="BG101" s="205"/>
      <c r="BH101" s="205"/>
      <c r="BI101" s="208"/>
      <c r="BJ101" s="204"/>
      <c r="BK101" s="271"/>
      <c r="BL101" s="204"/>
      <c r="BM101" s="203"/>
      <c r="BN101" s="203"/>
      <c r="BO101" s="247"/>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S101" s="241"/>
      <c r="CT101" s="241"/>
      <c r="CU101" s="241"/>
      <c r="CV101" s="241"/>
      <c r="CW101" s="241"/>
      <c r="CX101" s="241"/>
      <c r="CY101" s="241"/>
      <c r="CZ101" s="241"/>
      <c r="DA101" s="241"/>
      <c r="DB101" s="241"/>
      <c r="DC101" s="241"/>
      <c r="DD101" s="241"/>
      <c r="DE101" s="241"/>
      <c r="DF101" s="241"/>
      <c r="DG101" s="241"/>
      <c r="DH101" s="241"/>
      <c r="DI101" s="241"/>
      <c r="DJ101" s="241"/>
    </row>
    <row r="102" spans="1:114" s="206" customFormat="1" ht="47.25" customHeight="1" x14ac:dyDescent="0.25">
      <c r="A102" s="276" t="s">
        <v>742</v>
      </c>
      <c r="B102" s="198" t="s">
        <v>765</v>
      </c>
      <c r="C102" s="203"/>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c r="AK102" s="189"/>
      <c r="AL102" s="189"/>
      <c r="AM102" s="189"/>
      <c r="AN102" s="189"/>
      <c r="AO102" s="189"/>
      <c r="AP102" s="189"/>
      <c r="AQ102" s="189"/>
      <c r="AR102" s="189"/>
      <c r="AS102" s="189"/>
      <c r="AT102" s="189"/>
      <c r="AU102" s="189"/>
      <c r="AV102" s="189"/>
      <c r="AW102" s="189"/>
      <c r="AX102" s="189"/>
      <c r="AY102" s="189"/>
      <c r="AZ102" s="189"/>
      <c r="BA102" s="189"/>
      <c r="BB102" s="189"/>
      <c r="BC102" s="189"/>
      <c r="BD102" s="189"/>
      <c r="BE102" s="189"/>
      <c r="BF102" s="189"/>
      <c r="BG102" s="205"/>
      <c r="BH102" s="205"/>
      <c r="BI102" s="208"/>
      <c r="BJ102" s="204"/>
      <c r="BK102" s="271"/>
      <c r="BL102" s="204"/>
      <c r="BM102" s="203"/>
      <c r="BN102" s="203"/>
      <c r="BO102" s="247"/>
      <c r="BP102" s="241"/>
      <c r="BQ102" s="241"/>
      <c r="BR102" s="241"/>
      <c r="BS102" s="241"/>
      <c r="BT102" s="241"/>
      <c r="BU102" s="241"/>
      <c r="BV102" s="241"/>
      <c r="BW102" s="241"/>
      <c r="BX102" s="241"/>
      <c r="BY102" s="241"/>
      <c r="BZ102" s="241"/>
      <c r="CA102" s="241"/>
      <c r="CB102" s="241"/>
      <c r="CC102" s="241"/>
      <c r="CD102" s="241"/>
      <c r="CE102" s="241"/>
      <c r="CF102" s="241"/>
      <c r="CG102" s="241"/>
      <c r="CH102" s="241"/>
      <c r="CI102" s="241"/>
      <c r="CJ102" s="241"/>
      <c r="CK102" s="241"/>
      <c r="CL102" s="241"/>
      <c r="CM102" s="241"/>
      <c r="CN102" s="241"/>
      <c r="CO102" s="241"/>
      <c r="CP102" s="241"/>
      <c r="CQ102" s="241"/>
      <c r="CR102" s="241"/>
      <c r="CS102" s="241"/>
      <c r="CT102" s="241"/>
      <c r="CU102" s="241"/>
      <c r="CV102" s="241"/>
      <c r="CW102" s="241"/>
      <c r="CX102" s="241"/>
      <c r="CY102" s="241"/>
      <c r="CZ102" s="241"/>
      <c r="DA102" s="241"/>
      <c r="DB102" s="241"/>
      <c r="DC102" s="241"/>
      <c r="DD102" s="241"/>
      <c r="DE102" s="241"/>
      <c r="DF102" s="241"/>
      <c r="DG102" s="241"/>
      <c r="DH102" s="241"/>
      <c r="DI102" s="241"/>
      <c r="DJ102" s="241"/>
    </row>
    <row r="103" spans="1:114" s="206" customFormat="1" ht="47.25" customHeight="1" x14ac:dyDescent="0.25">
      <c r="A103" s="276" t="s">
        <v>743</v>
      </c>
      <c r="B103" s="198" t="s">
        <v>765</v>
      </c>
      <c r="C103" s="203"/>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c r="AY103" s="189"/>
      <c r="AZ103" s="189"/>
      <c r="BA103" s="189"/>
      <c r="BB103" s="189"/>
      <c r="BC103" s="189"/>
      <c r="BD103" s="189"/>
      <c r="BE103" s="189"/>
      <c r="BF103" s="189"/>
      <c r="BG103" s="205"/>
      <c r="BH103" s="205"/>
      <c r="BI103" s="208"/>
      <c r="BJ103" s="204"/>
      <c r="BK103" s="271"/>
      <c r="BL103" s="204"/>
      <c r="BM103" s="203"/>
      <c r="BN103" s="203"/>
      <c r="BO103" s="247"/>
      <c r="BP103" s="241"/>
      <c r="BQ103" s="241"/>
      <c r="BR103" s="241"/>
      <c r="BS103" s="241"/>
      <c r="BT103" s="241"/>
      <c r="BU103" s="241"/>
      <c r="BV103" s="241"/>
      <c r="BW103" s="241"/>
      <c r="BX103" s="241"/>
      <c r="BY103" s="241"/>
      <c r="BZ103" s="241"/>
      <c r="CA103" s="241"/>
      <c r="CB103" s="241"/>
      <c r="CC103" s="241"/>
      <c r="CD103" s="241"/>
      <c r="CE103" s="241"/>
      <c r="CF103" s="241"/>
      <c r="CG103" s="241"/>
      <c r="CH103" s="241"/>
      <c r="CI103" s="241"/>
      <c r="CJ103" s="241"/>
      <c r="CK103" s="241"/>
      <c r="CL103" s="241"/>
      <c r="CM103" s="241"/>
      <c r="CN103" s="241"/>
      <c r="CO103" s="241"/>
      <c r="CP103" s="241"/>
      <c r="CQ103" s="241"/>
      <c r="CR103" s="241"/>
      <c r="CS103" s="241"/>
      <c r="CT103" s="241"/>
      <c r="CU103" s="241"/>
      <c r="CV103" s="241"/>
      <c r="CW103" s="241"/>
      <c r="CX103" s="241"/>
      <c r="CY103" s="241"/>
      <c r="CZ103" s="241"/>
      <c r="DA103" s="241"/>
      <c r="DB103" s="241"/>
      <c r="DC103" s="241"/>
      <c r="DD103" s="241"/>
      <c r="DE103" s="241"/>
      <c r="DF103" s="241"/>
      <c r="DG103" s="241"/>
      <c r="DH103" s="241"/>
      <c r="DI103" s="241"/>
      <c r="DJ103" s="241"/>
    </row>
    <row r="104" spans="1:114" s="206" customFormat="1" ht="47.25" customHeight="1" x14ac:dyDescent="0.25">
      <c r="A104" s="276" t="s">
        <v>746</v>
      </c>
      <c r="B104" s="198" t="s">
        <v>765</v>
      </c>
      <c r="C104" s="203"/>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89"/>
      <c r="BB104" s="189"/>
      <c r="BC104" s="189"/>
      <c r="BD104" s="189"/>
      <c r="BE104" s="189"/>
      <c r="BF104" s="189"/>
      <c r="BG104" s="205"/>
      <c r="BH104" s="205"/>
      <c r="BI104" s="208"/>
      <c r="BJ104" s="204"/>
      <c r="BK104" s="271"/>
      <c r="BL104" s="204"/>
      <c r="BM104" s="203"/>
      <c r="BN104" s="203"/>
      <c r="BO104" s="247"/>
      <c r="BP104" s="241"/>
      <c r="BQ104" s="241"/>
      <c r="BR104" s="241"/>
      <c r="BS104" s="241"/>
      <c r="BT104" s="241"/>
      <c r="BU104" s="241"/>
      <c r="BV104" s="241"/>
      <c r="BW104" s="241"/>
      <c r="BX104" s="241"/>
      <c r="BY104" s="241"/>
      <c r="BZ104" s="241"/>
      <c r="CA104" s="241"/>
      <c r="CB104" s="241"/>
      <c r="CC104" s="241"/>
      <c r="CD104" s="241"/>
      <c r="CE104" s="241"/>
      <c r="CF104" s="241"/>
      <c r="CG104" s="241"/>
      <c r="CH104" s="241"/>
      <c r="CI104" s="241"/>
      <c r="CJ104" s="241"/>
      <c r="CK104" s="241"/>
      <c r="CL104" s="241"/>
      <c r="CM104" s="241"/>
      <c r="CN104" s="241"/>
      <c r="CO104" s="241"/>
      <c r="CP104" s="241"/>
      <c r="CQ104" s="241"/>
      <c r="CR104" s="241"/>
      <c r="CS104" s="241"/>
      <c r="CT104" s="241"/>
      <c r="CU104" s="241"/>
      <c r="CV104" s="241"/>
      <c r="CW104" s="241"/>
      <c r="CX104" s="241"/>
      <c r="CY104" s="241"/>
      <c r="CZ104" s="241"/>
      <c r="DA104" s="241"/>
      <c r="DB104" s="241"/>
      <c r="DC104" s="241"/>
      <c r="DD104" s="241"/>
      <c r="DE104" s="241"/>
      <c r="DF104" s="241"/>
      <c r="DG104" s="241"/>
      <c r="DH104" s="241"/>
      <c r="DI104" s="241"/>
      <c r="DJ104" s="241"/>
    </row>
    <row r="105" spans="1:114" s="206" customFormat="1" ht="47.25" customHeight="1" x14ac:dyDescent="0.25">
      <c r="A105" s="276" t="s">
        <v>747</v>
      </c>
      <c r="B105" s="198" t="s">
        <v>765</v>
      </c>
      <c r="C105" s="203"/>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c r="AY105" s="189"/>
      <c r="AZ105" s="189"/>
      <c r="BA105" s="189"/>
      <c r="BB105" s="189"/>
      <c r="BC105" s="189"/>
      <c r="BD105" s="189"/>
      <c r="BE105" s="189"/>
      <c r="BF105" s="189"/>
      <c r="BG105" s="205"/>
      <c r="BH105" s="205"/>
      <c r="BI105" s="208"/>
      <c r="BJ105" s="204"/>
      <c r="BK105" s="271"/>
      <c r="BL105" s="204"/>
      <c r="BM105" s="203"/>
      <c r="BN105" s="203"/>
      <c r="BO105" s="247"/>
      <c r="BP105" s="241"/>
      <c r="BQ105" s="241"/>
      <c r="BR105" s="241"/>
      <c r="BS105" s="241"/>
      <c r="BT105" s="241"/>
      <c r="BU105" s="241"/>
      <c r="BV105" s="241"/>
      <c r="BW105" s="241"/>
      <c r="BX105" s="241"/>
      <c r="BY105" s="241"/>
      <c r="BZ105" s="241"/>
      <c r="CA105" s="241"/>
      <c r="CB105" s="241"/>
      <c r="CC105" s="241"/>
      <c r="CD105" s="241"/>
      <c r="CE105" s="241"/>
      <c r="CF105" s="241"/>
      <c r="CG105" s="241"/>
      <c r="CH105" s="241"/>
      <c r="CI105" s="241"/>
      <c r="CJ105" s="241"/>
      <c r="CK105" s="241"/>
      <c r="CL105" s="241"/>
      <c r="CM105" s="241"/>
      <c r="CN105" s="241"/>
      <c r="CO105" s="241"/>
      <c r="CP105" s="241"/>
      <c r="CQ105" s="241"/>
      <c r="CR105" s="241"/>
      <c r="CS105" s="241"/>
      <c r="CT105" s="241"/>
      <c r="CU105" s="241"/>
      <c r="CV105" s="241"/>
      <c r="CW105" s="241"/>
      <c r="CX105" s="241"/>
      <c r="CY105" s="241"/>
      <c r="CZ105" s="241"/>
      <c r="DA105" s="241"/>
      <c r="DB105" s="241"/>
      <c r="DC105" s="241"/>
      <c r="DD105" s="241"/>
      <c r="DE105" s="241"/>
      <c r="DF105" s="241"/>
      <c r="DG105" s="241"/>
      <c r="DH105" s="241"/>
      <c r="DI105" s="241"/>
      <c r="DJ105" s="241"/>
    </row>
    <row r="106" spans="1:114" s="206" customFormat="1" ht="47.25" customHeight="1" x14ac:dyDescent="0.25">
      <c r="A106" s="276" t="s">
        <v>748</v>
      </c>
      <c r="B106" s="198" t="s">
        <v>765</v>
      </c>
      <c r="C106" s="203"/>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89"/>
      <c r="BC106" s="189"/>
      <c r="BD106" s="189"/>
      <c r="BE106" s="189"/>
      <c r="BF106" s="189"/>
      <c r="BG106" s="205"/>
      <c r="BH106" s="205"/>
      <c r="BI106" s="208"/>
      <c r="BJ106" s="204"/>
      <c r="BK106" s="271"/>
      <c r="BL106" s="204"/>
      <c r="BM106" s="203"/>
      <c r="BN106" s="203"/>
      <c r="BO106" s="247"/>
      <c r="BP106" s="241"/>
      <c r="BQ106" s="241"/>
      <c r="BR106" s="241"/>
      <c r="BS106" s="241"/>
      <c r="BT106" s="241"/>
      <c r="BU106" s="241"/>
      <c r="BV106" s="241"/>
      <c r="BW106" s="241"/>
      <c r="BX106" s="241"/>
      <c r="BY106" s="241"/>
      <c r="BZ106" s="241"/>
      <c r="CA106" s="241"/>
      <c r="CB106" s="241"/>
      <c r="CC106" s="241"/>
      <c r="CD106" s="241"/>
      <c r="CE106" s="241"/>
      <c r="CF106" s="241"/>
      <c r="CG106" s="241"/>
      <c r="CH106" s="241"/>
      <c r="CI106" s="241"/>
      <c r="CJ106" s="241"/>
      <c r="CK106" s="241"/>
      <c r="CL106" s="241"/>
      <c r="CM106" s="241"/>
      <c r="CN106" s="241"/>
      <c r="CO106" s="241"/>
      <c r="CP106" s="241"/>
      <c r="CQ106" s="241"/>
      <c r="CR106" s="241"/>
      <c r="CS106" s="241"/>
      <c r="CT106" s="241"/>
      <c r="CU106" s="241"/>
      <c r="CV106" s="241"/>
      <c r="CW106" s="241"/>
      <c r="CX106" s="241"/>
      <c r="CY106" s="241"/>
      <c r="CZ106" s="241"/>
      <c r="DA106" s="241"/>
      <c r="DB106" s="241"/>
      <c r="DC106" s="241"/>
      <c r="DD106" s="241"/>
      <c r="DE106" s="241"/>
      <c r="DF106" s="241"/>
      <c r="DG106" s="241"/>
      <c r="DH106" s="241"/>
      <c r="DI106" s="241"/>
      <c r="DJ106" s="241"/>
    </row>
    <row r="107" spans="1:114" s="206" customFormat="1" ht="47.25" customHeight="1" x14ac:dyDescent="0.25">
      <c r="A107" s="276" t="s">
        <v>749</v>
      </c>
      <c r="B107" s="198" t="s">
        <v>765</v>
      </c>
      <c r="C107" s="203"/>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89"/>
      <c r="AE107" s="189"/>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89"/>
      <c r="BB107" s="189"/>
      <c r="BC107" s="189"/>
      <c r="BD107" s="189"/>
      <c r="BE107" s="189"/>
      <c r="BF107" s="189"/>
      <c r="BG107" s="205"/>
      <c r="BH107" s="205"/>
      <c r="BI107" s="208"/>
      <c r="BJ107" s="204"/>
      <c r="BK107" s="271"/>
      <c r="BL107" s="204"/>
      <c r="BM107" s="203"/>
      <c r="BN107" s="203"/>
      <c r="BO107" s="247"/>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c r="CL107" s="241"/>
      <c r="CM107" s="241"/>
      <c r="CN107" s="241"/>
      <c r="CO107" s="241"/>
      <c r="CP107" s="241"/>
      <c r="CQ107" s="241"/>
      <c r="CR107" s="241"/>
      <c r="CS107" s="241"/>
      <c r="CT107" s="241"/>
      <c r="CU107" s="241"/>
      <c r="CV107" s="241"/>
      <c r="CW107" s="241"/>
      <c r="CX107" s="241"/>
      <c r="CY107" s="241"/>
      <c r="CZ107" s="241"/>
      <c r="DA107" s="241"/>
      <c r="DB107" s="241"/>
      <c r="DC107" s="241"/>
      <c r="DD107" s="241"/>
      <c r="DE107" s="241"/>
      <c r="DF107" s="241"/>
      <c r="DG107" s="241"/>
      <c r="DH107" s="241"/>
      <c r="DI107" s="241"/>
      <c r="DJ107" s="241"/>
    </row>
    <row r="108" spans="1:114" s="206" customFormat="1" ht="73.5" customHeight="1" x14ac:dyDescent="0.25">
      <c r="A108" s="277" t="s">
        <v>761</v>
      </c>
      <c r="B108" s="246" t="s">
        <v>750</v>
      </c>
      <c r="C108" s="203"/>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89"/>
      <c r="AZ108" s="189"/>
      <c r="BA108" s="189"/>
      <c r="BB108" s="189"/>
      <c r="BC108" s="189"/>
      <c r="BD108" s="189"/>
      <c r="BE108" s="189"/>
      <c r="BF108" s="189"/>
      <c r="BG108" s="205"/>
      <c r="BH108" s="205"/>
      <c r="BI108" s="208"/>
      <c r="BJ108" s="204"/>
      <c r="BK108" s="271"/>
      <c r="BL108" s="204"/>
      <c r="BM108" s="203"/>
      <c r="BN108" s="203"/>
      <c r="BO108" s="247"/>
      <c r="BP108" s="241"/>
      <c r="BQ108" s="241"/>
      <c r="BR108" s="241"/>
      <c r="BS108" s="241"/>
      <c r="BT108" s="241"/>
      <c r="BU108" s="241"/>
      <c r="BV108" s="241"/>
      <c r="BW108" s="241"/>
      <c r="BX108" s="241"/>
      <c r="BY108" s="241"/>
      <c r="BZ108" s="241"/>
      <c r="CA108" s="241"/>
      <c r="CB108" s="241"/>
      <c r="CC108" s="241"/>
      <c r="CD108" s="241"/>
      <c r="CE108" s="241"/>
      <c r="CF108" s="241"/>
      <c r="CG108" s="241"/>
      <c r="CH108" s="241"/>
      <c r="CI108" s="241"/>
      <c r="CJ108" s="241"/>
      <c r="CK108" s="241"/>
      <c r="CL108" s="241"/>
      <c r="CM108" s="241"/>
      <c r="CN108" s="241"/>
      <c r="CO108" s="241"/>
      <c r="CP108" s="241"/>
      <c r="CQ108" s="241"/>
      <c r="CR108" s="241"/>
      <c r="CS108" s="241"/>
      <c r="CT108" s="241"/>
      <c r="CU108" s="241"/>
      <c r="CV108" s="241"/>
      <c r="CW108" s="241"/>
      <c r="CX108" s="241"/>
      <c r="CY108" s="241"/>
      <c r="CZ108" s="241"/>
      <c r="DA108" s="241"/>
      <c r="DB108" s="241"/>
      <c r="DC108" s="241"/>
      <c r="DD108" s="241"/>
      <c r="DE108" s="241"/>
      <c r="DF108" s="241"/>
      <c r="DG108" s="241"/>
      <c r="DH108" s="241"/>
      <c r="DI108" s="241"/>
      <c r="DJ108" s="241"/>
    </row>
    <row r="109" spans="1:114" s="206" customFormat="1" ht="73.5" customHeight="1" x14ac:dyDescent="0.25">
      <c r="A109" s="277" t="s">
        <v>760</v>
      </c>
      <c r="B109" s="246" t="s">
        <v>750</v>
      </c>
      <c r="C109" s="203"/>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89"/>
      <c r="AZ109" s="189"/>
      <c r="BA109" s="189"/>
      <c r="BB109" s="189"/>
      <c r="BC109" s="189"/>
      <c r="BD109" s="189"/>
      <c r="BE109" s="189"/>
      <c r="BF109" s="189"/>
      <c r="BG109" s="205"/>
      <c r="BH109" s="205"/>
      <c r="BI109" s="208"/>
      <c r="BJ109" s="204"/>
      <c r="BK109" s="271"/>
      <c r="BL109" s="204"/>
      <c r="BM109" s="203"/>
      <c r="BN109" s="203"/>
      <c r="BO109" s="247"/>
      <c r="BP109" s="241"/>
      <c r="BQ109" s="241"/>
      <c r="BR109" s="241"/>
      <c r="BS109" s="241"/>
      <c r="BT109" s="241"/>
      <c r="BU109" s="241"/>
      <c r="BV109" s="241"/>
      <c r="BW109" s="241"/>
      <c r="BX109" s="241"/>
      <c r="BY109" s="241"/>
      <c r="BZ109" s="241"/>
      <c r="CA109" s="241"/>
      <c r="CB109" s="241"/>
      <c r="CC109" s="241"/>
      <c r="CD109" s="241"/>
      <c r="CE109" s="241"/>
      <c r="CF109" s="241"/>
      <c r="CG109" s="241"/>
      <c r="CH109" s="241"/>
      <c r="CI109" s="241"/>
      <c r="CJ109" s="241"/>
      <c r="CK109" s="241"/>
      <c r="CL109" s="241"/>
      <c r="CM109" s="241"/>
      <c r="CN109" s="241"/>
      <c r="CO109" s="241"/>
      <c r="CP109" s="241"/>
      <c r="CQ109" s="241"/>
      <c r="CR109" s="241"/>
      <c r="CS109" s="241"/>
      <c r="CT109" s="241"/>
      <c r="CU109" s="241"/>
      <c r="CV109" s="241"/>
      <c r="CW109" s="241"/>
      <c r="CX109" s="241"/>
      <c r="CY109" s="241"/>
      <c r="CZ109" s="241"/>
      <c r="DA109" s="241"/>
      <c r="DB109" s="241"/>
      <c r="DC109" s="241"/>
      <c r="DD109" s="241"/>
      <c r="DE109" s="241"/>
      <c r="DF109" s="241"/>
      <c r="DG109" s="241"/>
      <c r="DH109" s="241"/>
      <c r="DI109" s="241"/>
      <c r="DJ109" s="241"/>
    </row>
    <row r="110" spans="1:114" s="206" customFormat="1" ht="73.5" customHeight="1" x14ac:dyDescent="0.25">
      <c r="A110" s="277" t="s">
        <v>758</v>
      </c>
      <c r="B110" s="246" t="s">
        <v>750</v>
      </c>
      <c r="C110" s="203"/>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89"/>
      <c r="AO110" s="189"/>
      <c r="AP110" s="189"/>
      <c r="AQ110" s="189"/>
      <c r="AR110" s="189"/>
      <c r="AS110" s="189"/>
      <c r="AT110" s="189"/>
      <c r="AU110" s="189"/>
      <c r="AV110" s="189"/>
      <c r="AW110" s="189"/>
      <c r="AX110" s="189"/>
      <c r="AY110" s="189"/>
      <c r="AZ110" s="189"/>
      <c r="BA110" s="189"/>
      <c r="BB110" s="189"/>
      <c r="BC110" s="189"/>
      <c r="BD110" s="189"/>
      <c r="BE110" s="189"/>
      <c r="BF110" s="189"/>
      <c r="BG110" s="205"/>
      <c r="BH110" s="205"/>
      <c r="BI110" s="208"/>
      <c r="BJ110" s="204"/>
      <c r="BK110" s="271"/>
      <c r="BL110" s="204"/>
      <c r="BM110" s="203"/>
      <c r="BN110" s="203"/>
      <c r="BO110" s="247"/>
      <c r="BP110" s="241"/>
      <c r="BQ110" s="241"/>
      <c r="BR110" s="241"/>
      <c r="BS110" s="241"/>
      <c r="BT110" s="241"/>
      <c r="BU110" s="241"/>
      <c r="BV110" s="241"/>
      <c r="BW110" s="241"/>
      <c r="BX110" s="241"/>
      <c r="BY110" s="241"/>
      <c r="BZ110" s="241"/>
      <c r="CA110" s="241"/>
      <c r="CB110" s="241"/>
      <c r="CC110" s="241"/>
      <c r="CD110" s="241"/>
      <c r="CE110" s="241"/>
      <c r="CF110" s="241"/>
      <c r="CG110" s="241"/>
      <c r="CH110" s="241"/>
      <c r="CI110" s="241"/>
      <c r="CJ110" s="241"/>
      <c r="CK110" s="241"/>
      <c r="CL110" s="241"/>
      <c r="CM110" s="241"/>
      <c r="CN110" s="241"/>
      <c r="CO110" s="241"/>
      <c r="CP110" s="241"/>
      <c r="CQ110" s="241"/>
      <c r="CR110" s="241"/>
      <c r="CS110" s="241"/>
      <c r="CT110" s="241"/>
      <c r="CU110" s="241"/>
      <c r="CV110" s="241"/>
      <c r="CW110" s="241"/>
      <c r="CX110" s="241"/>
      <c r="CY110" s="241"/>
      <c r="CZ110" s="241"/>
      <c r="DA110" s="241"/>
      <c r="DB110" s="241"/>
      <c r="DC110" s="241"/>
      <c r="DD110" s="241"/>
      <c r="DE110" s="241"/>
      <c r="DF110" s="241"/>
      <c r="DG110" s="241"/>
      <c r="DH110" s="241"/>
      <c r="DI110" s="241"/>
      <c r="DJ110" s="241"/>
    </row>
    <row r="111" spans="1:114" ht="73.5" customHeight="1" x14ac:dyDescent="0.25">
      <c r="A111" s="277" t="s">
        <v>762</v>
      </c>
      <c r="B111" s="246" t="s">
        <v>750</v>
      </c>
      <c r="C111" s="203"/>
      <c r="N111" s="189"/>
      <c r="O111" s="189"/>
      <c r="P111" s="189"/>
      <c r="Q111" s="189"/>
      <c r="R111" s="189"/>
      <c r="S111" s="189"/>
      <c r="T111" s="189"/>
      <c r="U111" s="189"/>
      <c r="V111" s="189"/>
      <c r="W111" s="189"/>
      <c r="X111" s="189"/>
      <c r="Y111" s="189"/>
      <c r="Z111" s="189"/>
      <c r="AA111" s="189"/>
      <c r="AB111" s="189"/>
      <c r="AC111" s="189"/>
      <c r="AD111" s="189"/>
      <c r="AE111" s="189"/>
      <c r="AF111" s="222"/>
      <c r="AG111" s="222"/>
      <c r="AH111" s="189"/>
      <c r="AI111" s="189"/>
      <c r="AJ111" s="189"/>
      <c r="AK111" s="189"/>
      <c r="AL111" s="189"/>
      <c r="AM111" s="189"/>
      <c r="AN111" s="189"/>
      <c r="AO111" s="189"/>
      <c r="AP111" s="189"/>
      <c r="AQ111" s="189"/>
      <c r="AR111" s="189"/>
      <c r="AS111" s="189"/>
      <c r="AT111" s="189"/>
      <c r="AU111" s="189"/>
      <c r="AV111" s="189"/>
      <c r="AW111" s="189"/>
      <c r="AX111" s="189"/>
      <c r="AY111" s="189"/>
      <c r="AZ111" s="189"/>
      <c r="BA111" s="189"/>
      <c r="BB111" s="189"/>
      <c r="BC111" s="189"/>
      <c r="BD111" s="189"/>
      <c r="BE111" s="189"/>
      <c r="BF111" s="189"/>
      <c r="BG111" s="205"/>
      <c r="BH111" s="205"/>
      <c r="BI111" s="192"/>
      <c r="BJ111" s="193"/>
      <c r="BK111" s="290"/>
      <c r="BL111" s="193"/>
      <c r="BM111" s="188"/>
      <c r="BN111" s="188"/>
      <c r="BO111" s="245"/>
    </row>
    <row r="112" spans="1:114" ht="73.5" customHeight="1" x14ac:dyDescent="0.25">
      <c r="A112" s="277" t="s">
        <v>751</v>
      </c>
      <c r="B112" s="246" t="s">
        <v>750</v>
      </c>
      <c r="C112" s="203"/>
      <c r="BE112" s="205"/>
      <c r="BF112" s="205"/>
      <c r="BG112" s="205"/>
      <c r="BH112" s="192"/>
      <c r="BI112" s="193"/>
      <c r="BJ112" s="193"/>
      <c r="BK112" s="290"/>
      <c r="BL112" s="188"/>
      <c r="BM112" s="188"/>
      <c r="BN112" s="194"/>
      <c r="BO112" s="251"/>
    </row>
    <row r="113" spans="1:114" s="206" customFormat="1" ht="73.5" customHeight="1" x14ac:dyDescent="0.25">
      <c r="A113" s="277" t="s">
        <v>752</v>
      </c>
      <c r="B113" s="246" t="s">
        <v>750</v>
      </c>
      <c r="C113" s="203"/>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89"/>
      <c r="AZ113" s="189"/>
      <c r="BA113" s="189"/>
      <c r="BB113" s="189"/>
      <c r="BC113" s="189"/>
      <c r="BD113" s="189"/>
      <c r="BE113" s="189"/>
      <c r="BF113" s="189"/>
      <c r="BG113" s="205"/>
      <c r="BH113" s="205"/>
      <c r="BI113" s="208"/>
      <c r="BJ113" s="204"/>
      <c r="BK113" s="271"/>
      <c r="BL113" s="193"/>
      <c r="BM113" s="203"/>
      <c r="BN113" s="203"/>
      <c r="BO113" s="245"/>
      <c r="BP113" s="241"/>
      <c r="BQ113" s="241"/>
      <c r="BR113" s="241"/>
      <c r="BS113" s="241"/>
      <c r="BT113" s="241"/>
      <c r="BU113" s="241"/>
      <c r="BV113" s="241"/>
      <c r="BW113" s="241"/>
      <c r="BX113" s="241"/>
      <c r="BY113" s="241"/>
      <c r="BZ113" s="241"/>
      <c r="CA113" s="241"/>
      <c r="CB113" s="241"/>
      <c r="CC113" s="241"/>
      <c r="CD113" s="241"/>
      <c r="CE113" s="241"/>
      <c r="CF113" s="241"/>
      <c r="CG113" s="241"/>
      <c r="CH113" s="241"/>
      <c r="CI113" s="241"/>
      <c r="CJ113" s="241"/>
      <c r="CK113" s="241"/>
      <c r="CL113" s="241"/>
      <c r="CM113" s="241"/>
      <c r="CN113" s="241"/>
      <c r="CO113" s="241"/>
      <c r="CP113" s="241"/>
      <c r="CQ113" s="241"/>
      <c r="CR113" s="241"/>
      <c r="CS113" s="241"/>
      <c r="CT113" s="241"/>
      <c r="CU113" s="241"/>
      <c r="CV113" s="241"/>
      <c r="CW113" s="241"/>
      <c r="CX113" s="241"/>
      <c r="CY113" s="241"/>
      <c r="CZ113" s="241"/>
      <c r="DA113" s="241"/>
      <c r="DB113" s="241"/>
      <c r="DC113" s="241"/>
      <c r="DD113" s="241"/>
      <c r="DE113" s="241"/>
      <c r="DF113" s="241"/>
      <c r="DG113" s="241"/>
      <c r="DH113" s="241"/>
      <c r="DI113" s="241"/>
      <c r="DJ113" s="241"/>
    </row>
    <row r="114" spans="1:114" s="206" customFormat="1" ht="73.5" customHeight="1" x14ac:dyDescent="0.25">
      <c r="A114" s="277" t="s">
        <v>753</v>
      </c>
      <c r="B114" s="246" t="s">
        <v>750</v>
      </c>
      <c r="C114" s="203"/>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89"/>
      <c r="AZ114" s="189"/>
      <c r="BA114" s="189"/>
      <c r="BB114" s="189"/>
      <c r="BC114" s="189"/>
      <c r="BD114" s="189"/>
      <c r="BE114" s="189"/>
      <c r="BF114" s="189"/>
      <c r="BG114" s="205"/>
      <c r="BH114" s="205"/>
      <c r="BI114" s="208"/>
      <c r="BJ114" s="204"/>
      <c r="BK114" s="271"/>
      <c r="BL114" s="193"/>
      <c r="BM114" s="203"/>
      <c r="BN114" s="203"/>
      <c r="BO114" s="245"/>
      <c r="BP114" s="241"/>
      <c r="BQ114" s="241"/>
      <c r="BR114" s="241"/>
      <c r="BS114" s="241"/>
      <c r="BT114" s="241"/>
      <c r="BU114" s="241"/>
      <c r="BV114" s="241"/>
      <c r="BW114" s="241"/>
      <c r="BX114" s="241"/>
      <c r="BY114" s="241"/>
      <c r="BZ114" s="241"/>
      <c r="CA114" s="241"/>
      <c r="CB114" s="241"/>
      <c r="CC114" s="241"/>
      <c r="CD114" s="241"/>
      <c r="CE114" s="241"/>
      <c r="CF114" s="241"/>
      <c r="CG114" s="241"/>
      <c r="CH114" s="241"/>
      <c r="CI114" s="241"/>
      <c r="CJ114" s="241"/>
      <c r="CK114" s="241"/>
      <c r="CL114" s="241"/>
      <c r="CM114" s="241"/>
      <c r="CN114" s="241"/>
      <c r="CO114" s="241"/>
      <c r="CP114" s="241"/>
      <c r="CQ114" s="241"/>
      <c r="CR114" s="241"/>
      <c r="CS114" s="241"/>
      <c r="CT114" s="241"/>
      <c r="CU114" s="241"/>
      <c r="CV114" s="241"/>
      <c r="CW114" s="241"/>
      <c r="CX114" s="241"/>
      <c r="CY114" s="241"/>
      <c r="CZ114" s="241"/>
      <c r="DA114" s="241"/>
      <c r="DB114" s="241"/>
      <c r="DC114" s="241"/>
      <c r="DD114" s="241"/>
      <c r="DE114" s="241"/>
      <c r="DF114" s="241"/>
      <c r="DG114" s="241"/>
      <c r="DH114" s="241"/>
      <c r="DI114" s="241"/>
      <c r="DJ114" s="241"/>
    </row>
    <row r="115" spans="1:114" s="206" customFormat="1" ht="73.5" customHeight="1" x14ac:dyDescent="0.25">
      <c r="A115" s="277" t="s">
        <v>763</v>
      </c>
      <c r="B115" s="246" t="s">
        <v>750</v>
      </c>
      <c r="C115" s="203"/>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89"/>
      <c r="AZ115" s="189"/>
      <c r="BA115" s="189"/>
      <c r="BB115" s="189"/>
      <c r="BC115" s="189"/>
      <c r="BD115" s="189"/>
      <c r="BE115" s="189"/>
      <c r="BF115" s="189"/>
      <c r="BG115" s="205"/>
      <c r="BH115" s="205"/>
      <c r="BI115" s="208"/>
      <c r="BJ115" s="204"/>
      <c r="BK115" s="271"/>
      <c r="BL115" s="193"/>
      <c r="BM115" s="203"/>
      <c r="BN115" s="203"/>
      <c r="BO115" s="245"/>
      <c r="BP115" s="241"/>
      <c r="BQ115" s="241"/>
      <c r="BR115" s="241"/>
      <c r="BS115" s="241"/>
      <c r="BT115" s="241"/>
      <c r="BU115" s="241"/>
      <c r="BV115" s="241"/>
      <c r="BW115" s="241"/>
      <c r="BX115" s="241"/>
      <c r="BY115" s="241"/>
      <c r="BZ115" s="241"/>
      <c r="CA115" s="241"/>
      <c r="CB115" s="241"/>
      <c r="CC115" s="241"/>
      <c r="CD115" s="241"/>
      <c r="CE115" s="241"/>
      <c r="CF115" s="241"/>
      <c r="CG115" s="241"/>
      <c r="CH115" s="241"/>
      <c r="CI115" s="241"/>
      <c r="CJ115" s="241"/>
      <c r="CK115" s="241"/>
      <c r="CL115" s="241"/>
      <c r="CM115" s="241"/>
      <c r="CN115" s="241"/>
      <c r="CO115" s="241"/>
      <c r="CP115" s="241"/>
      <c r="CQ115" s="241"/>
      <c r="CR115" s="241"/>
      <c r="CS115" s="241"/>
      <c r="CT115" s="241"/>
      <c r="CU115" s="241"/>
      <c r="CV115" s="241"/>
      <c r="CW115" s="241"/>
      <c r="CX115" s="241"/>
      <c r="CY115" s="241"/>
      <c r="CZ115" s="241"/>
      <c r="DA115" s="241"/>
      <c r="DB115" s="241"/>
      <c r="DC115" s="241"/>
      <c r="DD115" s="241"/>
      <c r="DE115" s="241"/>
      <c r="DF115" s="241"/>
      <c r="DG115" s="241"/>
      <c r="DH115" s="241"/>
      <c r="DI115" s="241"/>
      <c r="DJ115" s="241"/>
    </row>
    <row r="116" spans="1:114" s="206" customFormat="1" ht="73.5" customHeight="1" x14ac:dyDescent="0.25">
      <c r="A116" s="277" t="s">
        <v>754</v>
      </c>
      <c r="B116" s="246" t="s">
        <v>750</v>
      </c>
      <c r="C116" s="203"/>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c r="AI116" s="189"/>
      <c r="AJ116" s="189"/>
      <c r="AK116" s="189"/>
      <c r="AL116" s="189"/>
      <c r="AM116" s="189"/>
      <c r="AN116" s="189"/>
      <c r="AO116" s="189"/>
      <c r="AP116" s="189"/>
      <c r="AQ116" s="189"/>
      <c r="AR116" s="189"/>
      <c r="AS116" s="189"/>
      <c r="AT116" s="189"/>
      <c r="AU116" s="189"/>
      <c r="AV116" s="189"/>
      <c r="AW116" s="189"/>
      <c r="AX116" s="189"/>
      <c r="AY116" s="189"/>
      <c r="AZ116" s="189"/>
      <c r="BA116" s="189"/>
      <c r="BB116" s="189"/>
      <c r="BC116" s="189"/>
      <c r="BD116" s="189"/>
      <c r="BE116" s="189"/>
      <c r="BF116" s="189"/>
      <c r="BG116" s="205"/>
      <c r="BH116" s="205"/>
      <c r="BI116" s="208"/>
      <c r="BJ116" s="204"/>
      <c r="BK116" s="271"/>
      <c r="BL116" s="193"/>
      <c r="BM116" s="203"/>
      <c r="BN116" s="203"/>
      <c r="BO116" s="245"/>
      <c r="BP116" s="241"/>
      <c r="BQ116" s="241"/>
      <c r="BR116" s="241"/>
      <c r="BS116" s="241"/>
      <c r="BT116" s="241"/>
      <c r="BU116" s="241"/>
      <c r="BV116" s="241"/>
      <c r="BW116" s="241"/>
      <c r="BX116" s="241"/>
      <c r="BY116" s="241"/>
      <c r="BZ116" s="241"/>
      <c r="CA116" s="241"/>
      <c r="CB116" s="241"/>
      <c r="CC116" s="241"/>
      <c r="CD116" s="241"/>
      <c r="CE116" s="241"/>
      <c r="CF116" s="241"/>
      <c r="CG116" s="241"/>
      <c r="CH116" s="241"/>
      <c r="CI116" s="241"/>
      <c r="CJ116" s="241"/>
      <c r="CK116" s="241"/>
      <c r="CL116" s="241"/>
      <c r="CM116" s="241"/>
      <c r="CN116" s="241"/>
      <c r="CO116" s="241"/>
      <c r="CP116" s="241"/>
      <c r="CQ116" s="241"/>
      <c r="CR116" s="241"/>
      <c r="CS116" s="241"/>
      <c r="CT116" s="241"/>
      <c r="CU116" s="241"/>
      <c r="CV116" s="241"/>
      <c r="CW116" s="241"/>
      <c r="CX116" s="241"/>
      <c r="CY116" s="241"/>
      <c r="CZ116" s="241"/>
      <c r="DA116" s="241"/>
      <c r="DB116" s="241"/>
      <c r="DC116" s="241"/>
      <c r="DD116" s="241"/>
      <c r="DE116" s="241"/>
      <c r="DF116" s="241"/>
      <c r="DG116" s="241"/>
      <c r="DH116" s="241"/>
      <c r="DI116" s="241"/>
      <c r="DJ116" s="241"/>
    </row>
    <row r="117" spans="1:114" ht="15.75" x14ac:dyDescent="0.25">
      <c r="A117" s="248"/>
      <c r="B117" s="195"/>
      <c r="C117" s="203"/>
      <c r="BE117" s="205"/>
      <c r="BF117" s="205"/>
      <c r="BG117" s="205"/>
      <c r="BH117" s="192"/>
      <c r="BI117" s="193"/>
      <c r="BJ117" s="193"/>
      <c r="BK117" s="290"/>
      <c r="BL117" s="188"/>
      <c r="BM117" s="188"/>
      <c r="BN117" s="194"/>
      <c r="BO117" s="251"/>
    </row>
    <row r="118" spans="1:114" ht="15.75" x14ac:dyDescent="0.25">
      <c r="A118" s="248"/>
      <c r="B118" s="195"/>
      <c r="C118" s="203"/>
      <c r="BE118" s="205"/>
      <c r="BF118" s="205"/>
      <c r="BG118" s="205"/>
      <c r="BH118" s="192"/>
      <c r="BI118" s="193"/>
      <c r="BJ118" s="193"/>
      <c r="BK118" s="290"/>
      <c r="BL118" s="188"/>
      <c r="BM118" s="188"/>
      <c r="BN118" s="194"/>
      <c r="BO118" s="251"/>
    </row>
    <row r="119" spans="1:114" ht="22.5" customHeight="1" x14ac:dyDescent="0.25">
      <c r="A119" s="242" t="s">
        <v>576</v>
      </c>
      <c r="B119" s="180"/>
      <c r="C119" s="181"/>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c r="AR119" s="182"/>
      <c r="AS119" s="182"/>
      <c r="AT119" s="182"/>
      <c r="AU119" s="182"/>
      <c r="AV119" s="182"/>
      <c r="AW119" s="182"/>
      <c r="AX119" s="182"/>
      <c r="AY119" s="182"/>
      <c r="AZ119" s="182"/>
      <c r="BA119" s="182"/>
      <c r="BB119" s="182"/>
      <c r="BC119" s="182"/>
      <c r="BD119" s="182"/>
      <c r="BE119" s="182"/>
      <c r="BF119" s="182"/>
      <c r="BG119" s="183"/>
      <c r="BH119" s="183"/>
      <c r="BI119" s="215"/>
      <c r="BJ119" s="214"/>
      <c r="BK119" s="300"/>
      <c r="BL119" s="214"/>
      <c r="BM119" s="181"/>
      <c r="BN119" s="181"/>
      <c r="BO119" s="249"/>
    </row>
    <row r="120" spans="1:114" s="206" customFormat="1" ht="22.5" customHeight="1" x14ac:dyDescent="0.25">
      <c r="A120" s="246" t="s">
        <v>609</v>
      </c>
      <c r="B120" s="198" t="s">
        <v>609</v>
      </c>
      <c r="C120" s="203" t="s">
        <v>624</v>
      </c>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89"/>
      <c r="BB120" s="189"/>
      <c r="BC120" s="189"/>
      <c r="BD120" s="189"/>
      <c r="BE120" s="189"/>
      <c r="BF120" s="189"/>
      <c r="BG120" s="205"/>
      <c r="BH120" s="205"/>
      <c r="BI120" s="208"/>
      <c r="BJ120" s="204"/>
      <c r="BK120" s="271"/>
      <c r="BL120" s="204"/>
      <c r="BM120" s="203"/>
      <c r="BN120" s="203"/>
      <c r="BO120" s="247"/>
      <c r="BP120" s="241"/>
      <c r="BQ120" s="241"/>
      <c r="BR120" s="241"/>
      <c r="BS120" s="241"/>
      <c r="BT120" s="241"/>
      <c r="BU120" s="241"/>
      <c r="BV120" s="241"/>
      <c r="BW120" s="241"/>
      <c r="BX120" s="241"/>
      <c r="BY120" s="241"/>
      <c r="BZ120" s="241"/>
      <c r="CA120" s="241"/>
      <c r="CB120" s="241"/>
      <c r="CC120" s="241"/>
      <c r="CD120" s="241"/>
      <c r="CE120" s="241"/>
      <c r="CF120" s="241"/>
      <c r="CG120" s="241"/>
      <c r="CH120" s="241"/>
      <c r="CI120" s="241"/>
      <c r="CJ120" s="241"/>
      <c r="CK120" s="241"/>
      <c r="CL120" s="241"/>
      <c r="CM120" s="241"/>
      <c r="CN120" s="241"/>
      <c r="CO120" s="241"/>
      <c r="CP120" s="241"/>
      <c r="CQ120" s="241"/>
      <c r="CR120" s="241"/>
      <c r="CS120" s="241"/>
      <c r="CT120" s="241"/>
      <c r="CU120" s="241"/>
      <c r="CV120" s="241"/>
      <c r="CW120" s="241"/>
      <c r="CX120" s="241"/>
      <c r="CY120" s="241"/>
      <c r="CZ120" s="241"/>
      <c r="DA120" s="241"/>
      <c r="DB120" s="241"/>
      <c r="DC120" s="241"/>
      <c r="DD120" s="241"/>
      <c r="DE120" s="241"/>
      <c r="DF120" s="241"/>
      <c r="DG120" s="241"/>
      <c r="DH120" s="241"/>
      <c r="DI120" s="241"/>
      <c r="DJ120" s="241"/>
    </row>
    <row r="121" spans="1:114" s="206" customFormat="1" ht="22.5" customHeight="1" x14ac:dyDescent="0.25">
      <c r="A121" s="246" t="s">
        <v>609</v>
      </c>
      <c r="B121" s="198" t="s">
        <v>609</v>
      </c>
      <c r="C121" s="203" t="s">
        <v>525</v>
      </c>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189"/>
      <c r="AL121" s="189"/>
      <c r="AM121" s="189"/>
      <c r="AN121" s="189"/>
      <c r="AO121" s="189"/>
      <c r="AP121" s="189"/>
      <c r="AQ121" s="189"/>
      <c r="AR121" s="189"/>
      <c r="AS121" s="189"/>
      <c r="AT121" s="189"/>
      <c r="AU121" s="189"/>
      <c r="AV121" s="189"/>
      <c r="AW121" s="189"/>
      <c r="AX121" s="189"/>
      <c r="AY121" s="189"/>
      <c r="AZ121" s="189"/>
      <c r="BA121" s="189"/>
      <c r="BB121" s="189"/>
      <c r="BC121" s="189"/>
      <c r="BD121" s="189"/>
      <c r="BE121" s="189"/>
      <c r="BF121" s="189"/>
      <c r="BG121" s="205"/>
      <c r="BH121" s="205"/>
      <c r="BI121" s="208"/>
      <c r="BJ121" s="204"/>
      <c r="BK121" s="271"/>
      <c r="BL121" s="204"/>
      <c r="BM121" s="203"/>
      <c r="BN121" s="203"/>
      <c r="BO121" s="247"/>
      <c r="BP121" s="241"/>
      <c r="BQ121" s="241"/>
      <c r="BR121" s="241"/>
      <c r="BS121" s="241"/>
      <c r="BT121" s="241"/>
      <c r="BU121" s="241"/>
      <c r="BV121" s="241"/>
      <c r="BW121" s="241"/>
      <c r="BX121" s="241"/>
      <c r="BY121" s="241"/>
      <c r="BZ121" s="241"/>
      <c r="CA121" s="241"/>
      <c r="CB121" s="241"/>
      <c r="CC121" s="241"/>
      <c r="CD121" s="241"/>
      <c r="CE121" s="241"/>
      <c r="CF121" s="241"/>
      <c r="CG121" s="241"/>
      <c r="CH121" s="241"/>
      <c r="CI121" s="241"/>
      <c r="CJ121" s="241"/>
      <c r="CK121" s="241"/>
      <c r="CL121" s="241"/>
      <c r="CM121" s="241"/>
      <c r="CN121" s="241"/>
      <c r="CO121" s="241"/>
      <c r="CP121" s="241"/>
      <c r="CQ121" s="241"/>
      <c r="CR121" s="241"/>
      <c r="CS121" s="241"/>
      <c r="CT121" s="241"/>
      <c r="CU121" s="241"/>
      <c r="CV121" s="241"/>
      <c r="CW121" s="241"/>
      <c r="CX121" s="241"/>
      <c r="CY121" s="241"/>
      <c r="CZ121" s="241"/>
      <c r="DA121" s="241"/>
      <c r="DB121" s="241"/>
      <c r="DC121" s="241"/>
      <c r="DD121" s="241"/>
      <c r="DE121" s="241"/>
      <c r="DF121" s="241"/>
      <c r="DG121" s="241"/>
      <c r="DH121" s="241"/>
      <c r="DI121" s="241"/>
      <c r="DJ121" s="241"/>
    </row>
    <row r="122" spans="1:114" s="206" customFormat="1" ht="22.5" customHeight="1" x14ac:dyDescent="0.25">
      <c r="A122" s="246" t="s">
        <v>609</v>
      </c>
      <c r="B122" s="198" t="s">
        <v>609</v>
      </c>
      <c r="C122" s="203" t="s">
        <v>510</v>
      </c>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c r="AC122" s="189"/>
      <c r="AD122" s="189"/>
      <c r="AE122" s="189"/>
      <c r="AF122" s="189"/>
      <c r="AG122" s="189"/>
      <c r="AH122" s="189"/>
      <c r="AI122" s="189"/>
      <c r="AJ122" s="189"/>
      <c r="AK122" s="189"/>
      <c r="AL122" s="189"/>
      <c r="AM122" s="189"/>
      <c r="AN122" s="189"/>
      <c r="AO122" s="189"/>
      <c r="AP122" s="189"/>
      <c r="AQ122" s="189"/>
      <c r="AR122" s="189"/>
      <c r="AS122" s="189"/>
      <c r="AT122" s="189"/>
      <c r="AU122" s="189"/>
      <c r="AV122" s="189"/>
      <c r="AW122" s="189"/>
      <c r="AX122" s="189"/>
      <c r="AY122" s="189"/>
      <c r="AZ122" s="189"/>
      <c r="BA122" s="189"/>
      <c r="BB122" s="189"/>
      <c r="BC122" s="189"/>
      <c r="BD122" s="189"/>
      <c r="BE122" s="189"/>
      <c r="BF122" s="189"/>
      <c r="BG122" s="205"/>
      <c r="BH122" s="205"/>
      <c r="BI122" s="208"/>
      <c r="BJ122" s="204"/>
      <c r="BK122" s="271"/>
      <c r="BL122" s="204"/>
      <c r="BM122" s="203"/>
      <c r="BN122" s="203"/>
      <c r="BO122" s="247"/>
      <c r="BP122" s="241"/>
      <c r="BQ122" s="241"/>
      <c r="BR122" s="241"/>
      <c r="BS122" s="241"/>
      <c r="BT122" s="241"/>
      <c r="BU122" s="241"/>
      <c r="BV122" s="241"/>
      <c r="BW122" s="241"/>
      <c r="BX122" s="241"/>
      <c r="BY122" s="241"/>
      <c r="BZ122" s="241"/>
      <c r="CA122" s="241"/>
      <c r="CB122" s="241"/>
      <c r="CC122" s="241"/>
      <c r="CD122" s="241"/>
      <c r="CE122" s="241"/>
      <c r="CF122" s="241"/>
      <c r="CG122" s="241"/>
      <c r="CH122" s="241"/>
      <c r="CI122" s="241"/>
      <c r="CJ122" s="241"/>
      <c r="CK122" s="241"/>
      <c r="CL122" s="241"/>
      <c r="CM122" s="241"/>
      <c r="CN122" s="241"/>
      <c r="CO122" s="241"/>
      <c r="CP122" s="241"/>
      <c r="CQ122" s="241"/>
      <c r="CR122" s="241"/>
      <c r="CS122" s="241"/>
      <c r="CT122" s="241"/>
      <c r="CU122" s="241"/>
      <c r="CV122" s="241"/>
      <c r="CW122" s="241"/>
      <c r="CX122" s="241"/>
      <c r="CY122" s="241"/>
      <c r="CZ122" s="241"/>
      <c r="DA122" s="241"/>
      <c r="DB122" s="241"/>
      <c r="DC122" s="241"/>
      <c r="DD122" s="241"/>
      <c r="DE122" s="241"/>
      <c r="DF122" s="241"/>
      <c r="DG122" s="241"/>
      <c r="DH122" s="241"/>
      <c r="DI122" s="241"/>
      <c r="DJ122" s="241"/>
    </row>
    <row r="123" spans="1:114" s="206" customFormat="1" ht="22.5" customHeight="1" x14ac:dyDescent="0.25">
      <c r="A123" s="246" t="s">
        <v>609</v>
      </c>
      <c r="B123" s="198" t="s">
        <v>609</v>
      </c>
      <c r="C123" s="212" t="s">
        <v>660</v>
      </c>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c r="AY123" s="189"/>
      <c r="AZ123" s="189"/>
      <c r="BA123" s="189"/>
      <c r="BB123" s="189"/>
      <c r="BC123" s="189"/>
      <c r="BD123" s="189"/>
      <c r="BE123" s="189"/>
      <c r="BF123" s="189"/>
      <c r="BG123" s="205"/>
      <c r="BH123" s="205"/>
      <c r="BI123" s="208"/>
      <c r="BJ123" s="204"/>
      <c r="BK123" s="271"/>
      <c r="BL123" s="204"/>
      <c r="BM123" s="203"/>
      <c r="BN123" s="203"/>
      <c r="BO123" s="247"/>
      <c r="BP123" s="241"/>
      <c r="BQ123" s="241"/>
      <c r="BR123" s="241"/>
      <c r="BS123" s="241"/>
      <c r="BT123" s="241"/>
      <c r="BU123" s="241"/>
      <c r="BV123" s="241"/>
      <c r="BW123" s="241"/>
      <c r="BX123" s="241"/>
      <c r="BY123" s="241"/>
      <c r="BZ123" s="241"/>
      <c r="CA123" s="241"/>
      <c r="CB123" s="241"/>
      <c r="CC123" s="241"/>
      <c r="CD123" s="241"/>
      <c r="CE123" s="241"/>
      <c r="CF123" s="241"/>
      <c r="CG123" s="241"/>
      <c r="CH123" s="241"/>
      <c r="CI123" s="241"/>
      <c r="CJ123" s="241"/>
      <c r="CK123" s="241"/>
      <c r="CL123" s="241"/>
      <c r="CM123" s="241"/>
      <c r="CN123" s="241"/>
      <c r="CO123" s="241"/>
      <c r="CP123" s="241"/>
      <c r="CQ123" s="241"/>
      <c r="CR123" s="241"/>
      <c r="CS123" s="241"/>
      <c r="CT123" s="241"/>
      <c r="CU123" s="241"/>
      <c r="CV123" s="241"/>
      <c r="CW123" s="241"/>
      <c r="CX123" s="241"/>
      <c r="CY123" s="241"/>
      <c r="CZ123" s="241"/>
      <c r="DA123" s="241"/>
      <c r="DB123" s="241"/>
      <c r="DC123" s="241"/>
      <c r="DD123" s="241"/>
      <c r="DE123" s="241"/>
      <c r="DF123" s="241"/>
      <c r="DG123" s="241"/>
      <c r="DH123" s="241"/>
      <c r="DI123" s="241"/>
      <c r="DJ123" s="241"/>
    </row>
    <row r="124" spans="1:114" s="265" customFormat="1" ht="22.5" customHeight="1" x14ac:dyDescent="0.25">
      <c r="A124" s="246" t="s">
        <v>609</v>
      </c>
      <c r="B124" s="198" t="s">
        <v>609</v>
      </c>
      <c r="C124" s="261" t="s">
        <v>641</v>
      </c>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189"/>
      <c r="AC124" s="189"/>
      <c r="AD124" s="189"/>
      <c r="AE124" s="189"/>
      <c r="AF124" s="189"/>
      <c r="AG124" s="189"/>
      <c r="AH124" s="262"/>
      <c r="AI124" s="262"/>
      <c r="AJ124" s="262"/>
      <c r="AK124" s="262"/>
      <c r="AL124" s="262"/>
      <c r="AM124" s="189"/>
      <c r="AN124" s="189"/>
      <c r="AO124" s="189"/>
      <c r="AP124" s="189"/>
      <c r="AQ124" s="189"/>
      <c r="AR124" s="262"/>
      <c r="AS124" s="262"/>
      <c r="AT124" s="262"/>
      <c r="AU124" s="262"/>
      <c r="AV124" s="262"/>
      <c r="AW124" s="262"/>
      <c r="AX124" s="262"/>
      <c r="AY124" s="262"/>
      <c r="AZ124" s="262"/>
      <c r="BA124" s="262"/>
      <c r="BB124" s="262"/>
      <c r="BC124" s="262"/>
      <c r="BD124" s="262"/>
      <c r="BE124" s="262"/>
      <c r="BF124" s="262"/>
      <c r="BG124" s="263"/>
      <c r="BH124" s="263"/>
      <c r="BI124" s="264"/>
      <c r="BJ124" s="260"/>
      <c r="BK124" s="301"/>
      <c r="BL124" s="260"/>
      <c r="BM124" s="196"/>
      <c r="BN124" s="196"/>
      <c r="BO124" s="266"/>
      <c r="BP124" s="241"/>
      <c r="BQ124" s="241"/>
      <c r="BR124" s="241"/>
      <c r="BS124" s="241"/>
      <c r="BT124" s="241"/>
      <c r="BU124" s="241"/>
      <c r="BV124" s="241"/>
      <c r="BW124" s="241"/>
      <c r="BX124" s="241"/>
      <c r="BY124" s="241"/>
      <c r="BZ124" s="241"/>
      <c r="CA124" s="241"/>
      <c r="CB124" s="241"/>
      <c r="CC124" s="241"/>
      <c r="CD124" s="241"/>
      <c r="CE124" s="241"/>
      <c r="CF124" s="241"/>
      <c r="CG124" s="241"/>
      <c r="CH124" s="241"/>
      <c r="CI124" s="241"/>
      <c r="CJ124" s="241"/>
      <c r="CK124" s="241"/>
      <c r="CL124" s="241"/>
      <c r="CM124" s="241"/>
      <c r="CN124" s="241"/>
      <c r="CO124" s="241"/>
      <c r="CP124" s="241"/>
      <c r="CQ124" s="241"/>
      <c r="CR124" s="241"/>
      <c r="CS124" s="241"/>
      <c r="CT124" s="241"/>
      <c r="CU124" s="241"/>
      <c r="CV124" s="241"/>
      <c r="CW124" s="241"/>
      <c r="CX124" s="241"/>
      <c r="CY124" s="241"/>
      <c r="CZ124" s="241"/>
      <c r="DA124" s="241"/>
      <c r="DB124" s="241"/>
      <c r="DC124" s="241"/>
      <c r="DD124" s="241"/>
      <c r="DE124" s="241"/>
      <c r="DF124" s="241"/>
      <c r="DG124" s="241"/>
      <c r="DH124" s="241"/>
      <c r="DI124" s="241"/>
      <c r="DJ124" s="241"/>
    </row>
    <row r="125" spans="1:114" s="225" customFormat="1" ht="27" customHeight="1" thickBot="1" x14ac:dyDescent="0.3">
      <c r="A125" s="258" t="s">
        <v>478</v>
      </c>
      <c r="B125" s="252"/>
      <c r="C125" s="253"/>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c r="AP125" s="254"/>
      <c r="AQ125" s="254"/>
      <c r="AR125" s="254"/>
      <c r="AS125" s="254"/>
      <c r="AT125" s="254"/>
      <c r="AU125" s="254"/>
      <c r="AV125" s="254"/>
      <c r="AW125" s="254"/>
      <c r="AX125" s="254"/>
      <c r="AY125" s="254"/>
      <c r="AZ125" s="254"/>
      <c r="BA125" s="254"/>
      <c r="BB125" s="254"/>
      <c r="BC125" s="254"/>
      <c r="BD125" s="254"/>
      <c r="BE125" s="254"/>
      <c r="BF125" s="254"/>
      <c r="BG125" s="255"/>
      <c r="BH125" s="255"/>
      <c r="BI125" s="254"/>
      <c r="BJ125" s="255"/>
      <c r="BK125" s="302"/>
      <c r="BL125" s="255"/>
      <c r="BM125" s="281">
        <f>SUM(BM17:BM124)</f>
        <v>243</v>
      </c>
      <c r="BN125" s="267">
        <f>SUM(BN17:BN124)</f>
        <v>23</v>
      </c>
      <c r="BO125" s="259">
        <f>BN125/BM125</f>
        <v>9.4650205761316872E-2</v>
      </c>
      <c r="BP125" s="232"/>
      <c r="BQ125" s="232"/>
      <c r="BR125" s="232"/>
      <c r="BS125" s="232"/>
      <c r="BT125" s="232"/>
      <c r="BU125" s="232"/>
      <c r="BV125" s="232"/>
      <c r="BW125" s="232"/>
      <c r="BX125" s="232"/>
      <c r="BY125" s="232"/>
      <c r="BZ125" s="232"/>
      <c r="CA125" s="232"/>
      <c r="CB125" s="232"/>
      <c r="CC125" s="232"/>
      <c r="CD125" s="232"/>
      <c r="CE125" s="232"/>
      <c r="CF125" s="232"/>
      <c r="CG125" s="232"/>
      <c r="CH125" s="232"/>
      <c r="CI125" s="232"/>
      <c r="CJ125" s="232"/>
      <c r="CK125" s="232"/>
      <c r="CL125" s="232"/>
      <c r="CM125" s="232"/>
      <c r="CN125" s="232"/>
      <c r="CO125" s="232"/>
      <c r="CP125" s="232"/>
      <c r="CQ125" s="232"/>
      <c r="CR125" s="232"/>
      <c r="CS125" s="232"/>
      <c r="CT125" s="232"/>
      <c r="CU125" s="232"/>
      <c r="CV125" s="232"/>
      <c r="CW125" s="232"/>
      <c r="CX125" s="232"/>
      <c r="CY125" s="232"/>
      <c r="CZ125" s="232"/>
      <c r="DA125" s="232"/>
      <c r="DB125" s="232"/>
      <c r="DC125" s="232"/>
      <c r="DD125" s="232"/>
      <c r="DE125" s="232"/>
      <c r="DF125" s="232"/>
      <c r="DG125" s="232"/>
      <c r="DH125" s="232"/>
      <c r="DI125" s="232"/>
      <c r="DJ125" s="232"/>
    </row>
    <row r="126" spans="1:114" s="232" customFormat="1" ht="14.25" customHeight="1" x14ac:dyDescent="0.25">
      <c r="A126" s="237"/>
      <c r="B126" s="233"/>
      <c r="C126" s="234"/>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c r="BF126" s="235"/>
      <c r="BI126" s="236"/>
      <c r="BK126" s="303"/>
      <c r="BM126" s="235"/>
      <c r="BO126" s="238"/>
    </row>
    <row r="127" spans="1:114" s="232" customFormat="1" ht="24" customHeight="1" x14ac:dyDescent="0.25">
      <c r="A127" s="279" t="s">
        <v>755</v>
      </c>
      <c r="B127" s="233"/>
      <c r="C127" s="234"/>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c r="AN127" s="235"/>
      <c r="AO127" s="235"/>
      <c r="AP127" s="235"/>
      <c r="AQ127" s="235"/>
      <c r="AR127" s="235"/>
      <c r="AS127" s="235"/>
      <c r="AT127" s="235"/>
      <c r="AU127" s="235"/>
      <c r="AV127" s="235"/>
      <c r="AW127" s="235"/>
      <c r="AX127" s="235"/>
      <c r="AY127" s="235"/>
      <c r="AZ127" s="235"/>
      <c r="BA127" s="235"/>
      <c r="BB127" s="235"/>
      <c r="BC127" s="235"/>
      <c r="BD127" s="235"/>
      <c r="BE127" s="235"/>
      <c r="BF127" s="235"/>
      <c r="BI127" s="236"/>
      <c r="BK127" s="303"/>
      <c r="BM127" s="235"/>
      <c r="BN127" s="235"/>
      <c r="BO127" s="238"/>
    </row>
    <row r="128" spans="1:114" s="232" customFormat="1" ht="20.25" customHeight="1" x14ac:dyDescent="0.25">
      <c r="A128" s="280" t="s">
        <v>756</v>
      </c>
      <c r="B128" s="233"/>
      <c r="C128" s="234"/>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35"/>
      <c r="AA128" s="235"/>
      <c r="AB128" s="235"/>
      <c r="AC128" s="235"/>
      <c r="AD128" s="235"/>
      <c r="AE128" s="235"/>
      <c r="AF128" s="235"/>
      <c r="AG128" s="235"/>
      <c r="AH128" s="235"/>
      <c r="AI128" s="235"/>
      <c r="AJ128" s="235"/>
      <c r="AK128" s="235"/>
      <c r="AL128" s="235"/>
      <c r="AM128" s="235"/>
      <c r="AN128" s="235"/>
      <c r="AO128" s="235"/>
      <c r="AP128" s="235"/>
      <c r="AQ128" s="235"/>
      <c r="AR128" s="235"/>
      <c r="AS128" s="235"/>
      <c r="AT128" s="235"/>
      <c r="AU128" s="235"/>
      <c r="AV128" s="235"/>
      <c r="AW128" s="235"/>
      <c r="AX128" s="235"/>
      <c r="AY128" s="235"/>
      <c r="AZ128" s="235"/>
      <c r="BA128" s="235"/>
      <c r="BB128" s="235"/>
      <c r="BC128" s="235"/>
      <c r="BD128" s="235"/>
      <c r="BE128" s="235"/>
      <c r="BF128" s="235"/>
      <c r="BI128" s="236"/>
      <c r="BK128" s="303"/>
      <c r="BM128" s="235"/>
      <c r="BN128" s="235"/>
      <c r="BO128" s="238"/>
    </row>
    <row r="129" spans="1:67" s="232" customFormat="1" ht="20.25" customHeight="1" x14ac:dyDescent="0.25">
      <c r="A129" s="237"/>
      <c r="B129" s="233"/>
      <c r="C129" s="234"/>
      <c r="D129" s="235"/>
      <c r="E129" s="235"/>
      <c r="F129" s="235"/>
      <c r="G129" s="235"/>
      <c r="H129" s="235"/>
      <c r="I129" s="235"/>
      <c r="J129" s="235"/>
      <c r="K129" s="235"/>
      <c r="L129" s="235"/>
      <c r="M129" s="235"/>
      <c r="N129" s="235"/>
      <c r="O129" s="235"/>
      <c r="P129" s="235"/>
      <c r="Q129" s="235"/>
      <c r="R129" s="235"/>
      <c r="S129" s="235"/>
      <c r="T129" s="235"/>
      <c r="U129" s="235"/>
      <c r="V129" s="235"/>
      <c r="W129" s="235"/>
      <c r="X129" s="235"/>
      <c r="Y129" s="235"/>
      <c r="Z129" s="235"/>
      <c r="AA129" s="235"/>
      <c r="AB129" s="235"/>
      <c r="AC129" s="235"/>
      <c r="AD129" s="235"/>
      <c r="AE129" s="235"/>
      <c r="AF129" s="235"/>
      <c r="AG129" s="235"/>
      <c r="AH129" s="235"/>
      <c r="AI129" s="235"/>
      <c r="AJ129" s="235"/>
      <c r="AK129" s="235"/>
      <c r="AL129" s="235"/>
      <c r="AM129" s="235"/>
      <c r="AN129" s="235"/>
      <c r="AO129" s="235"/>
      <c r="AP129" s="235"/>
      <c r="AQ129" s="235"/>
      <c r="AR129" s="235"/>
      <c r="AS129" s="235"/>
      <c r="AT129" s="235"/>
      <c r="AU129" s="235"/>
      <c r="AV129" s="235"/>
      <c r="AW129" s="235"/>
      <c r="AX129" s="235"/>
      <c r="AY129" s="235"/>
      <c r="AZ129" s="235"/>
      <c r="BA129" s="235"/>
      <c r="BB129" s="235"/>
      <c r="BC129" s="235"/>
      <c r="BD129" s="235"/>
      <c r="BE129" s="235"/>
      <c r="BF129" s="235"/>
      <c r="BI129" s="236"/>
      <c r="BK129" s="303"/>
      <c r="BM129" s="235"/>
      <c r="BN129" s="235"/>
      <c r="BO129" s="238"/>
    </row>
    <row r="130" spans="1:67" s="232" customFormat="1" ht="50.25" customHeight="1" x14ac:dyDescent="0.25">
      <c r="A130" s="237"/>
      <c r="B130" s="233"/>
      <c r="C130" s="234"/>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5"/>
      <c r="AZ130" s="235"/>
      <c r="BA130" s="235"/>
      <c r="BB130" s="235"/>
      <c r="BC130" s="235"/>
      <c r="BD130" s="235"/>
      <c r="BE130" s="235"/>
      <c r="BF130" s="235"/>
      <c r="BI130" s="236"/>
      <c r="BK130" s="303"/>
      <c r="BM130" s="235"/>
      <c r="BN130" s="235"/>
      <c r="BO130" s="238"/>
    </row>
    <row r="131" spans="1:67" s="232" customFormat="1" ht="50.25" customHeight="1" x14ac:dyDescent="0.25">
      <c r="A131" s="237"/>
      <c r="B131" s="233"/>
      <c r="C131" s="234"/>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c r="AJ131" s="235"/>
      <c r="AK131" s="235"/>
      <c r="AL131" s="235"/>
      <c r="AM131" s="235"/>
      <c r="AN131" s="235"/>
      <c r="AO131" s="235"/>
      <c r="AP131" s="235"/>
      <c r="AQ131" s="235"/>
      <c r="AR131" s="235"/>
      <c r="AS131" s="235"/>
      <c r="AT131" s="235"/>
      <c r="AU131" s="235"/>
      <c r="AV131" s="235"/>
      <c r="AW131" s="235"/>
      <c r="AX131" s="235"/>
      <c r="AY131" s="235"/>
      <c r="AZ131" s="235"/>
      <c r="BA131" s="235"/>
      <c r="BB131" s="235"/>
      <c r="BC131" s="235"/>
      <c r="BD131" s="235"/>
      <c r="BE131" s="235"/>
      <c r="BF131" s="235"/>
      <c r="BI131" s="236"/>
      <c r="BK131" s="303"/>
      <c r="BM131" s="235"/>
      <c r="BN131" s="235"/>
      <c r="BO131" s="238"/>
    </row>
    <row r="132" spans="1:67" s="232" customFormat="1" ht="50.25" customHeight="1" x14ac:dyDescent="0.25">
      <c r="A132" s="237"/>
      <c r="B132" s="233"/>
      <c r="C132" s="234"/>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235"/>
      <c r="AA132" s="235"/>
      <c r="AB132" s="235"/>
      <c r="AC132" s="235"/>
      <c r="AD132" s="235"/>
      <c r="AE132" s="235"/>
      <c r="AF132" s="235"/>
      <c r="AG132" s="235"/>
      <c r="AH132" s="235"/>
      <c r="AI132" s="235"/>
      <c r="AJ132" s="235"/>
      <c r="AK132" s="235"/>
      <c r="AL132" s="235"/>
      <c r="AM132" s="235"/>
      <c r="AN132" s="235"/>
      <c r="AO132" s="235"/>
      <c r="AP132" s="235"/>
      <c r="AQ132" s="235"/>
      <c r="AR132" s="235"/>
      <c r="AS132" s="235"/>
      <c r="AT132" s="235"/>
      <c r="AU132" s="235"/>
      <c r="AV132" s="235"/>
      <c r="AW132" s="235"/>
      <c r="AX132" s="235"/>
      <c r="AY132" s="235"/>
      <c r="AZ132" s="235"/>
      <c r="BA132" s="235"/>
      <c r="BB132" s="235"/>
      <c r="BC132" s="235"/>
      <c r="BD132" s="235"/>
      <c r="BE132" s="235"/>
      <c r="BF132" s="235"/>
      <c r="BI132" s="236"/>
      <c r="BK132" s="303"/>
      <c r="BM132" s="235"/>
      <c r="BN132" s="235"/>
      <c r="BO132" s="238"/>
    </row>
    <row r="133" spans="1:67" s="232" customFormat="1" ht="50.25" customHeight="1" x14ac:dyDescent="0.25">
      <c r="A133" s="237"/>
      <c r="B133" s="233"/>
      <c r="C133" s="234"/>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35"/>
      <c r="BD133" s="235"/>
      <c r="BE133" s="235"/>
      <c r="BF133" s="235"/>
      <c r="BI133" s="236"/>
      <c r="BK133" s="303"/>
      <c r="BM133" s="235"/>
      <c r="BN133" s="235"/>
      <c r="BO133" s="238"/>
    </row>
    <row r="134" spans="1:67" s="232" customFormat="1" ht="50.25" customHeight="1" x14ac:dyDescent="0.25">
      <c r="A134" s="237"/>
      <c r="B134" s="233"/>
      <c r="C134" s="234"/>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35"/>
      <c r="AV134" s="235"/>
      <c r="AW134" s="235"/>
      <c r="AX134" s="235"/>
      <c r="AY134" s="235"/>
      <c r="AZ134" s="235"/>
      <c r="BA134" s="235"/>
      <c r="BB134" s="235"/>
      <c r="BC134" s="235"/>
      <c r="BD134" s="235"/>
      <c r="BE134" s="235"/>
      <c r="BF134" s="235"/>
      <c r="BI134" s="236"/>
      <c r="BK134" s="303"/>
      <c r="BM134" s="235"/>
      <c r="BN134" s="235"/>
      <c r="BO134" s="238"/>
    </row>
    <row r="135" spans="1:67" s="232" customFormat="1" ht="50.25" customHeight="1" x14ac:dyDescent="0.25">
      <c r="A135" s="237"/>
      <c r="B135" s="233"/>
      <c r="C135" s="234"/>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c r="AU135" s="235"/>
      <c r="AV135" s="235"/>
      <c r="AW135" s="235"/>
      <c r="AX135" s="235"/>
      <c r="AY135" s="235"/>
      <c r="AZ135" s="235"/>
      <c r="BA135" s="235"/>
      <c r="BB135" s="235"/>
      <c r="BC135" s="235"/>
      <c r="BD135" s="235"/>
      <c r="BE135" s="235"/>
      <c r="BF135" s="235"/>
      <c r="BI135" s="236"/>
      <c r="BK135" s="303"/>
      <c r="BM135" s="235"/>
      <c r="BN135" s="235"/>
      <c r="BO135" s="238"/>
    </row>
    <row r="136" spans="1:67" s="232" customFormat="1" ht="50.25" customHeight="1" x14ac:dyDescent="0.25">
      <c r="A136" s="237"/>
      <c r="B136" s="233"/>
      <c r="C136" s="234"/>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235"/>
      <c r="AA136" s="235"/>
      <c r="AB136" s="235"/>
      <c r="AC136" s="235"/>
      <c r="AD136" s="235"/>
      <c r="AE136" s="235"/>
      <c r="AF136" s="235"/>
      <c r="AG136" s="235"/>
      <c r="AH136" s="235"/>
      <c r="AI136" s="235"/>
      <c r="AJ136" s="235"/>
      <c r="AK136" s="235"/>
      <c r="AL136" s="235"/>
      <c r="AM136" s="235"/>
      <c r="AN136" s="235"/>
      <c r="AO136" s="235"/>
      <c r="AP136" s="235"/>
      <c r="AQ136" s="235"/>
      <c r="AR136" s="235"/>
      <c r="AS136" s="235"/>
      <c r="AT136" s="235"/>
      <c r="AU136" s="235"/>
      <c r="AV136" s="235"/>
      <c r="AW136" s="235"/>
      <c r="AX136" s="235"/>
      <c r="AY136" s="235"/>
      <c r="AZ136" s="235"/>
      <c r="BA136" s="235"/>
      <c r="BB136" s="235"/>
      <c r="BC136" s="235"/>
      <c r="BD136" s="235"/>
      <c r="BE136" s="235"/>
      <c r="BF136" s="235"/>
      <c r="BI136" s="236"/>
      <c r="BK136" s="303"/>
      <c r="BM136" s="235"/>
      <c r="BN136" s="235"/>
      <c r="BO136" s="238"/>
    </row>
    <row r="137" spans="1:67" s="232" customFormat="1" ht="50.25" customHeight="1" x14ac:dyDescent="0.25">
      <c r="A137" s="237"/>
      <c r="B137" s="233"/>
      <c r="C137" s="234"/>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35"/>
      <c r="AV137" s="235"/>
      <c r="AW137" s="235"/>
      <c r="AX137" s="235"/>
      <c r="AY137" s="235"/>
      <c r="AZ137" s="235"/>
      <c r="BA137" s="235"/>
      <c r="BB137" s="235"/>
      <c r="BC137" s="235"/>
      <c r="BD137" s="235"/>
      <c r="BE137" s="235"/>
      <c r="BF137" s="235"/>
      <c r="BI137" s="236"/>
      <c r="BK137" s="303"/>
      <c r="BM137" s="235"/>
      <c r="BN137" s="235"/>
      <c r="BO137" s="238"/>
    </row>
    <row r="138" spans="1:67" s="232" customFormat="1" ht="50.25" customHeight="1" x14ac:dyDescent="0.25">
      <c r="A138" s="237"/>
      <c r="B138" s="233"/>
      <c r="C138" s="234"/>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35"/>
      <c r="AA138" s="235"/>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5"/>
      <c r="BA138" s="235"/>
      <c r="BB138" s="235"/>
      <c r="BC138" s="235"/>
      <c r="BD138" s="235"/>
      <c r="BE138" s="235"/>
      <c r="BF138" s="235"/>
      <c r="BI138" s="236"/>
      <c r="BK138" s="303"/>
      <c r="BM138" s="235"/>
      <c r="BN138" s="235"/>
      <c r="BO138" s="238"/>
    </row>
    <row r="139" spans="1:67" s="232" customFormat="1" ht="50.25" customHeight="1" x14ac:dyDescent="0.25">
      <c r="A139" s="237"/>
      <c r="B139" s="233"/>
      <c r="C139" s="234"/>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5"/>
      <c r="AE139" s="235"/>
      <c r="AF139" s="235"/>
      <c r="AG139" s="235"/>
      <c r="AH139" s="235"/>
      <c r="AI139" s="235"/>
      <c r="AJ139" s="235"/>
      <c r="AK139" s="235"/>
      <c r="AL139" s="235"/>
      <c r="AM139" s="235"/>
      <c r="AN139" s="235"/>
      <c r="AO139" s="235"/>
      <c r="AP139" s="235"/>
      <c r="AQ139" s="235"/>
      <c r="AR139" s="235"/>
      <c r="AS139" s="235"/>
      <c r="AT139" s="235"/>
      <c r="AU139" s="235"/>
      <c r="AV139" s="235"/>
      <c r="AW139" s="235"/>
      <c r="AX139" s="235"/>
      <c r="AY139" s="235"/>
      <c r="AZ139" s="235"/>
      <c r="BA139" s="235"/>
      <c r="BB139" s="235"/>
      <c r="BC139" s="235"/>
      <c r="BD139" s="235"/>
      <c r="BE139" s="235"/>
      <c r="BF139" s="235"/>
      <c r="BI139" s="236"/>
      <c r="BK139" s="303"/>
      <c r="BM139" s="235"/>
      <c r="BN139" s="235"/>
      <c r="BO139" s="238"/>
    </row>
    <row r="140" spans="1:67" s="232" customFormat="1" ht="50.25" customHeight="1" x14ac:dyDescent="0.25">
      <c r="A140" s="237"/>
      <c r="B140" s="233"/>
      <c r="C140" s="234"/>
      <c r="D140" s="235"/>
      <c r="E140" s="235"/>
      <c r="F140" s="235"/>
      <c r="G140" s="235"/>
      <c r="H140" s="235"/>
      <c r="I140" s="235"/>
      <c r="J140" s="235"/>
      <c r="K140" s="235"/>
      <c r="L140" s="235"/>
      <c r="M140" s="235"/>
      <c r="N140" s="235"/>
      <c r="O140" s="235"/>
      <c r="P140" s="235"/>
      <c r="Q140" s="235"/>
      <c r="R140" s="235"/>
      <c r="S140" s="235"/>
      <c r="T140" s="235"/>
      <c r="U140" s="235"/>
      <c r="V140" s="235"/>
      <c r="W140" s="235"/>
      <c r="X140" s="235"/>
      <c r="Y140" s="235"/>
      <c r="Z140" s="235"/>
      <c r="AA140" s="235"/>
      <c r="AB140" s="235"/>
      <c r="AC140" s="235"/>
      <c r="AD140" s="235"/>
      <c r="AE140" s="235"/>
      <c r="AF140" s="235"/>
      <c r="AG140" s="235"/>
      <c r="AH140" s="235"/>
      <c r="AI140" s="235"/>
      <c r="AJ140" s="235"/>
      <c r="AK140" s="235"/>
      <c r="AL140" s="235"/>
      <c r="AM140" s="235"/>
      <c r="AN140" s="235"/>
      <c r="AO140" s="235"/>
      <c r="AP140" s="235"/>
      <c r="AQ140" s="235"/>
      <c r="AR140" s="235"/>
      <c r="AS140" s="235"/>
      <c r="AT140" s="235"/>
      <c r="AU140" s="235"/>
      <c r="AV140" s="235"/>
      <c r="AW140" s="235"/>
      <c r="AX140" s="235"/>
      <c r="AY140" s="235"/>
      <c r="AZ140" s="235"/>
      <c r="BA140" s="235"/>
      <c r="BB140" s="235"/>
      <c r="BC140" s="235"/>
      <c r="BD140" s="235"/>
      <c r="BE140" s="235"/>
      <c r="BF140" s="235"/>
      <c r="BI140" s="236"/>
      <c r="BK140" s="303"/>
      <c r="BM140" s="235"/>
      <c r="BN140" s="235"/>
      <c r="BO140" s="238"/>
    </row>
    <row r="141" spans="1:67" s="232" customFormat="1" ht="50.25" customHeight="1" x14ac:dyDescent="0.25">
      <c r="A141" s="237"/>
      <c r="B141" s="233"/>
      <c r="C141" s="234"/>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5"/>
      <c r="AP141" s="235"/>
      <c r="AQ141" s="235"/>
      <c r="AR141" s="235"/>
      <c r="AS141" s="235"/>
      <c r="AT141" s="235"/>
      <c r="AU141" s="235"/>
      <c r="AV141" s="235"/>
      <c r="AW141" s="235"/>
      <c r="AX141" s="235"/>
      <c r="AY141" s="235"/>
      <c r="AZ141" s="235"/>
      <c r="BA141" s="235"/>
      <c r="BB141" s="235"/>
      <c r="BC141" s="235"/>
      <c r="BD141" s="235"/>
      <c r="BE141" s="235"/>
      <c r="BF141" s="235"/>
      <c r="BI141" s="236"/>
      <c r="BK141" s="303"/>
      <c r="BM141" s="235"/>
      <c r="BN141" s="235"/>
      <c r="BO141" s="238"/>
    </row>
    <row r="142" spans="1:67" s="232" customFormat="1" ht="50.25" customHeight="1" x14ac:dyDescent="0.25">
      <c r="A142" s="237"/>
      <c r="B142" s="233"/>
      <c r="C142" s="234"/>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5"/>
      <c r="BA142" s="235"/>
      <c r="BB142" s="235"/>
      <c r="BC142" s="235"/>
      <c r="BD142" s="235"/>
      <c r="BE142" s="235"/>
      <c r="BF142" s="235"/>
      <c r="BI142" s="236"/>
      <c r="BK142" s="303"/>
      <c r="BM142" s="235"/>
      <c r="BN142" s="235"/>
      <c r="BO142" s="238"/>
    </row>
    <row r="143" spans="1:67" s="232" customFormat="1" ht="50.25" customHeight="1" x14ac:dyDescent="0.25">
      <c r="A143" s="237"/>
      <c r="B143" s="233"/>
      <c r="C143" s="234"/>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5"/>
      <c r="BA143" s="235"/>
      <c r="BB143" s="235"/>
      <c r="BC143" s="235"/>
      <c r="BD143" s="235"/>
      <c r="BE143" s="235"/>
      <c r="BF143" s="235"/>
      <c r="BI143" s="236"/>
      <c r="BK143" s="303"/>
      <c r="BM143" s="235"/>
      <c r="BN143" s="235"/>
      <c r="BO143" s="238"/>
    </row>
    <row r="144" spans="1:67" s="232" customFormat="1" ht="50.25" customHeight="1" x14ac:dyDescent="0.25">
      <c r="A144" s="237"/>
      <c r="B144" s="233"/>
      <c r="C144" s="234"/>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235"/>
      <c r="AA144" s="235"/>
      <c r="AB144" s="235"/>
      <c r="AC144" s="235"/>
      <c r="AD144" s="235"/>
      <c r="AE144" s="235"/>
      <c r="AF144" s="235"/>
      <c r="AG144" s="235"/>
      <c r="AH144" s="235"/>
      <c r="AI144" s="235"/>
      <c r="AJ144" s="235"/>
      <c r="AK144" s="235"/>
      <c r="AL144" s="235"/>
      <c r="AM144" s="235"/>
      <c r="AN144" s="235"/>
      <c r="AO144" s="235"/>
      <c r="AP144" s="235"/>
      <c r="AQ144" s="235"/>
      <c r="AR144" s="235"/>
      <c r="AS144" s="235"/>
      <c r="AT144" s="235"/>
      <c r="AU144" s="235"/>
      <c r="AV144" s="235"/>
      <c r="AW144" s="235"/>
      <c r="AX144" s="235"/>
      <c r="AY144" s="235"/>
      <c r="AZ144" s="235"/>
      <c r="BA144" s="235"/>
      <c r="BB144" s="235"/>
      <c r="BC144" s="235"/>
      <c r="BD144" s="235"/>
      <c r="BE144" s="235"/>
      <c r="BF144" s="235"/>
      <c r="BI144" s="236"/>
      <c r="BK144" s="303"/>
      <c r="BM144" s="235"/>
      <c r="BN144" s="235"/>
      <c r="BO144" s="238"/>
    </row>
    <row r="145" spans="1:67" s="232" customFormat="1" ht="50.25" customHeight="1" x14ac:dyDescent="0.25">
      <c r="A145" s="237"/>
      <c r="B145" s="233"/>
      <c r="C145" s="234"/>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c r="BC145" s="235"/>
      <c r="BD145" s="235"/>
      <c r="BE145" s="235"/>
      <c r="BF145" s="235"/>
      <c r="BI145" s="236"/>
      <c r="BK145" s="303"/>
      <c r="BM145" s="235"/>
      <c r="BN145" s="235"/>
      <c r="BO145" s="238"/>
    </row>
    <row r="146" spans="1:67" s="232" customFormat="1" ht="50.25" customHeight="1" x14ac:dyDescent="0.25">
      <c r="A146" s="237"/>
      <c r="B146" s="233"/>
      <c r="C146" s="234"/>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235"/>
      <c r="AA146" s="235"/>
      <c r="AB146" s="235"/>
      <c r="AC146" s="235"/>
      <c r="AD146" s="235"/>
      <c r="AE146" s="235"/>
      <c r="AF146" s="235"/>
      <c r="AG146" s="235"/>
      <c r="AH146" s="235"/>
      <c r="AI146" s="235"/>
      <c r="AJ146" s="235"/>
      <c r="AK146" s="235"/>
      <c r="AL146" s="235"/>
      <c r="AM146" s="235"/>
      <c r="AN146" s="235"/>
      <c r="AO146" s="235"/>
      <c r="AP146" s="235"/>
      <c r="AQ146" s="235"/>
      <c r="AR146" s="235"/>
      <c r="AS146" s="235"/>
      <c r="AT146" s="235"/>
      <c r="AU146" s="235"/>
      <c r="AV146" s="235"/>
      <c r="AW146" s="235"/>
      <c r="AX146" s="235"/>
      <c r="AY146" s="235"/>
      <c r="AZ146" s="235"/>
      <c r="BA146" s="235"/>
      <c r="BB146" s="235"/>
      <c r="BC146" s="235"/>
      <c r="BD146" s="235"/>
      <c r="BE146" s="235"/>
      <c r="BF146" s="235"/>
      <c r="BI146" s="236"/>
      <c r="BK146" s="303"/>
      <c r="BM146" s="235"/>
      <c r="BN146" s="235"/>
      <c r="BO146" s="238"/>
    </row>
    <row r="147" spans="1:67" s="232" customFormat="1" ht="50.25" customHeight="1" x14ac:dyDescent="0.25">
      <c r="A147" s="237"/>
      <c r="B147" s="233"/>
      <c r="C147" s="234"/>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c r="AT147" s="235"/>
      <c r="AU147" s="235"/>
      <c r="AV147" s="235"/>
      <c r="AW147" s="235"/>
      <c r="AX147" s="235"/>
      <c r="AY147" s="235"/>
      <c r="AZ147" s="235"/>
      <c r="BA147" s="235"/>
      <c r="BB147" s="235"/>
      <c r="BC147" s="235"/>
      <c r="BD147" s="235"/>
      <c r="BE147" s="235"/>
      <c r="BF147" s="235"/>
      <c r="BI147" s="236"/>
      <c r="BK147" s="303"/>
      <c r="BM147" s="235"/>
      <c r="BN147" s="235"/>
      <c r="BO147" s="238"/>
    </row>
    <row r="148" spans="1:67" s="232" customFormat="1" ht="50.25" customHeight="1" x14ac:dyDescent="0.25">
      <c r="A148" s="237"/>
      <c r="B148" s="233"/>
      <c r="C148" s="234"/>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5"/>
      <c r="BA148" s="235"/>
      <c r="BB148" s="235"/>
      <c r="BC148" s="235"/>
      <c r="BD148" s="235"/>
      <c r="BE148" s="235"/>
      <c r="BF148" s="235"/>
      <c r="BI148" s="236"/>
      <c r="BK148" s="303"/>
      <c r="BM148" s="235"/>
      <c r="BN148" s="235"/>
      <c r="BO148" s="238"/>
    </row>
    <row r="149" spans="1:67" s="232" customFormat="1" ht="50.25" customHeight="1" x14ac:dyDescent="0.25">
      <c r="A149" s="237"/>
      <c r="B149" s="233"/>
      <c r="C149" s="234"/>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35"/>
      <c r="AL149" s="235"/>
      <c r="AM149" s="235"/>
      <c r="AN149" s="235"/>
      <c r="AO149" s="235"/>
      <c r="AP149" s="235"/>
      <c r="AQ149" s="235"/>
      <c r="AR149" s="235"/>
      <c r="AS149" s="235"/>
      <c r="AT149" s="235"/>
      <c r="AU149" s="235"/>
      <c r="AV149" s="235"/>
      <c r="AW149" s="235"/>
      <c r="AX149" s="235"/>
      <c r="AY149" s="235"/>
      <c r="AZ149" s="235"/>
      <c r="BA149" s="235"/>
      <c r="BB149" s="235"/>
      <c r="BC149" s="235"/>
      <c r="BD149" s="235"/>
      <c r="BE149" s="235"/>
      <c r="BF149" s="235"/>
      <c r="BI149" s="236"/>
      <c r="BK149" s="303"/>
      <c r="BM149" s="235"/>
      <c r="BN149" s="235"/>
      <c r="BO149" s="238"/>
    </row>
    <row r="150" spans="1:67" s="232" customFormat="1" ht="50.25" customHeight="1" x14ac:dyDescent="0.25">
      <c r="A150" s="237"/>
      <c r="B150" s="233"/>
      <c r="C150" s="234"/>
      <c r="D150" s="235"/>
      <c r="E150" s="235"/>
      <c r="F150" s="235"/>
      <c r="G150" s="235"/>
      <c r="H150" s="235"/>
      <c r="I150" s="235"/>
      <c r="J150" s="235"/>
      <c r="K150" s="235"/>
      <c r="L150" s="235"/>
      <c r="M150" s="235"/>
      <c r="N150" s="235"/>
      <c r="O150" s="235"/>
      <c r="P150" s="235"/>
      <c r="Q150" s="235"/>
      <c r="R150" s="235"/>
      <c r="S150" s="235"/>
      <c r="T150" s="235"/>
      <c r="U150" s="235"/>
      <c r="V150" s="235"/>
      <c r="W150" s="235"/>
      <c r="X150" s="235"/>
      <c r="Y150" s="235"/>
      <c r="Z150" s="235"/>
      <c r="AA150" s="235"/>
      <c r="AB150" s="235"/>
      <c r="AC150" s="235"/>
      <c r="AD150" s="235"/>
      <c r="AE150" s="235"/>
      <c r="AF150" s="235"/>
      <c r="AG150" s="235"/>
      <c r="AH150" s="235"/>
      <c r="AI150" s="235"/>
      <c r="AJ150" s="235"/>
      <c r="AK150" s="235"/>
      <c r="AL150" s="235"/>
      <c r="AM150" s="235"/>
      <c r="AN150" s="235"/>
      <c r="AO150" s="235"/>
      <c r="AP150" s="235"/>
      <c r="AQ150" s="235"/>
      <c r="AR150" s="235"/>
      <c r="AS150" s="235"/>
      <c r="AT150" s="235"/>
      <c r="AU150" s="235"/>
      <c r="AV150" s="235"/>
      <c r="AW150" s="235"/>
      <c r="AX150" s="235"/>
      <c r="AY150" s="235"/>
      <c r="AZ150" s="235"/>
      <c r="BA150" s="235"/>
      <c r="BB150" s="235"/>
      <c r="BC150" s="235"/>
      <c r="BD150" s="235"/>
      <c r="BE150" s="235"/>
      <c r="BF150" s="235"/>
      <c r="BI150" s="236"/>
      <c r="BK150" s="303"/>
      <c r="BM150" s="235"/>
      <c r="BN150" s="235"/>
      <c r="BO150" s="238"/>
    </row>
    <row r="151" spans="1:67" s="232" customFormat="1" ht="50.25" customHeight="1" x14ac:dyDescent="0.25">
      <c r="A151" s="237"/>
      <c r="B151" s="233"/>
      <c r="C151" s="234"/>
      <c r="D151" s="235"/>
      <c r="E151" s="235"/>
      <c r="F151" s="235"/>
      <c r="G151" s="235"/>
      <c r="H151" s="235"/>
      <c r="I151" s="235"/>
      <c r="J151" s="235"/>
      <c r="K151" s="235"/>
      <c r="L151" s="235"/>
      <c r="M151" s="235"/>
      <c r="N151" s="235"/>
      <c r="O151" s="235"/>
      <c r="P151" s="235"/>
      <c r="Q151" s="235"/>
      <c r="R151" s="235"/>
      <c r="S151" s="235"/>
      <c r="T151" s="235"/>
      <c r="U151" s="235"/>
      <c r="V151" s="235"/>
      <c r="W151" s="235"/>
      <c r="X151" s="235"/>
      <c r="Y151" s="235"/>
      <c r="Z151" s="235"/>
      <c r="AA151" s="235"/>
      <c r="AB151" s="235"/>
      <c r="AC151" s="235"/>
      <c r="AD151" s="235"/>
      <c r="AE151" s="235"/>
      <c r="AF151" s="235"/>
      <c r="AG151" s="235"/>
      <c r="AH151" s="235"/>
      <c r="AI151" s="235"/>
      <c r="AJ151" s="235"/>
      <c r="AK151" s="235"/>
      <c r="AL151" s="235"/>
      <c r="AM151" s="235"/>
      <c r="AN151" s="235"/>
      <c r="AO151" s="235"/>
      <c r="AP151" s="235"/>
      <c r="AQ151" s="235"/>
      <c r="AR151" s="235"/>
      <c r="AS151" s="235"/>
      <c r="AT151" s="235"/>
      <c r="AU151" s="235"/>
      <c r="AV151" s="235"/>
      <c r="AW151" s="235"/>
      <c r="AX151" s="235"/>
      <c r="AY151" s="235"/>
      <c r="AZ151" s="235"/>
      <c r="BA151" s="235"/>
      <c r="BB151" s="235"/>
      <c r="BC151" s="235"/>
      <c r="BD151" s="235"/>
      <c r="BE151" s="235"/>
      <c r="BF151" s="235"/>
      <c r="BI151" s="236"/>
      <c r="BK151" s="303"/>
      <c r="BM151" s="235"/>
      <c r="BN151" s="235"/>
      <c r="BO151" s="238"/>
    </row>
    <row r="152" spans="1:67" s="232" customFormat="1" ht="50.25" customHeight="1" x14ac:dyDescent="0.25">
      <c r="A152" s="237"/>
      <c r="B152" s="233"/>
      <c r="C152" s="234"/>
      <c r="D152" s="235"/>
      <c r="E152" s="235"/>
      <c r="F152" s="235"/>
      <c r="G152" s="235"/>
      <c r="H152" s="235"/>
      <c r="I152" s="235"/>
      <c r="J152" s="235"/>
      <c r="K152" s="235"/>
      <c r="L152" s="235"/>
      <c r="M152" s="235"/>
      <c r="N152" s="235"/>
      <c r="O152" s="235"/>
      <c r="P152" s="235"/>
      <c r="Q152" s="235"/>
      <c r="R152" s="235"/>
      <c r="S152" s="235"/>
      <c r="T152" s="235"/>
      <c r="U152" s="235"/>
      <c r="V152" s="235"/>
      <c r="W152" s="235"/>
      <c r="X152" s="235"/>
      <c r="Y152" s="235"/>
      <c r="Z152" s="235"/>
      <c r="AA152" s="235"/>
      <c r="AB152" s="235"/>
      <c r="AC152" s="235"/>
      <c r="AD152" s="235"/>
      <c r="AE152" s="235"/>
      <c r="AF152" s="235"/>
      <c r="AG152" s="235"/>
      <c r="AH152" s="235"/>
      <c r="AI152" s="235"/>
      <c r="AJ152" s="235"/>
      <c r="AK152" s="235"/>
      <c r="AL152" s="235"/>
      <c r="AM152" s="235"/>
      <c r="AN152" s="235"/>
      <c r="AO152" s="235"/>
      <c r="AP152" s="235"/>
      <c r="AQ152" s="235"/>
      <c r="AR152" s="235"/>
      <c r="AS152" s="235"/>
      <c r="AT152" s="235"/>
      <c r="AU152" s="235"/>
      <c r="AV152" s="235"/>
      <c r="AW152" s="235"/>
      <c r="AX152" s="235"/>
      <c r="AY152" s="235"/>
      <c r="AZ152" s="235"/>
      <c r="BA152" s="235"/>
      <c r="BB152" s="235"/>
      <c r="BC152" s="235"/>
      <c r="BD152" s="235"/>
      <c r="BE152" s="235"/>
      <c r="BF152" s="235"/>
      <c r="BI152" s="236"/>
      <c r="BK152" s="303"/>
      <c r="BM152" s="235"/>
      <c r="BN152" s="235"/>
      <c r="BO152" s="238"/>
    </row>
    <row r="153" spans="1:67" s="232" customFormat="1" ht="50.25" customHeight="1" x14ac:dyDescent="0.25">
      <c r="A153" s="237"/>
      <c r="B153" s="233"/>
      <c r="C153" s="234"/>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235"/>
      <c r="Z153" s="235"/>
      <c r="AA153" s="235"/>
      <c r="AB153" s="235"/>
      <c r="AC153" s="235"/>
      <c r="AD153" s="235"/>
      <c r="AE153" s="235"/>
      <c r="AF153" s="235"/>
      <c r="AG153" s="235"/>
      <c r="AH153" s="235"/>
      <c r="AI153" s="235"/>
      <c r="AJ153" s="235"/>
      <c r="AK153" s="235"/>
      <c r="AL153" s="235"/>
      <c r="AM153" s="235"/>
      <c r="AN153" s="235"/>
      <c r="AO153" s="235"/>
      <c r="AP153" s="235"/>
      <c r="AQ153" s="235"/>
      <c r="AR153" s="235"/>
      <c r="AS153" s="235"/>
      <c r="AT153" s="235"/>
      <c r="AU153" s="235"/>
      <c r="AV153" s="235"/>
      <c r="AW153" s="235"/>
      <c r="AX153" s="235"/>
      <c r="AY153" s="235"/>
      <c r="AZ153" s="235"/>
      <c r="BA153" s="235"/>
      <c r="BB153" s="235"/>
      <c r="BC153" s="235"/>
      <c r="BD153" s="235"/>
      <c r="BE153" s="235"/>
      <c r="BF153" s="235"/>
      <c r="BI153" s="236"/>
      <c r="BK153" s="303"/>
      <c r="BM153" s="235"/>
      <c r="BN153" s="235"/>
      <c r="BO153" s="238"/>
    </row>
    <row r="154" spans="1:67" s="232" customFormat="1" ht="50.25" customHeight="1" x14ac:dyDescent="0.25">
      <c r="A154" s="237"/>
      <c r="B154" s="233"/>
      <c r="C154" s="234"/>
      <c r="D154" s="235"/>
      <c r="E154" s="235"/>
      <c r="F154" s="235"/>
      <c r="G154" s="235"/>
      <c r="H154" s="235"/>
      <c r="I154" s="235"/>
      <c r="J154" s="235"/>
      <c r="K154" s="235"/>
      <c r="L154" s="235"/>
      <c r="M154" s="235"/>
      <c r="N154" s="235"/>
      <c r="O154" s="235"/>
      <c r="P154" s="235"/>
      <c r="Q154" s="235"/>
      <c r="R154" s="235"/>
      <c r="S154" s="235"/>
      <c r="T154" s="235"/>
      <c r="U154" s="235"/>
      <c r="V154" s="235"/>
      <c r="W154" s="235"/>
      <c r="X154" s="235"/>
      <c r="Y154" s="235"/>
      <c r="Z154" s="235"/>
      <c r="AA154" s="235"/>
      <c r="AB154" s="235"/>
      <c r="AC154" s="235"/>
      <c r="AD154" s="235"/>
      <c r="AE154" s="235"/>
      <c r="AF154" s="235"/>
      <c r="AG154" s="235"/>
      <c r="AH154" s="235"/>
      <c r="AI154" s="235"/>
      <c r="AJ154" s="235"/>
      <c r="AK154" s="235"/>
      <c r="AL154" s="235"/>
      <c r="AM154" s="235"/>
      <c r="AN154" s="235"/>
      <c r="AO154" s="235"/>
      <c r="AP154" s="235"/>
      <c r="AQ154" s="235"/>
      <c r="AR154" s="235"/>
      <c r="AS154" s="235"/>
      <c r="AT154" s="235"/>
      <c r="AU154" s="235"/>
      <c r="AV154" s="235"/>
      <c r="AW154" s="235"/>
      <c r="AX154" s="235"/>
      <c r="AY154" s="235"/>
      <c r="AZ154" s="235"/>
      <c r="BA154" s="235"/>
      <c r="BB154" s="235"/>
      <c r="BC154" s="235"/>
      <c r="BD154" s="235"/>
      <c r="BE154" s="235"/>
      <c r="BF154" s="235"/>
      <c r="BI154" s="236"/>
      <c r="BK154" s="303"/>
      <c r="BM154" s="235"/>
      <c r="BN154" s="235"/>
      <c r="BO154" s="238"/>
    </row>
    <row r="155" spans="1:67" s="232" customFormat="1" ht="50.25" customHeight="1" x14ac:dyDescent="0.25">
      <c r="A155" s="237"/>
      <c r="B155" s="233"/>
      <c r="C155" s="234"/>
      <c r="D155" s="235"/>
      <c r="E155" s="235"/>
      <c r="F155" s="235"/>
      <c r="G155" s="235"/>
      <c r="H155" s="235"/>
      <c r="I155" s="235"/>
      <c r="J155" s="235"/>
      <c r="K155" s="235"/>
      <c r="L155" s="235"/>
      <c r="M155" s="235"/>
      <c r="N155" s="235"/>
      <c r="O155" s="235"/>
      <c r="P155" s="235"/>
      <c r="Q155" s="235"/>
      <c r="R155" s="235"/>
      <c r="S155" s="235"/>
      <c r="T155" s="235"/>
      <c r="U155" s="235"/>
      <c r="V155" s="235"/>
      <c r="W155" s="235"/>
      <c r="X155" s="235"/>
      <c r="Y155" s="235"/>
      <c r="Z155" s="235"/>
      <c r="AA155" s="235"/>
      <c r="AB155" s="235"/>
      <c r="AC155" s="235"/>
      <c r="AD155" s="235"/>
      <c r="AE155" s="235"/>
      <c r="AF155" s="235"/>
      <c r="AG155" s="235"/>
      <c r="AH155" s="235"/>
      <c r="AI155" s="235"/>
      <c r="AJ155" s="235"/>
      <c r="AK155" s="235"/>
      <c r="AL155" s="235"/>
      <c r="AM155" s="235"/>
      <c r="AN155" s="235"/>
      <c r="AO155" s="235"/>
      <c r="AP155" s="235"/>
      <c r="AQ155" s="235"/>
      <c r="AR155" s="235"/>
      <c r="AS155" s="235"/>
      <c r="AT155" s="235"/>
      <c r="AU155" s="235"/>
      <c r="AV155" s="235"/>
      <c r="AW155" s="235"/>
      <c r="AX155" s="235"/>
      <c r="AY155" s="235"/>
      <c r="AZ155" s="235"/>
      <c r="BA155" s="235"/>
      <c r="BB155" s="235"/>
      <c r="BC155" s="235"/>
      <c r="BD155" s="235"/>
      <c r="BE155" s="235"/>
      <c r="BF155" s="235"/>
      <c r="BI155" s="236"/>
      <c r="BK155" s="303"/>
      <c r="BM155" s="235"/>
      <c r="BN155" s="235"/>
      <c r="BO155" s="238"/>
    </row>
    <row r="156" spans="1:67" s="232" customFormat="1" ht="50.25" customHeight="1" x14ac:dyDescent="0.25">
      <c r="A156" s="237"/>
      <c r="B156" s="233"/>
      <c r="C156" s="234"/>
      <c r="D156" s="235"/>
      <c r="E156" s="235"/>
      <c r="F156" s="235"/>
      <c r="G156" s="235"/>
      <c r="H156" s="235"/>
      <c r="I156" s="235"/>
      <c r="J156" s="235"/>
      <c r="K156" s="235"/>
      <c r="L156" s="235"/>
      <c r="M156" s="235"/>
      <c r="N156" s="235"/>
      <c r="O156" s="235"/>
      <c r="P156" s="235"/>
      <c r="Q156" s="235"/>
      <c r="R156" s="235"/>
      <c r="S156" s="235"/>
      <c r="T156" s="235"/>
      <c r="U156" s="235"/>
      <c r="V156" s="235"/>
      <c r="W156" s="235"/>
      <c r="X156" s="235"/>
      <c r="Y156" s="235"/>
      <c r="Z156" s="235"/>
      <c r="AA156" s="235"/>
      <c r="AB156" s="235"/>
      <c r="AC156" s="235"/>
      <c r="AD156" s="235"/>
      <c r="AE156" s="235"/>
      <c r="AF156" s="235"/>
      <c r="AG156" s="235"/>
      <c r="AH156" s="235"/>
      <c r="AI156" s="235"/>
      <c r="AJ156" s="235"/>
      <c r="AK156" s="235"/>
      <c r="AL156" s="235"/>
      <c r="AM156" s="235"/>
      <c r="AN156" s="235"/>
      <c r="AO156" s="235"/>
      <c r="AP156" s="235"/>
      <c r="AQ156" s="235"/>
      <c r="AR156" s="235"/>
      <c r="AS156" s="235"/>
      <c r="AT156" s="235"/>
      <c r="AU156" s="235"/>
      <c r="AV156" s="235"/>
      <c r="AW156" s="235"/>
      <c r="AX156" s="235"/>
      <c r="AY156" s="235"/>
      <c r="AZ156" s="235"/>
      <c r="BA156" s="235"/>
      <c r="BB156" s="235"/>
      <c r="BC156" s="235"/>
      <c r="BD156" s="235"/>
      <c r="BE156" s="235"/>
      <c r="BF156" s="235"/>
      <c r="BI156" s="236"/>
      <c r="BK156" s="303"/>
      <c r="BM156" s="235"/>
      <c r="BN156" s="235"/>
      <c r="BO156" s="238"/>
    </row>
    <row r="157" spans="1:67" s="232" customFormat="1" ht="50.25" customHeight="1" x14ac:dyDescent="0.25">
      <c r="A157" s="237"/>
      <c r="B157" s="233"/>
      <c r="C157" s="234"/>
      <c r="D157" s="235"/>
      <c r="E157" s="235"/>
      <c r="F157" s="235"/>
      <c r="G157" s="235"/>
      <c r="H157" s="235"/>
      <c r="I157" s="235"/>
      <c r="J157" s="235"/>
      <c r="K157" s="235"/>
      <c r="L157" s="235"/>
      <c r="M157" s="235"/>
      <c r="N157" s="235"/>
      <c r="O157" s="235"/>
      <c r="P157" s="235"/>
      <c r="Q157" s="235"/>
      <c r="R157" s="235"/>
      <c r="S157" s="235"/>
      <c r="T157" s="235"/>
      <c r="U157" s="235"/>
      <c r="V157" s="235"/>
      <c r="W157" s="235"/>
      <c r="X157" s="235"/>
      <c r="Y157" s="235"/>
      <c r="Z157" s="235"/>
      <c r="AA157" s="235"/>
      <c r="AB157" s="235"/>
      <c r="AC157" s="235"/>
      <c r="AD157" s="235"/>
      <c r="AE157" s="235"/>
      <c r="AF157" s="235"/>
      <c r="AG157" s="235"/>
      <c r="AH157" s="235"/>
      <c r="AI157" s="235"/>
      <c r="AJ157" s="235"/>
      <c r="AK157" s="235"/>
      <c r="AL157" s="235"/>
      <c r="AM157" s="235"/>
      <c r="AN157" s="235"/>
      <c r="AO157" s="235"/>
      <c r="AP157" s="235"/>
      <c r="AQ157" s="235"/>
      <c r="AR157" s="235"/>
      <c r="AS157" s="235"/>
      <c r="AT157" s="235"/>
      <c r="AU157" s="235"/>
      <c r="AV157" s="235"/>
      <c r="AW157" s="235"/>
      <c r="AX157" s="235"/>
      <c r="AY157" s="235"/>
      <c r="AZ157" s="235"/>
      <c r="BA157" s="235"/>
      <c r="BB157" s="235"/>
      <c r="BC157" s="235"/>
      <c r="BD157" s="235"/>
      <c r="BE157" s="235"/>
      <c r="BF157" s="235"/>
      <c r="BI157" s="236"/>
      <c r="BK157" s="303"/>
      <c r="BM157" s="235"/>
      <c r="BN157" s="235"/>
      <c r="BO157" s="238"/>
    </row>
    <row r="158" spans="1:67" s="232" customFormat="1" ht="50.25" customHeight="1" x14ac:dyDescent="0.25">
      <c r="A158" s="237"/>
      <c r="B158" s="233"/>
      <c r="C158" s="234"/>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235"/>
      <c r="Z158" s="235"/>
      <c r="AA158" s="235"/>
      <c r="AB158" s="235"/>
      <c r="AC158" s="235"/>
      <c r="AD158" s="235"/>
      <c r="AE158" s="235"/>
      <c r="AF158" s="235"/>
      <c r="AG158" s="235"/>
      <c r="AH158" s="235"/>
      <c r="AI158" s="235"/>
      <c r="AJ158" s="235"/>
      <c r="AK158" s="235"/>
      <c r="AL158" s="235"/>
      <c r="AM158" s="235"/>
      <c r="AN158" s="235"/>
      <c r="AO158" s="235"/>
      <c r="AP158" s="235"/>
      <c r="AQ158" s="235"/>
      <c r="AR158" s="235"/>
      <c r="AS158" s="235"/>
      <c r="AT158" s="235"/>
      <c r="AU158" s="235"/>
      <c r="AV158" s="235"/>
      <c r="AW158" s="235"/>
      <c r="AX158" s="235"/>
      <c r="AY158" s="235"/>
      <c r="AZ158" s="235"/>
      <c r="BA158" s="235"/>
      <c r="BB158" s="235"/>
      <c r="BC158" s="235"/>
      <c r="BD158" s="235"/>
      <c r="BE158" s="235"/>
      <c r="BF158" s="235"/>
      <c r="BI158" s="236"/>
      <c r="BK158" s="303"/>
      <c r="BM158" s="235"/>
      <c r="BN158" s="235"/>
      <c r="BO158" s="238"/>
    </row>
    <row r="159" spans="1:67" s="232" customFormat="1" ht="50.25" customHeight="1" x14ac:dyDescent="0.25">
      <c r="A159" s="237"/>
      <c r="B159" s="233"/>
      <c r="C159" s="234"/>
      <c r="D159" s="235"/>
      <c r="E159" s="235"/>
      <c r="F159" s="235"/>
      <c r="G159" s="235"/>
      <c r="H159" s="235"/>
      <c r="I159" s="235"/>
      <c r="J159" s="235"/>
      <c r="K159" s="235"/>
      <c r="L159" s="235"/>
      <c r="M159" s="235"/>
      <c r="N159" s="235"/>
      <c r="O159" s="235"/>
      <c r="P159" s="235"/>
      <c r="Q159" s="235"/>
      <c r="R159" s="235"/>
      <c r="S159" s="235"/>
      <c r="T159" s="235"/>
      <c r="U159" s="235"/>
      <c r="V159" s="235"/>
      <c r="W159" s="235"/>
      <c r="X159" s="235"/>
      <c r="Y159" s="235"/>
      <c r="Z159" s="235"/>
      <c r="AA159" s="235"/>
      <c r="AB159" s="235"/>
      <c r="AC159" s="235"/>
      <c r="AD159" s="235"/>
      <c r="AE159" s="235"/>
      <c r="AF159" s="235"/>
      <c r="AG159" s="235"/>
      <c r="AH159" s="235"/>
      <c r="AI159" s="235"/>
      <c r="AJ159" s="235"/>
      <c r="AK159" s="235"/>
      <c r="AL159" s="235"/>
      <c r="AM159" s="235"/>
      <c r="AN159" s="235"/>
      <c r="AO159" s="235"/>
      <c r="AP159" s="235"/>
      <c r="AQ159" s="235"/>
      <c r="AR159" s="235"/>
      <c r="AS159" s="235"/>
      <c r="AT159" s="235"/>
      <c r="AU159" s="235"/>
      <c r="AV159" s="235"/>
      <c r="AW159" s="235"/>
      <c r="AX159" s="235"/>
      <c r="AY159" s="235"/>
      <c r="AZ159" s="235"/>
      <c r="BA159" s="235"/>
      <c r="BB159" s="235"/>
      <c r="BC159" s="235"/>
      <c r="BD159" s="235"/>
      <c r="BE159" s="235"/>
      <c r="BF159" s="235"/>
      <c r="BI159" s="236"/>
      <c r="BK159" s="303"/>
      <c r="BM159" s="235"/>
      <c r="BN159" s="235"/>
      <c r="BO159" s="238"/>
    </row>
    <row r="160" spans="1:67" s="232" customFormat="1" ht="50.25" customHeight="1" x14ac:dyDescent="0.25">
      <c r="A160" s="237"/>
      <c r="B160" s="233"/>
      <c r="C160" s="234"/>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c r="AZ160" s="235"/>
      <c r="BA160" s="235"/>
      <c r="BB160" s="235"/>
      <c r="BC160" s="235"/>
      <c r="BD160" s="235"/>
      <c r="BE160" s="235"/>
      <c r="BF160" s="235"/>
      <c r="BI160" s="236"/>
      <c r="BK160" s="303"/>
      <c r="BM160" s="235"/>
      <c r="BN160" s="235"/>
      <c r="BO160" s="238"/>
    </row>
    <row r="161" spans="1:67" s="232" customFormat="1" ht="50.25" customHeight="1" x14ac:dyDescent="0.25">
      <c r="A161" s="237"/>
      <c r="B161" s="233"/>
      <c r="C161" s="234"/>
      <c r="D161" s="235"/>
      <c r="E161" s="235"/>
      <c r="F161" s="235"/>
      <c r="G161" s="235"/>
      <c r="H161" s="235"/>
      <c r="I161" s="235"/>
      <c r="J161" s="235"/>
      <c r="K161" s="235"/>
      <c r="L161" s="235"/>
      <c r="M161" s="235"/>
      <c r="N161" s="235"/>
      <c r="O161" s="235"/>
      <c r="P161" s="235"/>
      <c r="Q161" s="235"/>
      <c r="R161" s="235"/>
      <c r="S161" s="235"/>
      <c r="T161" s="235"/>
      <c r="U161" s="235"/>
      <c r="V161" s="235"/>
      <c r="W161" s="235"/>
      <c r="X161" s="235"/>
      <c r="Y161" s="235"/>
      <c r="Z161" s="235"/>
      <c r="AA161" s="235"/>
      <c r="AB161" s="235"/>
      <c r="AC161" s="235"/>
      <c r="AD161" s="235"/>
      <c r="AE161" s="235"/>
      <c r="AF161" s="235"/>
      <c r="AG161" s="235"/>
      <c r="AH161" s="235"/>
      <c r="AI161" s="235"/>
      <c r="AJ161" s="235"/>
      <c r="AK161" s="235"/>
      <c r="AL161" s="235"/>
      <c r="AM161" s="235"/>
      <c r="AN161" s="235"/>
      <c r="AO161" s="235"/>
      <c r="AP161" s="235"/>
      <c r="AQ161" s="235"/>
      <c r="AR161" s="235"/>
      <c r="AS161" s="235"/>
      <c r="AT161" s="235"/>
      <c r="AU161" s="235"/>
      <c r="AV161" s="235"/>
      <c r="AW161" s="235"/>
      <c r="AX161" s="235"/>
      <c r="AY161" s="235"/>
      <c r="AZ161" s="235"/>
      <c r="BA161" s="235"/>
      <c r="BB161" s="235"/>
      <c r="BC161" s="235"/>
      <c r="BD161" s="235"/>
      <c r="BE161" s="235"/>
      <c r="BF161" s="235"/>
      <c r="BI161" s="236"/>
      <c r="BK161" s="303"/>
      <c r="BM161" s="235"/>
      <c r="BN161" s="235"/>
      <c r="BO161" s="238"/>
    </row>
    <row r="162" spans="1:67" s="232" customFormat="1" ht="50.25" customHeight="1" x14ac:dyDescent="0.25">
      <c r="A162" s="237"/>
      <c r="B162" s="233"/>
      <c r="C162" s="234"/>
      <c r="D162" s="235"/>
      <c r="E162" s="235"/>
      <c r="F162" s="235"/>
      <c r="G162" s="235"/>
      <c r="H162" s="235"/>
      <c r="I162" s="235"/>
      <c r="J162" s="235"/>
      <c r="K162" s="235"/>
      <c r="L162" s="235"/>
      <c r="M162" s="235"/>
      <c r="N162" s="235"/>
      <c r="O162" s="235"/>
      <c r="P162" s="235"/>
      <c r="Q162" s="235"/>
      <c r="R162" s="235"/>
      <c r="S162" s="235"/>
      <c r="T162" s="235"/>
      <c r="U162" s="235"/>
      <c r="V162" s="235"/>
      <c r="W162" s="235"/>
      <c r="X162" s="235"/>
      <c r="Y162" s="235"/>
      <c r="Z162" s="235"/>
      <c r="AA162" s="235"/>
      <c r="AB162" s="235"/>
      <c r="AC162" s="235"/>
      <c r="AD162" s="235"/>
      <c r="AE162" s="235"/>
      <c r="AF162" s="235"/>
      <c r="AG162" s="235"/>
      <c r="AH162" s="235"/>
      <c r="AI162" s="235"/>
      <c r="AJ162" s="235"/>
      <c r="AK162" s="235"/>
      <c r="AL162" s="235"/>
      <c r="AM162" s="235"/>
      <c r="AN162" s="235"/>
      <c r="AO162" s="235"/>
      <c r="AP162" s="235"/>
      <c r="AQ162" s="235"/>
      <c r="AR162" s="235"/>
      <c r="AS162" s="235"/>
      <c r="AT162" s="235"/>
      <c r="AU162" s="235"/>
      <c r="AV162" s="235"/>
      <c r="AW162" s="235"/>
      <c r="AX162" s="235"/>
      <c r="AY162" s="235"/>
      <c r="AZ162" s="235"/>
      <c r="BA162" s="235"/>
      <c r="BB162" s="235"/>
      <c r="BC162" s="235"/>
      <c r="BD162" s="235"/>
      <c r="BE162" s="235"/>
      <c r="BF162" s="235"/>
      <c r="BI162" s="236"/>
      <c r="BK162" s="303"/>
      <c r="BM162" s="235"/>
      <c r="BN162" s="235"/>
      <c r="BO162" s="238"/>
    </row>
    <row r="163" spans="1:67" s="232" customFormat="1" ht="50.25" customHeight="1" x14ac:dyDescent="0.25">
      <c r="A163" s="237"/>
      <c r="B163" s="233"/>
      <c r="C163" s="234"/>
      <c r="D163" s="235"/>
      <c r="E163" s="235"/>
      <c r="F163" s="235"/>
      <c r="G163" s="235"/>
      <c r="H163" s="235"/>
      <c r="I163" s="235"/>
      <c r="J163" s="235"/>
      <c r="K163" s="235"/>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35"/>
      <c r="AW163" s="235"/>
      <c r="AX163" s="235"/>
      <c r="AY163" s="235"/>
      <c r="AZ163" s="235"/>
      <c r="BA163" s="235"/>
      <c r="BB163" s="235"/>
      <c r="BC163" s="235"/>
      <c r="BD163" s="235"/>
      <c r="BE163" s="235"/>
      <c r="BF163" s="235"/>
      <c r="BI163" s="236"/>
      <c r="BK163" s="303"/>
      <c r="BM163" s="235"/>
      <c r="BN163" s="235"/>
      <c r="BO163" s="238"/>
    </row>
    <row r="164" spans="1:67" s="232" customFormat="1" ht="50.25" customHeight="1" x14ac:dyDescent="0.25">
      <c r="A164" s="237"/>
      <c r="B164" s="233"/>
      <c r="C164" s="234"/>
      <c r="D164" s="235"/>
      <c r="E164" s="235"/>
      <c r="F164" s="235"/>
      <c r="G164" s="235"/>
      <c r="H164" s="235"/>
      <c r="I164" s="235"/>
      <c r="J164" s="235"/>
      <c r="K164" s="235"/>
      <c r="L164" s="235"/>
      <c r="M164" s="235"/>
      <c r="N164" s="235"/>
      <c r="O164" s="235"/>
      <c r="P164" s="235"/>
      <c r="Q164" s="235"/>
      <c r="R164" s="235"/>
      <c r="S164" s="235"/>
      <c r="T164" s="235"/>
      <c r="U164" s="235"/>
      <c r="V164" s="235"/>
      <c r="W164" s="235"/>
      <c r="X164" s="235"/>
      <c r="Y164" s="235"/>
      <c r="Z164" s="235"/>
      <c r="AA164" s="235"/>
      <c r="AB164" s="235"/>
      <c r="AC164" s="235"/>
      <c r="AD164" s="235"/>
      <c r="AE164" s="235"/>
      <c r="AF164" s="235"/>
      <c r="AG164" s="235"/>
      <c r="AH164" s="235"/>
      <c r="AI164" s="235"/>
      <c r="AJ164" s="235"/>
      <c r="AK164" s="235"/>
      <c r="AL164" s="235"/>
      <c r="AM164" s="235"/>
      <c r="AN164" s="235"/>
      <c r="AO164" s="235"/>
      <c r="AP164" s="235"/>
      <c r="AQ164" s="235"/>
      <c r="AR164" s="235"/>
      <c r="AS164" s="235"/>
      <c r="AT164" s="235"/>
      <c r="AU164" s="235"/>
      <c r="AV164" s="235"/>
      <c r="AW164" s="235"/>
      <c r="AX164" s="235"/>
      <c r="AY164" s="235"/>
      <c r="AZ164" s="235"/>
      <c r="BA164" s="235"/>
      <c r="BB164" s="235"/>
      <c r="BC164" s="235"/>
      <c r="BD164" s="235"/>
      <c r="BE164" s="235"/>
      <c r="BF164" s="235"/>
      <c r="BI164" s="236"/>
      <c r="BK164" s="303"/>
      <c r="BM164" s="235"/>
      <c r="BN164" s="235"/>
      <c r="BO164" s="238"/>
    </row>
    <row r="165" spans="1:67" s="232" customFormat="1" ht="50.25" customHeight="1" x14ac:dyDescent="0.25">
      <c r="A165" s="237"/>
      <c r="B165" s="233"/>
      <c r="C165" s="234"/>
      <c r="D165" s="235"/>
      <c r="E165" s="235"/>
      <c r="F165" s="235"/>
      <c r="G165" s="235"/>
      <c r="H165" s="235"/>
      <c r="I165" s="235"/>
      <c r="J165" s="235"/>
      <c r="K165" s="235"/>
      <c r="L165" s="235"/>
      <c r="M165" s="235"/>
      <c r="N165" s="235"/>
      <c r="O165" s="235"/>
      <c r="P165" s="235"/>
      <c r="Q165" s="235"/>
      <c r="R165" s="235"/>
      <c r="S165" s="235"/>
      <c r="T165" s="235"/>
      <c r="U165" s="235"/>
      <c r="V165" s="235"/>
      <c r="W165" s="235"/>
      <c r="X165" s="235"/>
      <c r="Y165" s="235"/>
      <c r="Z165" s="235"/>
      <c r="AA165" s="235"/>
      <c r="AB165" s="235"/>
      <c r="AC165" s="235"/>
      <c r="AD165" s="235"/>
      <c r="AE165" s="235"/>
      <c r="AF165" s="235"/>
      <c r="AG165" s="235"/>
      <c r="AH165" s="235"/>
      <c r="AI165" s="235"/>
      <c r="AJ165" s="235"/>
      <c r="AK165" s="235"/>
      <c r="AL165" s="235"/>
      <c r="AM165" s="235"/>
      <c r="AN165" s="235"/>
      <c r="AO165" s="235"/>
      <c r="AP165" s="235"/>
      <c r="AQ165" s="235"/>
      <c r="AR165" s="235"/>
      <c r="AS165" s="235"/>
      <c r="AT165" s="235"/>
      <c r="AU165" s="235"/>
      <c r="AV165" s="235"/>
      <c r="AW165" s="235"/>
      <c r="AX165" s="235"/>
      <c r="AY165" s="235"/>
      <c r="AZ165" s="235"/>
      <c r="BA165" s="235"/>
      <c r="BB165" s="235"/>
      <c r="BC165" s="235"/>
      <c r="BD165" s="235"/>
      <c r="BE165" s="235"/>
      <c r="BF165" s="235"/>
      <c r="BI165" s="236"/>
      <c r="BK165" s="303"/>
      <c r="BM165" s="235"/>
      <c r="BN165" s="235"/>
      <c r="BO165" s="238"/>
    </row>
    <row r="166" spans="1:67" s="232" customFormat="1" ht="50.25" customHeight="1" x14ac:dyDescent="0.25">
      <c r="A166" s="237"/>
      <c r="B166" s="233"/>
      <c r="C166" s="234"/>
      <c r="D166" s="235"/>
      <c r="E166" s="235"/>
      <c r="F166" s="235"/>
      <c r="G166" s="235"/>
      <c r="H166" s="235"/>
      <c r="I166" s="235"/>
      <c r="J166" s="235"/>
      <c r="K166" s="235"/>
      <c r="L166" s="235"/>
      <c r="M166" s="235"/>
      <c r="N166" s="235"/>
      <c r="O166" s="235"/>
      <c r="P166" s="235"/>
      <c r="Q166" s="235"/>
      <c r="R166" s="235"/>
      <c r="S166" s="235"/>
      <c r="T166" s="235"/>
      <c r="U166" s="235"/>
      <c r="V166" s="235"/>
      <c r="W166" s="235"/>
      <c r="X166" s="235"/>
      <c r="Y166" s="235"/>
      <c r="Z166" s="235"/>
      <c r="AA166" s="235"/>
      <c r="AB166" s="235"/>
      <c r="AC166" s="235"/>
      <c r="AD166" s="235"/>
      <c r="AE166" s="235"/>
      <c r="AF166" s="235"/>
      <c r="AG166" s="235"/>
      <c r="AH166" s="235"/>
      <c r="AI166" s="235"/>
      <c r="AJ166" s="235"/>
      <c r="AK166" s="235"/>
      <c r="AL166" s="235"/>
      <c r="AM166" s="235"/>
      <c r="AN166" s="235"/>
      <c r="AO166" s="235"/>
      <c r="AP166" s="235"/>
      <c r="AQ166" s="235"/>
      <c r="AR166" s="235"/>
      <c r="AS166" s="235"/>
      <c r="AT166" s="235"/>
      <c r="AU166" s="235"/>
      <c r="AV166" s="235"/>
      <c r="AW166" s="235"/>
      <c r="AX166" s="235"/>
      <c r="AY166" s="235"/>
      <c r="AZ166" s="235"/>
      <c r="BA166" s="235"/>
      <c r="BB166" s="235"/>
      <c r="BC166" s="235"/>
      <c r="BD166" s="235"/>
      <c r="BE166" s="235"/>
      <c r="BF166" s="235"/>
      <c r="BI166" s="236"/>
      <c r="BK166" s="303"/>
      <c r="BM166" s="235"/>
      <c r="BN166" s="235"/>
      <c r="BO166" s="238"/>
    </row>
    <row r="167" spans="1:67" s="232" customFormat="1" ht="50.25" customHeight="1" x14ac:dyDescent="0.25">
      <c r="A167" s="237"/>
      <c r="B167" s="233"/>
      <c r="C167" s="234"/>
      <c r="D167" s="235"/>
      <c r="E167" s="235"/>
      <c r="F167" s="235"/>
      <c r="G167" s="235"/>
      <c r="H167" s="235"/>
      <c r="I167" s="235"/>
      <c r="J167" s="235"/>
      <c r="K167" s="235"/>
      <c r="L167" s="235"/>
      <c r="M167" s="235"/>
      <c r="N167" s="235"/>
      <c r="O167" s="235"/>
      <c r="P167" s="235"/>
      <c r="Q167" s="235"/>
      <c r="R167" s="235"/>
      <c r="S167" s="235"/>
      <c r="T167" s="235"/>
      <c r="U167" s="235"/>
      <c r="V167" s="235"/>
      <c r="W167" s="235"/>
      <c r="X167" s="235"/>
      <c r="Y167" s="235"/>
      <c r="Z167" s="235"/>
      <c r="AA167" s="235"/>
      <c r="AB167" s="235"/>
      <c r="AC167" s="235"/>
      <c r="AD167" s="235"/>
      <c r="AE167" s="235"/>
      <c r="AF167" s="235"/>
      <c r="AG167" s="235"/>
      <c r="AH167" s="235"/>
      <c r="AI167" s="235"/>
      <c r="AJ167" s="235"/>
      <c r="AK167" s="235"/>
      <c r="AL167" s="235"/>
      <c r="AM167" s="235"/>
      <c r="AN167" s="235"/>
      <c r="AO167" s="235"/>
      <c r="AP167" s="235"/>
      <c r="AQ167" s="235"/>
      <c r="AR167" s="235"/>
      <c r="AS167" s="235"/>
      <c r="AT167" s="235"/>
      <c r="AU167" s="235"/>
      <c r="AV167" s="235"/>
      <c r="AW167" s="235"/>
      <c r="AX167" s="235"/>
      <c r="AY167" s="235"/>
      <c r="AZ167" s="235"/>
      <c r="BA167" s="235"/>
      <c r="BB167" s="235"/>
      <c r="BC167" s="235"/>
      <c r="BD167" s="235"/>
      <c r="BE167" s="235"/>
      <c r="BF167" s="235"/>
      <c r="BI167" s="236"/>
      <c r="BK167" s="303"/>
      <c r="BM167" s="235"/>
      <c r="BN167" s="235"/>
      <c r="BO167" s="238"/>
    </row>
    <row r="168" spans="1:67" s="232" customFormat="1" ht="50.25" customHeight="1" x14ac:dyDescent="0.25">
      <c r="A168" s="237"/>
      <c r="B168" s="233"/>
      <c r="C168" s="234"/>
      <c r="D168" s="235"/>
      <c r="E168" s="235"/>
      <c r="F168" s="235"/>
      <c r="G168" s="235"/>
      <c r="H168" s="235"/>
      <c r="I168" s="235"/>
      <c r="J168" s="235"/>
      <c r="K168" s="235"/>
      <c r="L168" s="235"/>
      <c r="M168" s="235"/>
      <c r="N168" s="235"/>
      <c r="O168" s="235"/>
      <c r="P168" s="235"/>
      <c r="Q168" s="235"/>
      <c r="R168" s="235"/>
      <c r="S168" s="235"/>
      <c r="T168" s="235"/>
      <c r="U168" s="235"/>
      <c r="V168" s="235"/>
      <c r="W168" s="235"/>
      <c r="X168" s="235"/>
      <c r="Y168" s="235"/>
      <c r="Z168" s="235"/>
      <c r="AA168" s="235"/>
      <c r="AB168" s="235"/>
      <c r="AC168" s="235"/>
      <c r="AD168" s="235"/>
      <c r="AE168" s="235"/>
      <c r="AF168" s="235"/>
      <c r="AG168" s="235"/>
      <c r="AH168" s="235"/>
      <c r="AI168" s="235"/>
      <c r="AJ168" s="235"/>
      <c r="AK168" s="235"/>
      <c r="AL168" s="235"/>
      <c r="AM168" s="235"/>
      <c r="AN168" s="235"/>
      <c r="AO168" s="235"/>
      <c r="AP168" s="235"/>
      <c r="AQ168" s="235"/>
      <c r="AR168" s="235"/>
      <c r="AS168" s="235"/>
      <c r="AT168" s="235"/>
      <c r="AU168" s="235"/>
      <c r="AV168" s="235"/>
      <c r="AW168" s="235"/>
      <c r="AX168" s="235"/>
      <c r="AY168" s="235"/>
      <c r="AZ168" s="235"/>
      <c r="BA168" s="235"/>
      <c r="BB168" s="235"/>
      <c r="BC168" s="235"/>
      <c r="BD168" s="235"/>
      <c r="BE168" s="235"/>
      <c r="BF168" s="235"/>
      <c r="BI168" s="236"/>
      <c r="BK168" s="303"/>
      <c r="BM168" s="235"/>
      <c r="BN168" s="235"/>
      <c r="BO168" s="238"/>
    </row>
    <row r="169" spans="1:67" s="232" customFormat="1" ht="50.25" customHeight="1" x14ac:dyDescent="0.25">
      <c r="A169" s="237"/>
      <c r="B169" s="233"/>
      <c r="C169" s="234"/>
      <c r="D169" s="235"/>
      <c r="E169" s="235"/>
      <c r="F169" s="235"/>
      <c r="G169" s="235"/>
      <c r="H169" s="235"/>
      <c r="I169" s="235"/>
      <c r="J169" s="235"/>
      <c r="K169" s="235"/>
      <c r="L169" s="235"/>
      <c r="M169" s="235"/>
      <c r="N169" s="235"/>
      <c r="O169" s="235"/>
      <c r="P169" s="235"/>
      <c r="Q169" s="235"/>
      <c r="R169" s="235"/>
      <c r="S169" s="235"/>
      <c r="T169" s="235"/>
      <c r="U169" s="235"/>
      <c r="V169" s="235"/>
      <c r="W169" s="235"/>
      <c r="X169" s="235"/>
      <c r="Y169" s="235"/>
      <c r="Z169" s="235"/>
      <c r="AA169" s="235"/>
      <c r="AB169" s="235"/>
      <c r="AC169" s="235"/>
      <c r="AD169" s="235"/>
      <c r="AE169" s="235"/>
      <c r="AF169" s="235"/>
      <c r="AG169" s="235"/>
      <c r="AH169" s="235"/>
      <c r="AI169" s="235"/>
      <c r="AJ169" s="235"/>
      <c r="AK169" s="235"/>
      <c r="AL169" s="235"/>
      <c r="AM169" s="235"/>
      <c r="AN169" s="235"/>
      <c r="AO169" s="235"/>
      <c r="AP169" s="235"/>
      <c r="AQ169" s="235"/>
      <c r="AR169" s="235"/>
      <c r="AS169" s="235"/>
      <c r="AT169" s="235"/>
      <c r="AU169" s="235"/>
      <c r="AV169" s="235"/>
      <c r="AW169" s="235"/>
      <c r="AX169" s="235"/>
      <c r="AY169" s="235"/>
      <c r="AZ169" s="235"/>
      <c r="BA169" s="235"/>
      <c r="BB169" s="235"/>
      <c r="BC169" s="235"/>
      <c r="BD169" s="235"/>
      <c r="BE169" s="235"/>
      <c r="BF169" s="235"/>
      <c r="BI169" s="236"/>
      <c r="BK169" s="303"/>
      <c r="BM169" s="235"/>
      <c r="BN169" s="235"/>
      <c r="BO169" s="238"/>
    </row>
    <row r="170" spans="1:67" s="232" customFormat="1" ht="50.25" customHeight="1" x14ac:dyDescent="0.25">
      <c r="A170" s="237"/>
      <c r="B170" s="233"/>
      <c r="C170" s="234"/>
      <c r="D170" s="235"/>
      <c r="E170" s="235"/>
      <c r="F170" s="235"/>
      <c r="G170" s="235"/>
      <c r="H170" s="235"/>
      <c r="I170" s="235"/>
      <c r="J170" s="235"/>
      <c r="K170" s="235"/>
      <c r="L170" s="235"/>
      <c r="M170" s="235"/>
      <c r="N170" s="235"/>
      <c r="O170" s="235"/>
      <c r="P170" s="235"/>
      <c r="Q170" s="235"/>
      <c r="R170" s="235"/>
      <c r="S170" s="235"/>
      <c r="T170" s="235"/>
      <c r="U170" s="235"/>
      <c r="V170" s="235"/>
      <c r="W170" s="235"/>
      <c r="X170" s="235"/>
      <c r="Y170" s="235"/>
      <c r="Z170" s="235"/>
      <c r="AA170" s="235"/>
      <c r="AB170" s="235"/>
      <c r="AC170" s="235"/>
      <c r="AD170" s="235"/>
      <c r="AE170" s="235"/>
      <c r="AF170" s="235"/>
      <c r="AG170" s="235"/>
      <c r="AH170" s="235"/>
      <c r="AI170" s="235"/>
      <c r="AJ170" s="235"/>
      <c r="AK170" s="235"/>
      <c r="AL170" s="235"/>
      <c r="AM170" s="235"/>
      <c r="AN170" s="235"/>
      <c r="AO170" s="235"/>
      <c r="AP170" s="235"/>
      <c r="AQ170" s="235"/>
      <c r="AR170" s="235"/>
      <c r="AS170" s="235"/>
      <c r="AT170" s="235"/>
      <c r="AU170" s="235"/>
      <c r="AV170" s="235"/>
      <c r="AW170" s="235"/>
      <c r="AX170" s="235"/>
      <c r="AY170" s="235"/>
      <c r="AZ170" s="235"/>
      <c r="BA170" s="235"/>
      <c r="BB170" s="235"/>
      <c r="BC170" s="235"/>
      <c r="BD170" s="235"/>
      <c r="BE170" s="235"/>
      <c r="BF170" s="235"/>
      <c r="BI170" s="236"/>
      <c r="BK170" s="303"/>
      <c r="BM170" s="235"/>
      <c r="BN170" s="235"/>
      <c r="BO170" s="238"/>
    </row>
    <row r="171" spans="1:67" s="232" customFormat="1" ht="50.25" customHeight="1" x14ac:dyDescent="0.25">
      <c r="A171" s="237"/>
      <c r="B171" s="233"/>
      <c r="C171" s="234"/>
      <c r="D171" s="235"/>
      <c r="E171" s="235"/>
      <c r="F171" s="235"/>
      <c r="G171" s="235"/>
      <c r="H171" s="235"/>
      <c r="I171" s="235"/>
      <c r="J171" s="235"/>
      <c r="K171" s="235"/>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235"/>
      <c r="AP171" s="235"/>
      <c r="AQ171" s="235"/>
      <c r="AR171" s="235"/>
      <c r="AS171" s="235"/>
      <c r="AT171" s="235"/>
      <c r="AU171" s="235"/>
      <c r="AV171" s="235"/>
      <c r="AW171" s="235"/>
      <c r="AX171" s="235"/>
      <c r="AY171" s="235"/>
      <c r="AZ171" s="235"/>
      <c r="BA171" s="235"/>
      <c r="BB171" s="235"/>
      <c r="BC171" s="235"/>
      <c r="BD171" s="235"/>
      <c r="BE171" s="235"/>
      <c r="BF171" s="235"/>
      <c r="BI171" s="236"/>
      <c r="BK171" s="303"/>
      <c r="BM171" s="235"/>
      <c r="BN171" s="235"/>
      <c r="BO171" s="238"/>
    </row>
    <row r="172" spans="1:67" s="232" customFormat="1" ht="50.25" customHeight="1" x14ac:dyDescent="0.25">
      <c r="A172" s="237"/>
      <c r="B172" s="233"/>
      <c r="C172" s="234"/>
      <c r="D172" s="235"/>
      <c r="E172" s="235"/>
      <c r="F172" s="235"/>
      <c r="G172" s="235"/>
      <c r="H172" s="235"/>
      <c r="I172" s="235"/>
      <c r="J172" s="235"/>
      <c r="K172" s="235"/>
      <c r="L172" s="235"/>
      <c r="M172" s="235"/>
      <c r="N172" s="235"/>
      <c r="O172" s="235"/>
      <c r="P172" s="235"/>
      <c r="Q172" s="235"/>
      <c r="R172" s="235"/>
      <c r="S172" s="235"/>
      <c r="T172" s="235"/>
      <c r="U172" s="235"/>
      <c r="V172" s="235"/>
      <c r="W172" s="235"/>
      <c r="X172" s="235"/>
      <c r="Y172" s="235"/>
      <c r="Z172" s="235"/>
      <c r="AA172" s="235"/>
      <c r="AB172" s="235"/>
      <c r="AC172" s="235"/>
      <c r="AD172" s="235"/>
      <c r="AE172" s="235"/>
      <c r="AF172" s="235"/>
      <c r="AG172" s="235"/>
      <c r="AH172" s="235"/>
      <c r="AI172" s="235"/>
      <c r="AJ172" s="235"/>
      <c r="AK172" s="235"/>
      <c r="AL172" s="235"/>
      <c r="AM172" s="235"/>
      <c r="AN172" s="235"/>
      <c r="AO172" s="235"/>
      <c r="AP172" s="235"/>
      <c r="AQ172" s="235"/>
      <c r="AR172" s="235"/>
      <c r="AS172" s="235"/>
      <c r="AT172" s="235"/>
      <c r="AU172" s="235"/>
      <c r="AV172" s="235"/>
      <c r="AW172" s="235"/>
      <c r="AX172" s="235"/>
      <c r="AY172" s="235"/>
      <c r="AZ172" s="235"/>
      <c r="BA172" s="235"/>
      <c r="BB172" s="235"/>
      <c r="BC172" s="235"/>
      <c r="BD172" s="235"/>
      <c r="BE172" s="235"/>
      <c r="BF172" s="235"/>
      <c r="BI172" s="236"/>
      <c r="BK172" s="303"/>
      <c r="BM172" s="235"/>
      <c r="BN172" s="235"/>
      <c r="BO172" s="238"/>
    </row>
    <row r="173" spans="1:67" s="232" customFormat="1" ht="50.25" customHeight="1" x14ac:dyDescent="0.25">
      <c r="A173" s="237"/>
      <c r="B173" s="233"/>
      <c r="C173" s="234"/>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c r="AJ173" s="235"/>
      <c r="AK173" s="235"/>
      <c r="AL173" s="235"/>
      <c r="AM173" s="235"/>
      <c r="AN173" s="235"/>
      <c r="AO173" s="235"/>
      <c r="AP173" s="235"/>
      <c r="AQ173" s="235"/>
      <c r="AR173" s="235"/>
      <c r="AS173" s="235"/>
      <c r="AT173" s="235"/>
      <c r="AU173" s="235"/>
      <c r="AV173" s="235"/>
      <c r="AW173" s="235"/>
      <c r="AX173" s="235"/>
      <c r="AY173" s="235"/>
      <c r="AZ173" s="235"/>
      <c r="BA173" s="235"/>
      <c r="BB173" s="235"/>
      <c r="BC173" s="235"/>
      <c r="BD173" s="235"/>
      <c r="BE173" s="235"/>
      <c r="BF173" s="235"/>
      <c r="BI173" s="236"/>
      <c r="BK173" s="303"/>
      <c r="BM173" s="235"/>
      <c r="BN173" s="235"/>
      <c r="BO173" s="238"/>
    </row>
    <row r="174" spans="1:67" s="232" customFormat="1" ht="50.25" customHeight="1" x14ac:dyDescent="0.25">
      <c r="A174" s="237"/>
      <c r="B174" s="233"/>
      <c r="C174" s="234"/>
      <c r="D174" s="235"/>
      <c r="E174" s="235"/>
      <c r="F174" s="235"/>
      <c r="G174" s="235"/>
      <c r="H174" s="235"/>
      <c r="I174" s="235"/>
      <c r="J174" s="235"/>
      <c r="K174" s="235"/>
      <c r="L174" s="235"/>
      <c r="M174" s="235"/>
      <c r="N174" s="235"/>
      <c r="O174" s="235"/>
      <c r="P174" s="235"/>
      <c r="Q174" s="235"/>
      <c r="R174" s="235"/>
      <c r="S174" s="235"/>
      <c r="T174" s="235"/>
      <c r="U174" s="235"/>
      <c r="V174" s="235"/>
      <c r="W174" s="235"/>
      <c r="X174" s="235"/>
      <c r="Y174" s="235"/>
      <c r="Z174" s="235"/>
      <c r="AA174" s="235"/>
      <c r="AB174" s="235"/>
      <c r="AC174" s="235"/>
      <c r="AD174" s="235"/>
      <c r="AE174" s="235"/>
      <c r="AF174" s="235"/>
      <c r="AG174" s="235"/>
      <c r="AH174" s="235"/>
      <c r="AI174" s="235"/>
      <c r="AJ174" s="235"/>
      <c r="AK174" s="235"/>
      <c r="AL174" s="235"/>
      <c r="AM174" s="235"/>
      <c r="AN174" s="235"/>
      <c r="AO174" s="235"/>
      <c r="AP174" s="235"/>
      <c r="AQ174" s="235"/>
      <c r="AR174" s="235"/>
      <c r="AS174" s="235"/>
      <c r="AT174" s="235"/>
      <c r="AU174" s="235"/>
      <c r="AV174" s="235"/>
      <c r="AW174" s="235"/>
      <c r="AX174" s="235"/>
      <c r="AY174" s="235"/>
      <c r="AZ174" s="235"/>
      <c r="BA174" s="235"/>
      <c r="BB174" s="235"/>
      <c r="BC174" s="235"/>
      <c r="BD174" s="235"/>
      <c r="BE174" s="235"/>
      <c r="BF174" s="235"/>
      <c r="BI174" s="236"/>
      <c r="BK174" s="303"/>
      <c r="BM174" s="235"/>
      <c r="BN174" s="235"/>
      <c r="BO174" s="238"/>
    </row>
    <row r="175" spans="1:67" s="232" customFormat="1" ht="50.25" customHeight="1" x14ac:dyDescent="0.25">
      <c r="A175" s="237"/>
      <c r="B175" s="233"/>
      <c r="C175" s="234"/>
      <c r="D175" s="235"/>
      <c r="E175" s="235"/>
      <c r="F175" s="235"/>
      <c r="G175" s="235"/>
      <c r="H175" s="235"/>
      <c r="I175" s="235"/>
      <c r="J175" s="235"/>
      <c r="K175" s="235"/>
      <c r="L175" s="235"/>
      <c r="M175" s="235"/>
      <c r="N175" s="235"/>
      <c r="O175" s="235"/>
      <c r="P175" s="235"/>
      <c r="Q175" s="235"/>
      <c r="R175" s="235"/>
      <c r="S175" s="235"/>
      <c r="T175" s="235"/>
      <c r="U175" s="235"/>
      <c r="V175" s="235"/>
      <c r="W175" s="235"/>
      <c r="X175" s="235"/>
      <c r="Y175" s="235"/>
      <c r="Z175" s="235"/>
      <c r="AA175" s="235"/>
      <c r="AB175" s="235"/>
      <c r="AC175" s="235"/>
      <c r="AD175" s="235"/>
      <c r="AE175" s="235"/>
      <c r="AF175" s="235"/>
      <c r="AG175" s="235"/>
      <c r="AH175" s="235"/>
      <c r="AI175" s="235"/>
      <c r="AJ175" s="235"/>
      <c r="AK175" s="235"/>
      <c r="AL175" s="235"/>
      <c r="AM175" s="235"/>
      <c r="AN175" s="235"/>
      <c r="AO175" s="235"/>
      <c r="AP175" s="235"/>
      <c r="AQ175" s="235"/>
      <c r="AR175" s="235"/>
      <c r="AS175" s="235"/>
      <c r="AT175" s="235"/>
      <c r="AU175" s="235"/>
      <c r="AV175" s="235"/>
      <c r="AW175" s="235"/>
      <c r="AX175" s="235"/>
      <c r="AY175" s="235"/>
      <c r="AZ175" s="235"/>
      <c r="BA175" s="235"/>
      <c r="BB175" s="235"/>
      <c r="BC175" s="235"/>
      <c r="BD175" s="235"/>
      <c r="BE175" s="235"/>
      <c r="BF175" s="235"/>
      <c r="BI175" s="236"/>
      <c r="BK175" s="303"/>
      <c r="BM175" s="235"/>
      <c r="BN175" s="235"/>
      <c r="BO175" s="238"/>
    </row>
    <row r="176" spans="1:67" s="232" customFormat="1" ht="50.25" customHeight="1" x14ac:dyDescent="0.25">
      <c r="A176" s="237"/>
      <c r="B176" s="233"/>
      <c r="C176" s="234"/>
      <c r="D176" s="235"/>
      <c r="E176" s="235"/>
      <c r="F176" s="235"/>
      <c r="G176" s="235"/>
      <c r="H176" s="235"/>
      <c r="I176" s="235"/>
      <c r="J176" s="235"/>
      <c r="K176" s="235"/>
      <c r="L176" s="235"/>
      <c r="M176" s="235"/>
      <c r="N176" s="235"/>
      <c r="O176" s="235"/>
      <c r="P176" s="235"/>
      <c r="Q176" s="235"/>
      <c r="R176" s="235"/>
      <c r="S176" s="235"/>
      <c r="T176" s="235"/>
      <c r="U176" s="235"/>
      <c r="V176" s="235"/>
      <c r="W176" s="235"/>
      <c r="X176" s="235"/>
      <c r="Y176" s="235"/>
      <c r="Z176" s="235"/>
      <c r="AA176" s="235"/>
      <c r="AB176" s="235"/>
      <c r="AC176" s="235"/>
      <c r="AD176" s="235"/>
      <c r="AE176" s="235"/>
      <c r="AF176" s="235"/>
      <c r="AG176" s="235"/>
      <c r="AH176" s="235"/>
      <c r="AI176" s="235"/>
      <c r="AJ176" s="235"/>
      <c r="AK176" s="235"/>
      <c r="AL176" s="235"/>
      <c r="AM176" s="235"/>
      <c r="AN176" s="235"/>
      <c r="AO176" s="235"/>
      <c r="AP176" s="235"/>
      <c r="AQ176" s="235"/>
      <c r="AR176" s="235"/>
      <c r="AS176" s="235"/>
      <c r="AT176" s="235"/>
      <c r="AU176" s="235"/>
      <c r="AV176" s="235"/>
      <c r="AW176" s="235"/>
      <c r="AX176" s="235"/>
      <c r="AY176" s="235"/>
      <c r="AZ176" s="235"/>
      <c r="BA176" s="235"/>
      <c r="BB176" s="235"/>
      <c r="BC176" s="235"/>
      <c r="BD176" s="235"/>
      <c r="BE176" s="235"/>
      <c r="BF176" s="235"/>
      <c r="BI176" s="236"/>
      <c r="BK176" s="303"/>
      <c r="BM176" s="235"/>
      <c r="BN176" s="235"/>
      <c r="BO176" s="238"/>
    </row>
    <row r="177" spans="1:67" s="232" customFormat="1" ht="50.25" customHeight="1" x14ac:dyDescent="0.25">
      <c r="A177" s="237"/>
      <c r="B177" s="233"/>
      <c r="C177" s="234"/>
      <c r="D177" s="235"/>
      <c r="E177" s="235"/>
      <c r="F177" s="235"/>
      <c r="G177" s="235"/>
      <c r="H177" s="235"/>
      <c r="I177" s="235"/>
      <c r="J177" s="235"/>
      <c r="K177" s="235"/>
      <c r="L177" s="235"/>
      <c r="M177" s="235"/>
      <c r="N177" s="235"/>
      <c r="O177" s="235"/>
      <c r="P177" s="235"/>
      <c r="Q177" s="235"/>
      <c r="R177" s="235"/>
      <c r="S177" s="235"/>
      <c r="T177" s="235"/>
      <c r="U177" s="235"/>
      <c r="V177" s="235"/>
      <c r="W177" s="235"/>
      <c r="X177" s="235"/>
      <c r="Y177" s="235"/>
      <c r="Z177" s="235"/>
      <c r="AA177" s="235"/>
      <c r="AB177" s="235"/>
      <c r="AC177" s="235"/>
      <c r="AD177" s="235"/>
      <c r="AE177" s="235"/>
      <c r="AF177" s="235"/>
      <c r="AG177" s="235"/>
      <c r="AH177" s="235"/>
      <c r="AI177" s="235"/>
      <c r="AJ177" s="235"/>
      <c r="AK177" s="235"/>
      <c r="AL177" s="235"/>
      <c r="AM177" s="235"/>
      <c r="AN177" s="235"/>
      <c r="AO177" s="235"/>
      <c r="AP177" s="235"/>
      <c r="AQ177" s="235"/>
      <c r="AR177" s="235"/>
      <c r="AS177" s="235"/>
      <c r="AT177" s="235"/>
      <c r="AU177" s="235"/>
      <c r="AV177" s="235"/>
      <c r="AW177" s="235"/>
      <c r="AX177" s="235"/>
      <c r="AY177" s="235"/>
      <c r="AZ177" s="235"/>
      <c r="BA177" s="235"/>
      <c r="BB177" s="235"/>
      <c r="BC177" s="235"/>
      <c r="BD177" s="235"/>
      <c r="BE177" s="235"/>
      <c r="BF177" s="235"/>
      <c r="BI177" s="236"/>
      <c r="BK177" s="303"/>
      <c r="BM177" s="235"/>
      <c r="BN177" s="235"/>
      <c r="BO177" s="238"/>
    </row>
    <row r="178" spans="1:67" s="232" customFormat="1" ht="50.25" customHeight="1" x14ac:dyDescent="0.25">
      <c r="A178" s="237"/>
      <c r="B178" s="233"/>
      <c r="C178" s="234"/>
      <c r="D178" s="235"/>
      <c r="E178" s="235"/>
      <c r="F178" s="235"/>
      <c r="G178" s="235"/>
      <c r="H178" s="235"/>
      <c r="I178" s="235"/>
      <c r="J178" s="235"/>
      <c r="K178" s="235"/>
      <c r="L178" s="235"/>
      <c r="M178" s="235"/>
      <c r="N178" s="235"/>
      <c r="O178" s="235"/>
      <c r="P178" s="235"/>
      <c r="Q178" s="235"/>
      <c r="R178" s="235"/>
      <c r="S178" s="235"/>
      <c r="T178" s="235"/>
      <c r="U178" s="235"/>
      <c r="V178" s="235"/>
      <c r="W178" s="235"/>
      <c r="X178" s="235"/>
      <c r="Y178" s="235"/>
      <c r="Z178" s="235"/>
      <c r="AA178" s="235"/>
      <c r="AB178" s="235"/>
      <c r="AC178" s="235"/>
      <c r="AD178" s="235"/>
      <c r="AE178" s="235"/>
      <c r="AF178" s="235"/>
      <c r="AG178" s="235"/>
      <c r="AH178" s="235"/>
      <c r="AI178" s="235"/>
      <c r="AJ178" s="235"/>
      <c r="AK178" s="235"/>
      <c r="AL178" s="235"/>
      <c r="AM178" s="235"/>
      <c r="AN178" s="235"/>
      <c r="AO178" s="235"/>
      <c r="AP178" s="235"/>
      <c r="AQ178" s="235"/>
      <c r="AR178" s="235"/>
      <c r="AS178" s="235"/>
      <c r="AT178" s="235"/>
      <c r="AU178" s="235"/>
      <c r="AV178" s="235"/>
      <c r="AW178" s="235"/>
      <c r="AX178" s="235"/>
      <c r="AY178" s="235"/>
      <c r="AZ178" s="235"/>
      <c r="BA178" s="235"/>
      <c r="BB178" s="235"/>
      <c r="BC178" s="235"/>
      <c r="BD178" s="235"/>
      <c r="BE178" s="235"/>
      <c r="BF178" s="235"/>
      <c r="BI178" s="236"/>
      <c r="BK178" s="303"/>
      <c r="BM178" s="235"/>
      <c r="BN178" s="235"/>
      <c r="BO178" s="238"/>
    </row>
    <row r="179" spans="1:67" s="232" customFormat="1" ht="50.25" customHeight="1" x14ac:dyDescent="0.25">
      <c r="A179" s="237"/>
      <c r="B179" s="233"/>
      <c r="C179" s="234"/>
      <c r="D179" s="235"/>
      <c r="E179" s="235"/>
      <c r="F179" s="235"/>
      <c r="G179" s="235"/>
      <c r="H179" s="235"/>
      <c r="I179" s="235"/>
      <c r="J179" s="235"/>
      <c r="K179" s="235"/>
      <c r="L179" s="235"/>
      <c r="M179" s="235"/>
      <c r="N179" s="235"/>
      <c r="O179" s="235"/>
      <c r="P179" s="235"/>
      <c r="Q179" s="235"/>
      <c r="R179" s="235"/>
      <c r="S179" s="235"/>
      <c r="T179" s="235"/>
      <c r="U179" s="235"/>
      <c r="V179" s="235"/>
      <c r="W179" s="235"/>
      <c r="X179" s="235"/>
      <c r="Y179" s="235"/>
      <c r="Z179" s="235"/>
      <c r="AA179" s="235"/>
      <c r="AB179" s="235"/>
      <c r="AC179" s="235"/>
      <c r="AD179" s="235"/>
      <c r="AE179" s="235"/>
      <c r="AF179" s="235"/>
      <c r="AG179" s="235"/>
      <c r="AH179" s="235"/>
      <c r="AI179" s="235"/>
      <c r="AJ179" s="235"/>
      <c r="AK179" s="235"/>
      <c r="AL179" s="235"/>
      <c r="AM179" s="235"/>
      <c r="AN179" s="235"/>
      <c r="AO179" s="235"/>
      <c r="AP179" s="235"/>
      <c r="AQ179" s="235"/>
      <c r="AR179" s="235"/>
      <c r="AS179" s="235"/>
      <c r="AT179" s="235"/>
      <c r="AU179" s="235"/>
      <c r="AV179" s="235"/>
      <c r="AW179" s="235"/>
      <c r="AX179" s="235"/>
      <c r="AY179" s="235"/>
      <c r="AZ179" s="235"/>
      <c r="BA179" s="235"/>
      <c r="BB179" s="235"/>
      <c r="BC179" s="235"/>
      <c r="BD179" s="235"/>
      <c r="BE179" s="235"/>
      <c r="BF179" s="235"/>
      <c r="BI179" s="236"/>
      <c r="BK179" s="303"/>
      <c r="BM179" s="235"/>
      <c r="BN179" s="235"/>
      <c r="BO179" s="238"/>
    </row>
    <row r="180" spans="1:67" s="232" customFormat="1" ht="50.25" customHeight="1" x14ac:dyDescent="0.25">
      <c r="A180" s="237"/>
      <c r="B180" s="233"/>
      <c r="C180" s="234"/>
      <c r="D180" s="235"/>
      <c r="E180" s="235"/>
      <c r="F180" s="235"/>
      <c r="G180" s="235"/>
      <c r="H180" s="235"/>
      <c r="I180" s="235"/>
      <c r="J180" s="235"/>
      <c r="K180" s="235"/>
      <c r="L180" s="235"/>
      <c r="M180" s="235"/>
      <c r="N180" s="235"/>
      <c r="O180" s="235"/>
      <c r="P180" s="235"/>
      <c r="Q180" s="235"/>
      <c r="R180" s="235"/>
      <c r="S180" s="235"/>
      <c r="T180" s="235"/>
      <c r="U180" s="235"/>
      <c r="V180" s="235"/>
      <c r="W180" s="235"/>
      <c r="X180" s="235"/>
      <c r="Y180" s="235"/>
      <c r="Z180" s="235"/>
      <c r="AA180" s="235"/>
      <c r="AB180" s="235"/>
      <c r="AC180" s="235"/>
      <c r="AD180" s="235"/>
      <c r="AE180" s="235"/>
      <c r="AF180" s="235"/>
      <c r="AG180" s="235"/>
      <c r="AH180" s="235"/>
      <c r="AI180" s="235"/>
      <c r="AJ180" s="235"/>
      <c r="AK180" s="235"/>
      <c r="AL180" s="235"/>
      <c r="AM180" s="235"/>
      <c r="AN180" s="235"/>
      <c r="AO180" s="235"/>
      <c r="AP180" s="235"/>
      <c r="AQ180" s="235"/>
      <c r="AR180" s="235"/>
      <c r="AS180" s="235"/>
      <c r="AT180" s="235"/>
      <c r="AU180" s="235"/>
      <c r="AV180" s="235"/>
      <c r="AW180" s="235"/>
      <c r="AX180" s="235"/>
      <c r="AY180" s="235"/>
      <c r="AZ180" s="235"/>
      <c r="BA180" s="235"/>
      <c r="BB180" s="235"/>
      <c r="BC180" s="235"/>
      <c r="BD180" s="235"/>
      <c r="BE180" s="235"/>
      <c r="BF180" s="235"/>
      <c r="BI180" s="236"/>
      <c r="BK180" s="303"/>
      <c r="BM180" s="235"/>
      <c r="BN180" s="235"/>
      <c r="BO180" s="238"/>
    </row>
    <row r="181" spans="1:67" s="232" customFormat="1" ht="50.25" customHeight="1" x14ac:dyDescent="0.25">
      <c r="A181" s="237"/>
      <c r="B181" s="233"/>
      <c r="C181" s="234"/>
      <c r="D181" s="235"/>
      <c r="E181" s="235"/>
      <c r="F181" s="235"/>
      <c r="G181" s="235"/>
      <c r="H181" s="235"/>
      <c r="I181" s="235"/>
      <c r="J181" s="235"/>
      <c r="K181" s="235"/>
      <c r="L181" s="235"/>
      <c r="M181" s="235"/>
      <c r="N181" s="235"/>
      <c r="O181" s="235"/>
      <c r="P181" s="235"/>
      <c r="Q181" s="235"/>
      <c r="R181" s="235"/>
      <c r="S181" s="235"/>
      <c r="T181" s="235"/>
      <c r="U181" s="235"/>
      <c r="V181" s="235"/>
      <c r="W181" s="235"/>
      <c r="X181" s="235"/>
      <c r="Y181" s="235"/>
      <c r="Z181" s="235"/>
      <c r="AA181" s="235"/>
      <c r="AB181" s="235"/>
      <c r="AC181" s="235"/>
      <c r="AD181" s="235"/>
      <c r="AE181" s="235"/>
      <c r="AF181" s="235"/>
      <c r="AG181" s="235"/>
      <c r="AH181" s="235"/>
      <c r="AI181" s="235"/>
      <c r="AJ181" s="235"/>
      <c r="AK181" s="235"/>
      <c r="AL181" s="235"/>
      <c r="AM181" s="235"/>
      <c r="AN181" s="235"/>
      <c r="AO181" s="235"/>
      <c r="AP181" s="235"/>
      <c r="AQ181" s="235"/>
      <c r="AR181" s="235"/>
      <c r="AS181" s="235"/>
      <c r="AT181" s="235"/>
      <c r="AU181" s="235"/>
      <c r="AV181" s="235"/>
      <c r="AW181" s="235"/>
      <c r="AX181" s="235"/>
      <c r="AY181" s="235"/>
      <c r="AZ181" s="235"/>
      <c r="BA181" s="235"/>
      <c r="BB181" s="235"/>
      <c r="BC181" s="235"/>
      <c r="BD181" s="235"/>
      <c r="BE181" s="235"/>
      <c r="BF181" s="235"/>
      <c r="BI181" s="236"/>
      <c r="BK181" s="303"/>
      <c r="BM181" s="235"/>
      <c r="BN181" s="235"/>
      <c r="BO181" s="238"/>
    </row>
    <row r="182" spans="1:67" s="232" customFormat="1" ht="50.25" customHeight="1" x14ac:dyDescent="0.25">
      <c r="A182" s="237"/>
      <c r="B182" s="233"/>
      <c r="C182" s="234"/>
      <c r="D182" s="235"/>
      <c r="E182" s="235"/>
      <c r="F182" s="235"/>
      <c r="G182" s="235"/>
      <c r="H182" s="235"/>
      <c r="I182" s="235"/>
      <c r="J182" s="235"/>
      <c r="K182" s="235"/>
      <c r="L182" s="235"/>
      <c r="M182" s="235"/>
      <c r="N182" s="235"/>
      <c r="O182" s="235"/>
      <c r="P182" s="235"/>
      <c r="Q182" s="235"/>
      <c r="R182" s="235"/>
      <c r="S182" s="235"/>
      <c r="T182" s="235"/>
      <c r="U182" s="235"/>
      <c r="V182" s="235"/>
      <c r="W182" s="235"/>
      <c r="X182" s="235"/>
      <c r="Y182" s="235"/>
      <c r="Z182" s="235"/>
      <c r="AA182" s="235"/>
      <c r="AB182" s="235"/>
      <c r="AC182" s="235"/>
      <c r="AD182" s="235"/>
      <c r="AE182" s="235"/>
      <c r="AF182" s="235"/>
      <c r="AG182" s="235"/>
      <c r="AH182" s="235"/>
      <c r="AI182" s="235"/>
      <c r="AJ182" s="235"/>
      <c r="AK182" s="235"/>
      <c r="AL182" s="235"/>
      <c r="AM182" s="235"/>
      <c r="AN182" s="235"/>
      <c r="AO182" s="235"/>
      <c r="AP182" s="235"/>
      <c r="AQ182" s="235"/>
      <c r="AR182" s="235"/>
      <c r="AS182" s="235"/>
      <c r="AT182" s="235"/>
      <c r="AU182" s="235"/>
      <c r="AV182" s="235"/>
      <c r="AW182" s="235"/>
      <c r="AX182" s="235"/>
      <c r="AY182" s="235"/>
      <c r="AZ182" s="235"/>
      <c r="BA182" s="235"/>
      <c r="BB182" s="235"/>
      <c r="BC182" s="235"/>
      <c r="BD182" s="235"/>
      <c r="BE182" s="235"/>
      <c r="BF182" s="235"/>
      <c r="BI182" s="236"/>
      <c r="BK182" s="303"/>
      <c r="BM182" s="235"/>
      <c r="BN182" s="235"/>
      <c r="BO182" s="238"/>
    </row>
    <row r="183" spans="1:67" s="232" customFormat="1" ht="50.25" customHeight="1" x14ac:dyDescent="0.25">
      <c r="A183" s="237"/>
      <c r="B183" s="233"/>
      <c r="C183" s="234"/>
      <c r="D183" s="235"/>
      <c r="E183" s="235"/>
      <c r="F183" s="235"/>
      <c r="G183" s="235"/>
      <c r="H183" s="235"/>
      <c r="I183" s="235"/>
      <c r="J183" s="235"/>
      <c r="K183" s="235"/>
      <c r="L183" s="235"/>
      <c r="M183" s="235"/>
      <c r="N183" s="235"/>
      <c r="O183" s="235"/>
      <c r="P183" s="235"/>
      <c r="Q183" s="235"/>
      <c r="R183" s="235"/>
      <c r="S183" s="235"/>
      <c r="T183" s="235"/>
      <c r="U183" s="235"/>
      <c r="V183" s="235"/>
      <c r="W183" s="235"/>
      <c r="X183" s="235"/>
      <c r="Y183" s="235"/>
      <c r="Z183" s="235"/>
      <c r="AA183" s="235"/>
      <c r="AB183" s="235"/>
      <c r="AC183" s="235"/>
      <c r="AD183" s="235"/>
      <c r="AE183" s="235"/>
      <c r="AF183" s="235"/>
      <c r="AG183" s="235"/>
      <c r="AH183" s="235"/>
      <c r="AI183" s="235"/>
      <c r="AJ183" s="235"/>
      <c r="AK183" s="235"/>
      <c r="AL183" s="235"/>
      <c r="AM183" s="235"/>
      <c r="AN183" s="235"/>
      <c r="AO183" s="235"/>
      <c r="AP183" s="235"/>
      <c r="AQ183" s="235"/>
      <c r="AR183" s="235"/>
      <c r="AS183" s="235"/>
      <c r="AT183" s="235"/>
      <c r="AU183" s="235"/>
      <c r="AV183" s="235"/>
      <c r="AW183" s="235"/>
      <c r="AX183" s="235"/>
      <c r="AY183" s="235"/>
      <c r="AZ183" s="235"/>
      <c r="BA183" s="235"/>
      <c r="BB183" s="235"/>
      <c r="BC183" s="235"/>
      <c r="BD183" s="235"/>
      <c r="BE183" s="235"/>
      <c r="BF183" s="235"/>
      <c r="BI183" s="236"/>
      <c r="BK183" s="303"/>
      <c r="BM183" s="235"/>
      <c r="BN183" s="235"/>
      <c r="BO183" s="238"/>
    </row>
    <row r="184" spans="1:67" s="232" customFormat="1" ht="50.25" customHeight="1" x14ac:dyDescent="0.25">
      <c r="A184" s="237"/>
      <c r="B184" s="233"/>
      <c r="C184" s="234"/>
      <c r="D184" s="235"/>
      <c r="E184" s="235"/>
      <c r="F184" s="235"/>
      <c r="G184" s="235"/>
      <c r="H184" s="235"/>
      <c r="I184" s="235"/>
      <c r="J184" s="235"/>
      <c r="K184" s="235"/>
      <c r="L184" s="235"/>
      <c r="M184" s="235"/>
      <c r="N184" s="235"/>
      <c r="O184" s="235"/>
      <c r="P184" s="235"/>
      <c r="Q184" s="235"/>
      <c r="R184" s="235"/>
      <c r="S184" s="235"/>
      <c r="T184" s="235"/>
      <c r="U184" s="235"/>
      <c r="V184" s="235"/>
      <c r="W184" s="235"/>
      <c r="X184" s="235"/>
      <c r="Y184" s="235"/>
      <c r="Z184" s="235"/>
      <c r="AA184" s="235"/>
      <c r="AB184" s="235"/>
      <c r="AC184" s="235"/>
      <c r="AD184" s="235"/>
      <c r="AE184" s="235"/>
      <c r="AF184" s="235"/>
      <c r="AG184" s="235"/>
      <c r="AH184" s="235"/>
      <c r="AI184" s="235"/>
      <c r="AJ184" s="235"/>
      <c r="AK184" s="235"/>
      <c r="AL184" s="235"/>
      <c r="AM184" s="235"/>
      <c r="AN184" s="235"/>
      <c r="AO184" s="235"/>
      <c r="AP184" s="235"/>
      <c r="AQ184" s="235"/>
      <c r="AR184" s="235"/>
      <c r="AS184" s="235"/>
      <c r="AT184" s="235"/>
      <c r="AU184" s="235"/>
      <c r="AV184" s="235"/>
      <c r="AW184" s="235"/>
      <c r="AX184" s="235"/>
      <c r="AY184" s="235"/>
      <c r="AZ184" s="235"/>
      <c r="BA184" s="235"/>
      <c r="BB184" s="235"/>
      <c r="BC184" s="235"/>
      <c r="BD184" s="235"/>
      <c r="BE184" s="235"/>
      <c r="BF184" s="235"/>
      <c r="BI184" s="236"/>
      <c r="BK184" s="303"/>
      <c r="BM184" s="235"/>
      <c r="BN184" s="235"/>
      <c r="BO184" s="238"/>
    </row>
    <row r="185" spans="1:67" s="232" customFormat="1" ht="50.25" customHeight="1" x14ac:dyDescent="0.25">
      <c r="A185" s="237"/>
      <c r="B185" s="233"/>
      <c r="C185" s="234"/>
      <c r="D185" s="235"/>
      <c r="E185" s="235"/>
      <c r="F185" s="235"/>
      <c r="G185" s="235"/>
      <c r="H185" s="235"/>
      <c r="I185" s="235"/>
      <c r="J185" s="235"/>
      <c r="K185" s="235"/>
      <c r="L185" s="235"/>
      <c r="M185" s="235"/>
      <c r="N185" s="235"/>
      <c r="O185" s="235"/>
      <c r="P185" s="235"/>
      <c r="Q185" s="235"/>
      <c r="R185" s="235"/>
      <c r="S185" s="235"/>
      <c r="T185" s="235"/>
      <c r="U185" s="235"/>
      <c r="V185" s="235"/>
      <c r="W185" s="235"/>
      <c r="X185" s="235"/>
      <c r="Y185" s="235"/>
      <c r="Z185" s="235"/>
      <c r="AA185" s="235"/>
      <c r="AB185" s="235"/>
      <c r="AC185" s="235"/>
      <c r="AD185" s="235"/>
      <c r="AE185" s="235"/>
      <c r="AF185" s="235"/>
      <c r="AG185" s="235"/>
      <c r="AH185" s="235"/>
      <c r="AI185" s="235"/>
      <c r="AJ185" s="235"/>
      <c r="AK185" s="235"/>
      <c r="AL185" s="235"/>
      <c r="AM185" s="235"/>
      <c r="AN185" s="235"/>
      <c r="AO185" s="235"/>
      <c r="AP185" s="235"/>
      <c r="AQ185" s="235"/>
      <c r="AR185" s="235"/>
      <c r="AS185" s="235"/>
      <c r="AT185" s="235"/>
      <c r="AU185" s="235"/>
      <c r="AV185" s="235"/>
      <c r="AW185" s="235"/>
      <c r="AX185" s="235"/>
      <c r="AY185" s="235"/>
      <c r="AZ185" s="235"/>
      <c r="BA185" s="235"/>
      <c r="BB185" s="235"/>
      <c r="BC185" s="235"/>
      <c r="BD185" s="235"/>
      <c r="BE185" s="235"/>
      <c r="BF185" s="235"/>
      <c r="BI185" s="236"/>
      <c r="BK185" s="303"/>
      <c r="BM185" s="235"/>
      <c r="BN185" s="235"/>
      <c r="BO185" s="238"/>
    </row>
    <row r="186" spans="1:67" s="232" customFormat="1" ht="50.25" customHeight="1" x14ac:dyDescent="0.25">
      <c r="A186" s="237"/>
      <c r="B186" s="233"/>
      <c r="C186" s="234"/>
      <c r="D186" s="235"/>
      <c r="E186" s="235"/>
      <c r="F186" s="235"/>
      <c r="G186" s="235"/>
      <c r="H186" s="235"/>
      <c r="I186" s="235"/>
      <c r="J186" s="235"/>
      <c r="K186" s="235"/>
      <c r="L186" s="235"/>
      <c r="M186" s="235"/>
      <c r="N186" s="235"/>
      <c r="O186" s="235"/>
      <c r="P186" s="235"/>
      <c r="Q186" s="235"/>
      <c r="R186" s="235"/>
      <c r="S186" s="235"/>
      <c r="T186" s="235"/>
      <c r="U186" s="235"/>
      <c r="V186" s="235"/>
      <c r="W186" s="235"/>
      <c r="X186" s="235"/>
      <c r="Y186" s="235"/>
      <c r="Z186" s="235"/>
      <c r="AA186" s="235"/>
      <c r="AB186" s="235"/>
      <c r="AC186" s="235"/>
      <c r="AD186" s="235"/>
      <c r="AE186" s="235"/>
      <c r="AF186" s="235"/>
      <c r="AG186" s="235"/>
      <c r="AH186" s="235"/>
      <c r="AI186" s="235"/>
      <c r="AJ186" s="235"/>
      <c r="AK186" s="235"/>
      <c r="AL186" s="235"/>
      <c r="AM186" s="235"/>
      <c r="AN186" s="235"/>
      <c r="AO186" s="235"/>
      <c r="AP186" s="235"/>
      <c r="AQ186" s="235"/>
      <c r="AR186" s="235"/>
      <c r="AS186" s="235"/>
      <c r="AT186" s="235"/>
      <c r="AU186" s="235"/>
      <c r="AV186" s="235"/>
      <c r="AW186" s="235"/>
      <c r="AX186" s="235"/>
      <c r="AY186" s="235"/>
      <c r="AZ186" s="235"/>
      <c r="BA186" s="235"/>
      <c r="BB186" s="235"/>
      <c r="BC186" s="235"/>
      <c r="BD186" s="235"/>
      <c r="BE186" s="235"/>
      <c r="BF186" s="235"/>
      <c r="BI186" s="236"/>
      <c r="BK186" s="303"/>
      <c r="BM186" s="235"/>
      <c r="BN186" s="235"/>
      <c r="BO186" s="238"/>
    </row>
    <row r="187" spans="1:67" s="232" customFormat="1" ht="50.25" customHeight="1" x14ac:dyDescent="0.25">
      <c r="A187" s="237"/>
      <c r="B187" s="233"/>
      <c r="C187" s="234"/>
      <c r="D187" s="235"/>
      <c r="E187" s="235"/>
      <c r="F187" s="235"/>
      <c r="G187" s="235"/>
      <c r="H187" s="235"/>
      <c r="I187" s="235"/>
      <c r="J187" s="235"/>
      <c r="K187" s="235"/>
      <c r="L187" s="235"/>
      <c r="M187" s="235"/>
      <c r="N187" s="235"/>
      <c r="O187" s="235"/>
      <c r="P187" s="235"/>
      <c r="Q187" s="235"/>
      <c r="R187" s="235"/>
      <c r="S187" s="235"/>
      <c r="T187" s="235"/>
      <c r="U187" s="235"/>
      <c r="V187" s="235"/>
      <c r="W187" s="235"/>
      <c r="X187" s="235"/>
      <c r="Y187" s="235"/>
      <c r="Z187" s="235"/>
      <c r="AA187" s="235"/>
      <c r="AB187" s="235"/>
      <c r="AC187" s="235"/>
      <c r="AD187" s="235"/>
      <c r="AE187" s="235"/>
      <c r="AF187" s="235"/>
      <c r="AG187" s="235"/>
      <c r="AH187" s="235"/>
      <c r="AI187" s="235"/>
      <c r="AJ187" s="235"/>
      <c r="AK187" s="235"/>
      <c r="AL187" s="235"/>
      <c r="AM187" s="235"/>
      <c r="AN187" s="235"/>
      <c r="AO187" s="235"/>
      <c r="AP187" s="235"/>
      <c r="AQ187" s="235"/>
      <c r="AR187" s="235"/>
      <c r="AS187" s="235"/>
      <c r="AT187" s="235"/>
      <c r="AU187" s="235"/>
      <c r="AV187" s="235"/>
      <c r="AW187" s="235"/>
      <c r="AX187" s="235"/>
      <c r="AY187" s="235"/>
      <c r="AZ187" s="235"/>
      <c r="BA187" s="235"/>
      <c r="BB187" s="235"/>
      <c r="BC187" s="235"/>
      <c r="BD187" s="235"/>
      <c r="BE187" s="235"/>
      <c r="BF187" s="235"/>
      <c r="BI187" s="236"/>
      <c r="BK187" s="303"/>
      <c r="BM187" s="235"/>
      <c r="BN187" s="235"/>
      <c r="BO187" s="238"/>
    </row>
    <row r="188" spans="1:67" s="232" customFormat="1" ht="50.25" customHeight="1" x14ac:dyDescent="0.25">
      <c r="A188" s="237"/>
      <c r="B188" s="233"/>
      <c r="C188" s="234"/>
      <c r="D188" s="235"/>
      <c r="E188" s="235"/>
      <c r="F188" s="235"/>
      <c r="G188" s="235"/>
      <c r="H188" s="235"/>
      <c r="I188" s="235"/>
      <c r="J188" s="235"/>
      <c r="K188" s="235"/>
      <c r="L188" s="235"/>
      <c r="M188" s="235"/>
      <c r="N188" s="235"/>
      <c r="O188" s="235"/>
      <c r="P188" s="235"/>
      <c r="Q188" s="235"/>
      <c r="R188" s="235"/>
      <c r="S188" s="235"/>
      <c r="T188" s="235"/>
      <c r="U188" s="235"/>
      <c r="V188" s="235"/>
      <c r="W188" s="235"/>
      <c r="X188" s="235"/>
      <c r="Y188" s="235"/>
      <c r="Z188" s="235"/>
      <c r="AA188" s="235"/>
      <c r="AB188" s="235"/>
      <c r="AC188" s="235"/>
      <c r="AD188" s="235"/>
      <c r="AE188" s="235"/>
      <c r="AF188" s="235"/>
      <c r="AG188" s="235"/>
      <c r="AH188" s="235"/>
      <c r="AI188" s="235"/>
      <c r="AJ188" s="235"/>
      <c r="AK188" s="235"/>
      <c r="AL188" s="235"/>
      <c r="AM188" s="235"/>
      <c r="AN188" s="235"/>
      <c r="AO188" s="235"/>
      <c r="AP188" s="235"/>
      <c r="AQ188" s="235"/>
      <c r="AR188" s="235"/>
      <c r="AS188" s="235"/>
      <c r="AT188" s="235"/>
      <c r="AU188" s="235"/>
      <c r="AV188" s="235"/>
      <c r="AW188" s="235"/>
      <c r="AX188" s="235"/>
      <c r="AY188" s="235"/>
      <c r="AZ188" s="235"/>
      <c r="BA188" s="235"/>
      <c r="BB188" s="235"/>
      <c r="BC188" s="235"/>
      <c r="BD188" s="235"/>
      <c r="BE188" s="235"/>
      <c r="BF188" s="235"/>
      <c r="BI188" s="236"/>
      <c r="BK188" s="303"/>
      <c r="BM188" s="235"/>
      <c r="BN188" s="235"/>
      <c r="BO188" s="238"/>
    </row>
    <row r="189" spans="1:67" s="232" customFormat="1" ht="50.25" customHeight="1" x14ac:dyDescent="0.25">
      <c r="A189" s="237"/>
      <c r="B189" s="233"/>
      <c r="C189" s="234"/>
      <c r="D189" s="235"/>
      <c r="E189" s="235"/>
      <c r="F189" s="235"/>
      <c r="G189" s="235"/>
      <c r="H189" s="235"/>
      <c r="I189" s="235"/>
      <c r="J189" s="235"/>
      <c r="K189" s="235"/>
      <c r="L189" s="235"/>
      <c r="M189" s="235"/>
      <c r="N189" s="235"/>
      <c r="O189" s="235"/>
      <c r="P189" s="235"/>
      <c r="Q189" s="235"/>
      <c r="R189" s="235"/>
      <c r="S189" s="235"/>
      <c r="T189" s="235"/>
      <c r="U189" s="235"/>
      <c r="V189" s="235"/>
      <c r="W189" s="235"/>
      <c r="X189" s="235"/>
      <c r="Y189" s="235"/>
      <c r="Z189" s="235"/>
      <c r="AA189" s="235"/>
      <c r="AB189" s="235"/>
      <c r="AC189" s="235"/>
      <c r="AD189" s="235"/>
      <c r="AE189" s="235"/>
      <c r="AF189" s="235"/>
      <c r="AG189" s="235"/>
      <c r="AH189" s="235"/>
      <c r="AI189" s="235"/>
      <c r="AJ189" s="235"/>
      <c r="AK189" s="235"/>
      <c r="AL189" s="235"/>
      <c r="AM189" s="235"/>
      <c r="AN189" s="235"/>
      <c r="AO189" s="235"/>
      <c r="AP189" s="235"/>
      <c r="AQ189" s="235"/>
      <c r="AR189" s="235"/>
      <c r="AS189" s="235"/>
      <c r="AT189" s="235"/>
      <c r="AU189" s="235"/>
      <c r="AV189" s="235"/>
      <c r="AW189" s="235"/>
      <c r="AX189" s="235"/>
      <c r="AY189" s="235"/>
      <c r="AZ189" s="235"/>
      <c r="BA189" s="235"/>
      <c r="BB189" s="235"/>
      <c r="BC189" s="235"/>
      <c r="BD189" s="235"/>
      <c r="BE189" s="235"/>
      <c r="BF189" s="235"/>
      <c r="BI189" s="236"/>
      <c r="BK189" s="303"/>
      <c r="BM189" s="235"/>
      <c r="BN189" s="235"/>
      <c r="BO189" s="238"/>
    </row>
    <row r="190" spans="1:67" s="232" customFormat="1" ht="50.25" customHeight="1" x14ac:dyDescent="0.25">
      <c r="A190" s="237"/>
      <c r="B190" s="233"/>
      <c r="C190" s="234"/>
      <c r="D190" s="235"/>
      <c r="E190" s="235"/>
      <c r="F190" s="235"/>
      <c r="G190" s="235"/>
      <c r="H190" s="235"/>
      <c r="I190" s="235"/>
      <c r="J190" s="235"/>
      <c r="K190" s="235"/>
      <c r="L190" s="235"/>
      <c r="M190" s="235"/>
      <c r="N190" s="235"/>
      <c r="O190" s="235"/>
      <c r="P190" s="235"/>
      <c r="Q190" s="235"/>
      <c r="R190" s="235"/>
      <c r="S190" s="235"/>
      <c r="T190" s="235"/>
      <c r="U190" s="235"/>
      <c r="V190" s="235"/>
      <c r="W190" s="235"/>
      <c r="X190" s="235"/>
      <c r="Y190" s="235"/>
      <c r="Z190" s="235"/>
      <c r="AA190" s="235"/>
      <c r="AB190" s="235"/>
      <c r="AC190" s="235"/>
      <c r="AD190" s="235"/>
      <c r="AE190" s="235"/>
      <c r="AF190" s="235"/>
      <c r="AG190" s="235"/>
      <c r="AH190" s="235"/>
      <c r="AI190" s="235"/>
      <c r="AJ190" s="235"/>
      <c r="AK190" s="235"/>
      <c r="AL190" s="235"/>
      <c r="AM190" s="235"/>
      <c r="AN190" s="235"/>
      <c r="AO190" s="235"/>
      <c r="AP190" s="235"/>
      <c r="AQ190" s="235"/>
      <c r="AR190" s="235"/>
      <c r="AS190" s="235"/>
      <c r="AT190" s="235"/>
      <c r="AU190" s="235"/>
      <c r="AV190" s="235"/>
      <c r="AW190" s="235"/>
      <c r="AX190" s="235"/>
      <c r="AY190" s="235"/>
      <c r="AZ190" s="235"/>
      <c r="BA190" s="235"/>
      <c r="BB190" s="235"/>
      <c r="BC190" s="235"/>
      <c r="BD190" s="235"/>
      <c r="BE190" s="235"/>
      <c r="BF190" s="235"/>
      <c r="BI190" s="236"/>
      <c r="BK190" s="303"/>
      <c r="BM190" s="235"/>
      <c r="BN190" s="235"/>
      <c r="BO190" s="238"/>
    </row>
    <row r="191" spans="1:67" s="232" customFormat="1" ht="50.25" customHeight="1" x14ac:dyDescent="0.25">
      <c r="A191" s="237"/>
      <c r="B191" s="233"/>
      <c r="C191" s="234"/>
      <c r="D191" s="235"/>
      <c r="E191" s="235"/>
      <c r="F191" s="235"/>
      <c r="G191" s="235"/>
      <c r="H191" s="235"/>
      <c r="I191" s="235"/>
      <c r="J191" s="235"/>
      <c r="K191" s="235"/>
      <c r="L191" s="235"/>
      <c r="M191" s="235"/>
      <c r="N191" s="235"/>
      <c r="O191" s="235"/>
      <c r="P191" s="235"/>
      <c r="Q191" s="235"/>
      <c r="R191" s="235"/>
      <c r="S191" s="235"/>
      <c r="T191" s="235"/>
      <c r="U191" s="235"/>
      <c r="V191" s="235"/>
      <c r="W191" s="235"/>
      <c r="X191" s="235"/>
      <c r="Y191" s="235"/>
      <c r="Z191" s="235"/>
      <c r="AA191" s="235"/>
      <c r="AB191" s="235"/>
      <c r="AC191" s="235"/>
      <c r="AD191" s="235"/>
      <c r="AE191" s="235"/>
      <c r="AF191" s="235"/>
      <c r="AG191" s="235"/>
      <c r="AH191" s="235"/>
      <c r="AI191" s="235"/>
      <c r="AJ191" s="235"/>
      <c r="AK191" s="235"/>
      <c r="AL191" s="235"/>
      <c r="AM191" s="235"/>
      <c r="AN191" s="235"/>
      <c r="AO191" s="235"/>
      <c r="AP191" s="235"/>
      <c r="AQ191" s="235"/>
      <c r="AR191" s="235"/>
      <c r="AS191" s="235"/>
      <c r="AT191" s="235"/>
      <c r="AU191" s="235"/>
      <c r="AV191" s="235"/>
      <c r="AW191" s="235"/>
      <c r="AX191" s="235"/>
      <c r="AY191" s="235"/>
      <c r="AZ191" s="235"/>
      <c r="BA191" s="235"/>
      <c r="BB191" s="235"/>
      <c r="BC191" s="235"/>
      <c r="BD191" s="235"/>
      <c r="BE191" s="235"/>
      <c r="BF191" s="235"/>
      <c r="BI191" s="236"/>
      <c r="BK191" s="303"/>
      <c r="BM191" s="235"/>
      <c r="BN191" s="235"/>
      <c r="BO191" s="238"/>
    </row>
    <row r="192" spans="1:67" s="232" customFormat="1" ht="50.25" customHeight="1" x14ac:dyDescent="0.25">
      <c r="A192" s="237"/>
      <c r="B192" s="233"/>
      <c r="C192" s="234"/>
      <c r="D192" s="235"/>
      <c r="E192" s="235"/>
      <c r="F192" s="235"/>
      <c r="G192" s="235"/>
      <c r="H192" s="235"/>
      <c r="I192" s="235"/>
      <c r="J192" s="235"/>
      <c r="K192" s="235"/>
      <c r="L192" s="235"/>
      <c r="M192" s="235"/>
      <c r="N192" s="235"/>
      <c r="O192" s="235"/>
      <c r="P192" s="235"/>
      <c r="Q192" s="235"/>
      <c r="R192" s="235"/>
      <c r="S192" s="235"/>
      <c r="T192" s="235"/>
      <c r="U192" s="235"/>
      <c r="V192" s="235"/>
      <c r="W192" s="235"/>
      <c r="X192" s="235"/>
      <c r="Y192" s="235"/>
      <c r="Z192" s="235"/>
      <c r="AA192" s="235"/>
      <c r="AB192" s="235"/>
      <c r="AC192" s="235"/>
      <c r="AD192" s="235"/>
      <c r="AE192" s="235"/>
      <c r="AF192" s="235"/>
      <c r="AG192" s="235"/>
      <c r="AH192" s="235"/>
      <c r="AI192" s="235"/>
      <c r="AJ192" s="235"/>
      <c r="AK192" s="235"/>
      <c r="AL192" s="235"/>
      <c r="AM192" s="235"/>
      <c r="AN192" s="235"/>
      <c r="AO192" s="235"/>
      <c r="AP192" s="235"/>
      <c r="AQ192" s="235"/>
      <c r="AR192" s="235"/>
      <c r="AS192" s="235"/>
      <c r="AT192" s="235"/>
      <c r="AU192" s="235"/>
      <c r="AV192" s="235"/>
      <c r="AW192" s="235"/>
      <c r="AX192" s="235"/>
      <c r="AY192" s="235"/>
      <c r="AZ192" s="235"/>
      <c r="BA192" s="235"/>
      <c r="BB192" s="235"/>
      <c r="BC192" s="235"/>
      <c r="BD192" s="235"/>
      <c r="BE192" s="235"/>
      <c r="BF192" s="235"/>
      <c r="BI192" s="236"/>
      <c r="BK192" s="303"/>
      <c r="BM192" s="235"/>
      <c r="BN192" s="235"/>
      <c r="BO192" s="238"/>
    </row>
    <row r="193" spans="1:67" s="232" customFormat="1" ht="50.25" customHeight="1" x14ac:dyDescent="0.25">
      <c r="A193" s="237"/>
      <c r="B193" s="233"/>
      <c r="C193" s="234"/>
      <c r="D193" s="235"/>
      <c r="E193" s="235"/>
      <c r="F193" s="235"/>
      <c r="G193" s="235"/>
      <c r="H193" s="235"/>
      <c r="I193" s="235"/>
      <c r="J193" s="235"/>
      <c r="K193" s="235"/>
      <c r="L193" s="235"/>
      <c r="M193" s="235"/>
      <c r="N193" s="235"/>
      <c r="O193" s="235"/>
      <c r="P193" s="235"/>
      <c r="Q193" s="235"/>
      <c r="R193" s="235"/>
      <c r="S193" s="235"/>
      <c r="T193" s="235"/>
      <c r="U193" s="235"/>
      <c r="V193" s="235"/>
      <c r="W193" s="235"/>
      <c r="X193" s="235"/>
      <c r="Y193" s="235"/>
      <c r="Z193" s="235"/>
      <c r="AA193" s="235"/>
      <c r="AB193" s="235"/>
      <c r="AC193" s="235"/>
      <c r="AD193" s="235"/>
      <c r="AE193" s="235"/>
      <c r="AF193" s="235"/>
      <c r="AG193" s="235"/>
      <c r="AH193" s="235"/>
      <c r="AI193" s="235"/>
      <c r="AJ193" s="235"/>
      <c r="AK193" s="235"/>
      <c r="AL193" s="235"/>
      <c r="AM193" s="235"/>
      <c r="AN193" s="235"/>
      <c r="AO193" s="235"/>
      <c r="AP193" s="235"/>
      <c r="AQ193" s="235"/>
      <c r="AR193" s="235"/>
      <c r="AS193" s="235"/>
      <c r="AT193" s="235"/>
      <c r="AU193" s="235"/>
      <c r="AV193" s="235"/>
      <c r="AW193" s="235"/>
      <c r="AX193" s="235"/>
      <c r="AY193" s="235"/>
      <c r="AZ193" s="235"/>
      <c r="BA193" s="235"/>
      <c r="BB193" s="235"/>
      <c r="BC193" s="235"/>
      <c r="BD193" s="235"/>
      <c r="BE193" s="235"/>
      <c r="BF193" s="235"/>
      <c r="BI193" s="236"/>
      <c r="BK193" s="303"/>
      <c r="BM193" s="235"/>
      <c r="BN193" s="235"/>
      <c r="BO193" s="238"/>
    </row>
    <row r="194" spans="1:67" s="232" customFormat="1" ht="50.25" customHeight="1" x14ac:dyDescent="0.25">
      <c r="A194" s="237"/>
      <c r="B194" s="233"/>
      <c r="C194" s="234"/>
      <c r="D194" s="235"/>
      <c r="E194" s="235"/>
      <c r="F194" s="235"/>
      <c r="G194" s="235"/>
      <c r="H194" s="235"/>
      <c r="I194" s="235"/>
      <c r="J194" s="235"/>
      <c r="K194" s="235"/>
      <c r="L194" s="235"/>
      <c r="M194" s="235"/>
      <c r="N194" s="235"/>
      <c r="O194" s="235"/>
      <c r="P194" s="235"/>
      <c r="Q194" s="235"/>
      <c r="R194" s="235"/>
      <c r="S194" s="235"/>
      <c r="T194" s="235"/>
      <c r="U194" s="235"/>
      <c r="V194" s="235"/>
      <c r="W194" s="235"/>
      <c r="X194" s="235"/>
      <c r="Y194" s="235"/>
      <c r="Z194" s="235"/>
      <c r="AA194" s="235"/>
      <c r="AB194" s="235"/>
      <c r="AC194" s="235"/>
      <c r="AD194" s="235"/>
      <c r="AE194" s="235"/>
      <c r="AF194" s="235"/>
      <c r="AG194" s="235"/>
      <c r="AH194" s="235"/>
      <c r="AI194" s="235"/>
      <c r="AJ194" s="235"/>
      <c r="AK194" s="235"/>
      <c r="AL194" s="235"/>
      <c r="AM194" s="235"/>
      <c r="AN194" s="235"/>
      <c r="AO194" s="235"/>
      <c r="AP194" s="235"/>
      <c r="AQ194" s="235"/>
      <c r="AR194" s="235"/>
      <c r="AS194" s="235"/>
      <c r="AT194" s="235"/>
      <c r="AU194" s="235"/>
      <c r="AV194" s="235"/>
      <c r="AW194" s="235"/>
      <c r="AX194" s="235"/>
      <c r="AY194" s="235"/>
      <c r="AZ194" s="235"/>
      <c r="BA194" s="235"/>
      <c r="BB194" s="235"/>
      <c r="BC194" s="235"/>
      <c r="BD194" s="235"/>
      <c r="BE194" s="235"/>
      <c r="BF194" s="235"/>
      <c r="BI194" s="236"/>
      <c r="BK194" s="303"/>
      <c r="BM194" s="235"/>
      <c r="BN194" s="235"/>
      <c r="BO194" s="238"/>
    </row>
    <row r="195" spans="1:67" s="232" customFormat="1" ht="50.25" customHeight="1" x14ac:dyDescent="0.25">
      <c r="A195" s="237"/>
      <c r="B195" s="233"/>
      <c r="C195" s="234"/>
      <c r="D195" s="235"/>
      <c r="E195" s="235"/>
      <c r="F195" s="235"/>
      <c r="G195" s="235"/>
      <c r="H195" s="235"/>
      <c r="I195" s="235"/>
      <c r="J195" s="235"/>
      <c r="K195" s="235"/>
      <c r="L195" s="235"/>
      <c r="M195" s="235"/>
      <c r="N195" s="235"/>
      <c r="O195" s="235"/>
      <c r="P195" s="235"/>
      <c r="Q195" s="235"/>
      <c r="R195" s="235"/>
      <c r="S195" s="235"/>
      <c r="T195" s="235"/>
      <c r="U195" s="235"/>
      <c r="V195" s="235"/>
      <c r="W195" s="235"/>
      <c r="X195" s="235"/>
      <c r="Y195" s="235"/>
      <c r="Z195" s="235"/>
      <c r="AA195" s="235"/>
      <c r="AB195" s="235"/>
      <c r="AC195" s="235"/>
      <c r="AD195" s="235"/>
      <c r="AE195" s="235"/>
      <c r="AF195" s="235"/>
      <c r="AG195" s="235"/>
      <c r="AH195" s="235"/>
      <c r="AI195" s="235"/>
      <c r="AJ195" s="235"/>
      <c r="AK195" s="235"/>
      <c r="AL195" s="235"/>
      <c r="AM195" s="235"/>
      <c r="AN195" s="235"/>
      <c r="AO195" s="235"/>
      <c r="AP195" s="235"/>
      <c r="AQ195" s="235"/>
      <c r="AR195" s="235"/>
      <c r="AS195" s="235"/>
      <c r="AT195" s="235"/>
      <c r="AU195" s="235"/>
      <c r="AV195" s="235"/>
      <c r="AW195" s="235"/>
      <c r="AX195" s="235"/>
      <c r="AY195" s="235"/>
      <c r="AZ195" s="235"/>
      <c r="BA195" s="235"/>
      <c r="BB195" s="235"/>
      <c r="BC195" s="235"/>
      <c r="BD195" s="235"/>
      <c r="BE195" s="235"/>
      <c r="BF195" s="235"/>
      <c r="BI195" s="236"/>
      <c r="BK195" s="303"/>
      <c r="BM195" s="235"/>
      <c r="BN195" s="235"/>
      <c r="BO195" s="238"/>
    </row>
    <row r="196" spans="1:67" s="232" customFormat="1" ht="50.25" customHeight="1" x14ac:dyDescent="0.25">
      <c r="A196" s="237"/>
      <c r="B196" s="233"/>
      <c r="C196" s="234"/>
      <c r="D196" s="235"/>
      <c r="E196" s="235"/>
      <c r="F196" s="235"/>
      <c r="G196" s="235"/>
      <c r="H196" s="235"/>
      <c r="I196" s="235"/>
      <c r="J196" s="235"/>
      <c r="K196" s="235"/>
      <c r="L196" s="235"/>
      <c r="M196" s="235"/>
      <c r="N196" s="235"/>
      <c r="O196" s="235"/>
      <c r="P196" s="235"/>
      <c r="Q196" s="235"/>
      <c r="R196" s="235"/>
      <c r="S196" s="235"/>
      <c r="T196" s="235"/>
      <c r="U196" s="235"/>
      <c r="V196" s="235"/>
      <c r="W196" s="235"/>
      <c r="X196" s="235"/>
      <c r="Y196" s="235"/>
      <c r="Z196" s="235"/>
      <c r="AA196" s="235"/>
      <c r="AB196" s="235"/>
      <c r="AC196" s="235"/>
      <c r="AD196" s="235"/>
      <c r="AE196" s="235"/>
      <c r="AF196" s="235"/>
      <c r="AG196" s="235"/>
      <c r="AH196" s="235"/>
      <c r="AI196" s="235"/>
      <c r="AJ196" s="235"/>
      <c r="AK196" s="235"/>
      <c r="AL196" s="235"/>
      <c r="AM196" s="235"/>
      <c r="AN196" s="235"/>
      <c r="AO196" s="235"/>
      <c r="AP196" s="235"/>
      <c r="AQ196" s="235"/>
      <c r="AR196" s="235"/>
      <c r="AS196" s="235"/>
      <c r="AT196" s="235"/>
      <c r="AU196" s="235"/>
      <c r="AV196" s="235"/>
      <c r="AW196" s="235"/>
      <c r="AX196" s="235"/>
      <c r="AY196" s="235"/>
      <c r="AZ196" s="235"/>
      <c r="BA196" s="235"/>
      <c r="BB196" s="235"/>
      <c r="BC196" s="235"/>
      <c r="BD196" s="235"/>
      <c r="BE196" s="235"/>
      <c r="BF196" s="235"/>
      <c r="BI196" s="236"/>
      <c r="BK196" s="303"/>
      <c r="BM196" s="235"/>
      <c r="BN196" s="235"/>
      <c r="BO196" s="238"/>
    </row>
    <row r="197" spans="1:67" s="232" customFormat="1" ht="50.25" customHeight="1" x14ac:dyDescent="0.25">
      <c r="A197" s="237"/>
      <c r="B197" s="233"/>
      <c r="C197" s="234"/>
      <c r="D197" s="235"/>
      <c r="E197" s="235"/>
      <c r="F197" s="235"/>
      <c r="G197" s="235"/>
      <c r="H197" s="235"/>
      <c r="I197" s="235"/>
      <c r="J197" s="235"/>
      <c r="K197" s="235"/>
      <c r="L197" s="235"/>
      <c r="M197" s="235"/>
      <c r="N197" s="235"/>
      <c r="O197" s="235"/>
      <c r="P197" s="235"/>
      <c r="Q197" s="235"/>
      <c r="R197" s="235"/>
      <c r="S197" s="235"/>
      <c r="T197" s="235"/>
      <c r="U197" s="235"/>
      <c r="V197" s="235"/>
      <c r="W197" s="235"/>
      <c r="X197" s="235"/>
      <c r="Y197" s="235"/>
      <c r="Z197" s="235"/>
      <c r="AA197" s="235"/>
      <c r="AB197" s="235"/>
      <c r="AC197" s="235"/>
      <c r="AD197" s="235"/>
      <c r="AE197" s="235"/>
      <c r="AF197" s="235"/>
      <c r="AG197" s="235"/>
      <c r="AH197" s="235"/>
      <c r="AI197" s="235"/>
      <c r="AJ197" s="235"/>
      <c r="AK197" s="235"/>
      <c r="AL197" s="235"/>
      <c r="AM197" s="235"/>
      <c r="AN197" s="235"/>
      <c r="AO197" s="235"/>
      <c r="AP197" s="235"/>
      <c r="AQ197" s="235"/>
      <c r="AR197" s="235"/>
      <c r="AS197" s="235"/>
      <c r="AT197" s="235"/>
      <c r="AU197" s="235"/>
      <c r="AV197" s="235"/>
      <c r="AW197" s="235"/>
      <c r="AX197" s="235"/>
      <c r="AY197" s="235"/>
      <c r="AZ197" s="235"/>
      <c r="BA197" s="235"/>
      <c r="BB197" s="235"/>
      <c r="BC197" s="235"/>
      <c r="BD197" s="235"/>
      <c r="BE197" s="235"/>
      <c r="BF197" s="235"/>
      <c r="BI197" s="236"/>
      <c r="BK197" s="303"/>
      <c r="BM197" s="235"/>
      <c r="BN197" s="235"/>
      <c r="BO197" s="238"/>
    </row>
    <row r="198" spans="1:67" s="232" customFormat="1" ht="50.25" customHeight="1" x14ac:dyDescent="0.25">
      <c r="A198" s="237"/>
      <c r="B198" s="233"/>
      <c r="C198" s="234"/>
      <c r="D198" s="235"/>
      <c r="E198" s="235"/>
      <c r="F198" s="235"/>
      <c r="G198" s="235"/>
      <c r="H198" s="235"/>
      <c r="I198" s="235"/>
      <c r="J198" s="235"/>
      <c r="K198" s="235"/>
      <c r="L198" s="235"/>
      <c r="M198" s="235"/>
      <c r="N198" s="235"/>
      <c r="O198" s="235"/>
      <c r="P198" s="235"/>
      <c r="Q198" s="235"/>
      <c r="R198" s="235"/>
      <c r="S198" s="235"/>
      <c r="T198" s="235"/>
      <c r="U198" s="235"/>
      <c r="V198" s="235"/>
      <c r="W198" s="235"/>
      <c r="X198" s="235"/>
      <c r="Y198" s="235"/>
      <c r="Z198" s="235"/>
      <c r="AA198" s="235"/>
      <c r="AB198" s="235"/>
      <c r="AC198" s="235"/>
      <c r="AD198" s="235"/>
      <c r="AE198" s="235"/>
      <c r="AF198" s="235"/>
      <c r="AG198" s="235"/>
      <c r="AH198" s="235"/>
      <c r="AI198" s="235"/>
      <c r="AJ198" s="235"/>
      <c r="AK198" s="235"/>
      <c r="AL198" s="235"/>
      <c r="AM198" s="235"/>
      <c r="AN198" s="235"/>
      <c r="AO198" s="235"/>
      <c r="AP198" s="235"/>
      <c r="AQ198" s="235"/>
      <c r="AR198" s="235"/>
      <c r="AS198" s="235"/>
      <c r="AT198" s="235"/>
      <c r="AU198" s="235"/>
      <c r="AV198" s="235"/>
      <c r="AW198" s="235"/>
      <c r="AX198" s="235"/>
      <c r="AY198" s="235"/>
      <c r="AZ198" s="235"/>
      <c r="BA198" s="235"/>
      <c r="BB198" s="235"/>
      <c r="BC198" s="235"/>
      <c r="BD198" s="235"/>
      <c r="BE198" s="235"/>
      <c r="BF198" s="235"/>
      <c r="BI198" s="236"/>
      <c r="BK198" s="303"/>
      <c r="BM198" s="235"/>
      <c r="BN198" s="235"/>
      <c r="BO198" s="238"/>
    </row>
    <row r="199" spans="1:67" s="232" customFormat="1" ht="50.25" customHeight="1" x14ac:dyDescent="0.25">
      <c r="A199" s="237"/>
      <c r="B199" s="233"/>
      <c r="C199" s="234"/>
      <c r="D199" s="235"/>
      <c r="E199" s="235"/>
      <c r="F199" s="235"/>
      <c r="G199" s="235"/>
      <c r="H199" s="235"/>
      <c r="I199" s="235"/>
      <c r="J199" s="235"/>
      <c r="K199" s="235"/>
      <c r="L199" s="235"/>
      <c r="M199" s="235"/>
      <c r="N199" s="235"/>
      <c r="O199" s="235"/>
      <c r="P199" s="235"/>
      <c r="Q199" s="235"/>
      <c r="R199" s="235"/>
      <c r="S199" s="235"/>
      <c r="T199" s="235"/>
      <c r="U199" s="235"/>
      <c r="V199" s="235"/>
      <c r="W199" s="235"/>
      <c r="X199" s="235"/>
      <c r="Y199" s="235"/>
      <c r="Z199" s="235"/>
      <c r="AA199" s="235"/>
      <c r="AB199" s="235"/>
      <c r="AC199" s="235"/>
      <c r="AD199" s="235"/>
      <c r="AE199" s="235"/>
      <c r="AF199" s="235"/>
      <c r="AG199" s="235"/>
      <c r="AH199" s="235"/>
      <c r="AI199" s="235"/>
      <c r="AJ199" s="235"/>
      <c r="AK199" s="235"/>
      <c r="AL199" s="235"/>
      <c r="AM199" s="235"/>
      <c r="AN199" s="235"/>
      <c r="AO199" s="235"/>
      <c r="AP199" s="235"/>
      <c r="AQ199" s="235"/>
      <c r="AR199" s="235"/>
      <c r="AS199" s="235"/>
      <c r="AT199" s="235"/>
      <c r="AU199" s="235"/>
      <c r="AV199" s="235"/>
      <c r="AW199" s="235"/>
      <c r="AX199" s="235"/>
      <c r="AY199" s="235"/>
      <c r="AZ199" s="235"/>
      <c r="BA199" s="235"/>
      <c r="BB199" s="235"/>
      <c r="BC199" s="235"/>
      <c r="BD199" s="235"/>
      <c r="BE199" s="235"/>
      <c r="BF199" s="235"/>
      <c r="BI199" s="236"/>
      <c r="BK199" s="303"/>
      <c r="BM199" s="235"/>
      <c r="BN199" s="235"/>
      <c r="BO199" s="238"/>
    </row>
    <row r="200" spans="1:67" s="232" customFormat="1" ht="50.25" customHeight="1" x14ac:dyDescent="0.25">
      <c r="A200" s="237"/>
      <c r="B200" s="233"/>
      <c r="C200" s="234"/>
      <c r="D200" s="235"/>
      <c r="E200" s="235"/>
      <c r="F200" s="235"/>
      <c r="G200" s="235"/>
      <c r="H200" s="235"/>
      <c r="I200" s="235"/>
      <c r="J200" s="235"/>
      <c r="K200" s="235"/>
      <c r="L200" s="235"/>
      <c r="M200" s="235"/>
      <c r="N200" s="235"/>
      <c r="O200" s="235"/>
      <c r="P200" s="235"/>
      <c r="Q200" s="235"/>
      <c r="R200" s="235"/>
      <c r="S200" s="235"/>
      <c r="T200" s="235"/>
      <c r="U200" s="235"/>
      <c r="V200" s="235"/>
      <c r="W200" s="235"/>
      <c r="X200" s="235"/>
      <c r="Y200" s="235"/>
      <c r="Z200" s="235"/>
      <c r="AA200" s="235"/>
      <c r="AB200" s="235"/>
      <c r="AC200" s="235"/>
      <c r="AD200" s="235"/>
      <c r="AE200" s="235"/>
      <c r="AF200" s="235"/>
      <c r="AG200" s="235"/>
      <c r="AH200" s="235"/>
      <c r="AI200" s="235"/>
      <c r="AJ200" s="235"/>
      <c r="AK200" s="235"/>
      <c r="AL200" s="235"/>
      <c r="AM200" s="235"/>
      <c r="AN200" s="235"/>
      <c r="AO200" s="235"/>
      <c r="AP200" s="235"/>
      <c r="AQ200" s="235"/>
      <c r="AR200" s="235"/>
      <c r="AS200" s="235"/>
      <c r="AT200" s="235"/>
      <c r="AU200" s="235"/>
      <c r="AV200" s="235"/>
      <c r="AW200" s="235"/>
      <c r="AX200" s="235"/>
      <c r="AY200" s="235"/>
      <c r="AZ200" s="235"/>
      <c r="BA200" s="235"/>
      <c r="BB200" s="235"/>
      <c r="BC200" s="235"/>
      <c r="BD200" s="235"/>
      <c r="BE200" s="235"/>
      <c r="BF200" s="235"/>
      <c r="BI200" s="236"/>
      <c r="BK200" s="303"/>
      <c r="BM200" s="235"/>
      <c r="BN200" s="235"/>
      <c r="BO200" s="238"/>
    </row>
    <row r="201" spans="1:67" s="232" customFormat="1" ht="50.25" customHeight="1" x14ac:dyDescent="0.25">
      <c r="A201" s="237"/>
      <c r="B201" s="233"/>
      <c r="C201" s="234"/>
      <c r="D201" s="235"/>
      <c r="E201" s="235"/>
      <c r="F201" s="235"/>
      <c r="G201" s="235"/>
      <c r="H201" s="235"/>
      <c r="I201" s="235"/>
      <c r="J201" s="235"/>
      <c r="K201" s="235"/>
      <c r="L201" s="235"/>
      <c r="M201" s="235"/>
      <c r="N201" s="235"/>
      <c r="O201" s="235"/>
      <c r="P201" s="235"/>
      <c r="Q201" s="235"/>
      <c r="R201" s="235"/>
      <c r="S201" s="235"/>
      <c r="T201" s="235"/>
      <c r="U201" s="235"/>
      <c r="V201" s="235"/>
      <c r="W201" s="235"/>
      <c r="X201" s="235"/>
      <c r="Y201" s="235"/>
      <c r="Z201" s="235"/>
      <c r="AA201" s="235"/>
      <c r="AB201" s="235"/>
      <c r="AC201" s="235"/>
      <c r="AD201" s="235"/>
      <c r="AE201" s="235"/>
      <c r="AF201" s="235"/>
      <c r="AG201" s="235"/>
      <c r="AH201" s="235"/>
      <c r="AI201" s="235"/>
      <c r="AJ201" s="235"/>
      <c r="AK201" s="235"/>
      <c r="AL201" s="235"/>
      <c r="AM201" s="235"/>
      <c r="AN201" s="235"/>
      <c r="AO201" s="235"/>
      <c r="AP201" s="235"/>
      <c r="AQ201" s="235"/>
      <c r="AR201" s="235"/>
      <c r="AS201" s="235"/>
      <c r="AT201" s="235"/>
      <c r="AU201" s="235"/>
      <c r="AV201" s="235"/>
      <c r="AW201" s="235"/>
      <c r="AX201" s="235"/>
      <c r="AY201" s="235"/>
      <c r="AZ201" s="235"/>
      <c r="BA201" s="235"/>
      <c r="BB201" s="235"/>
      <c r="BC201" s="235"/>
      <c r="BD201" s="235"/>
      <c r="BE201" s="235"/>
      <c r="BF201" s="235"/>
      <c r="BI201" s="236"/>
      <c r="BK201" s="303"/>
      <c r="BM201" s="235"/>
      <c r="BN201" s="235"/>
      <c r="BO201" s="238"/>
    </row>
    <row r="202" spans="1:67" s="232" customFormat="1" ht="50.25" customHeight="1" x14ac:dyDescent="0.25">
      <c r="A202" s="237"/>
      <c r="B202" s="233"/>
      <c r="C202" s="234"/>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35"/>
      <c r="AA202" s="235"/>
      <c r="AB202" s="235"/>
      <c r="AC202" s="235"/>
      <c r="AD202" s="235"/>
      <c r="AE202" s="235"/>
      <c r="AF202" s="235"/>
      <c r="AG202" s="235"/>
      <c r="AH202" s="235"/>
      <c r="AI202" s="235"/>
      <c r="AJ202" s="235"/>
      <c r="AK202" s="235"/>
      <c r="AL202" s="235"/>
      <c r="AM202" s="235"/>
      <c r="AN202" s="235"/>
      <c r="AO202" s="235"/>
      <c r="AP202" s="235"/>
      <c r="AQ202" s="235"/>
      <c r="AR202" s="235"/>
      <c r="AS202" s="235"/>
      <c r="AT202" s="235"/>
      <c r="AU202" s="235"/>
      <c r="AV202" s="235"/>
      <c r="AW202" s="235"/>
      <c r="AX202" s="235"/>
      <c r="AY202" s="235"/>
      <c r="AZ202" s="235"/>
      <c r="BA202" s="235"/>
      <c r="BB202" s="235"/>
      <c r="BC202" s="235"/>
      <c r="BD202" s="235"/>
      <c r="BE202" s="235"/>
      <c r="BF202" s="235"/>
      <c r="BI202" s="236"/>
      <c r="BK202" s="303"/>
      <c r="BM202" s="235"/>
      <c r="BN202" s="235"/>
      <c r="BO202" s="238"/>
    </row>
    <row r="203" spans="1:67" s="232" customFormat="1" ht="50.25" customHeight="1" x14ac:dyDescent="0.25">
      <c r="A203" s="237"/>
      <c r="B203" s="233"/>
      <c r="C203" s="234"/>
      <c r="D203" s="235"/>
      <c r="E203" s="235"/>
      <c r="F203" s="235"/>
      <c r="G203" s="235"/>
      <c r="H203" s="235"/>
      <c r="I203" s="235"/>
      <c r="J203" s="235"/>
      <c r="K203" s="235"/>
      <c r="L203" s="235"/>
      <c r="M203" s="235"/>
      <c r="N203" s="235"/>
      <c r="O203" s="235"/>
      <c r="P203" s="235"/>
      <c r="Q203" s="235"/>
      <c r="R203" s="235"/>
      <c r="S203" s="235"/>
      <c r="T203" s="235"/>
      <c r="U203" s="235"/>
      <c r="V203" s="235"/>
      <c r="W203" s="235"/>
      <c r="X203" s="235"/>
      <c r="Y203" s="235"/>
      <c r="Z203" s="235"/>
      <c r="AA203" s="235"/>
      <c r="AB203" s="235"/>
      <c r="AC203" s="235"/>
      <c r="AD203" s="235"/>
      <c r="AE203" s="235"/>
      <c r="AF203" s="235"/>
      <c r="AG203" s="235"/>
      <c r="AH203" s="235"/>
      <c r="AI203" s="235"/>
      <c r="AJ203" s="235"/>
      <c r="AK203" s="235"/>
      <c r="AL203" s="235"/>
      <c r="AM203" s="235"/>
      <c r="AN203" s="235"/>
      <c r="AO203" s="235"/>
      <c r="AP203" s="235"/>
      <c r="AQ203" s="235"/>
      <c r="AR203" s="235"/>
      <c r="AS203" s="235"/>
      <c r="AT203" s="235"/>
      <c r="AU203" s="235"/>
      <c r="AV203" s="235"/>
      <c r="AW203" s="235"/>
      <c r="AX203" s="235"/>
      <c r="AY203" s="235"/>
      <c r="AZ203" s="235"/>
      <c r="BA203" s="235"/>
      <c r="BB203" s="235"/>
      <c r="BC203" s="235"/>
      <c r="BD203" s="235"/>
      <c r="BE203" s="235"/>
      <c r="BF203" s="235"/>
      <c r="BI203" s="236"/>
      <c r="BK203" s="303"/>
      <c r="BM203" s="235"/>
      <c r="BN203" s="235"/>
      <c r="BO203" s="238"/>
    </row>
    <row r="204" spans="1:67" s="232" customFormat="1" ht="50.25" customHeight="1" x14ac:dyDescent="0.25">
      <c r="A204" s="237"/>
      <c r="B204" s="233"/>
      <c r="C204" s="234"/>
      <c r="D204" s="235"/>
      <c r="E204" s="235"/>
      <c r="F204" s="235"/>
      <c r="G204" s="235"/>
      <c r="H204" s="235"/>
      <c r="I204" s="235"/>
      <c r="J204" s="235"/>
      <c r="K204" s="235"/>
      <c r="L204" s="235"/>
      <c r="M204" s="235"/>
      <c r="N204" s="235"/>
      <c r="O204" s="235"/>
      <c r="P204" s="235"/>
      <c r="Q204" s="235"/>
      <c r="R204" s="235"/>
      <c r="S204" s="235"/>
      <c r="T204" s="235"/>
      <c r="U204" s="235"/>
      <c r="V204" s="235"/>
      <c r="W204" s="235"/>
      <c r="X204" s="235"/>
      <c r="Y204" s="235"/>
      <c r="Z204" s="235"/>
      <c r="AA204" s="235"/>
      <c r="AB204" s="235"/>
      <c r="AC204" s="235"/>
      <c r="AD204" s="235"/>
      <c r="AE204" s="235"/>
      <c r="AF204" s="235"/>
      <c r="AG204" s="235"/>
      <c r="AH204" s="235"/>
      <c r="AI204" s="235"/>
      <c r="AJ204" s="235"/>
      <c r="AK204" s="235"/>
      <c r="AL204" s="235"/>
      <c r="AM204" s="235"/>
      <c r="AN204" s="235"/>
      <c r="AO204" s="235"/>
      <c r="AP204" s="235"/>
      <c r="AQ204" s="235"/>
      <c r="AR204" s="235"/>
      <c r="AS204" s="235"/>
      <c r="AT204" s="235"/>
      <c r="AU204" s="235"/>
      <c r="AV204" s="235"/>
      <c r="AW204" s="235"/>
      <c r="AX204" s="235"/>
      <c r="AY204" s="235"/>
      <c r="AZ204" s="235"/>
      <c r="BA204" s="235"/>
      <c r="BB204" s="235"/>
      <c r="BC204" s="235"/>
      <c r="BD204" s="235"/>
      <c r="BE204" s="235"/>
      <c r="BF204" s="235"/>
      <c r="BI204" s="236"/>
      <c r="BK204" s="303"/>
      <c r="BM204" s="235"/>
      <c r="BN204" s="235"/>
      <c r="BO204" s="238"/>
    </row>
    <row r="205" spans="1:67" s="232" customFormat="1" ht="50.25" customHeight="1" x14ac:dyDescent="0.25">
      <c r="A205" s="237"/>
      <c r="B205" s="233"/>
      <c r="C205" s="234"/>
      <c r="D205" s="235"/>
      <c r="E205" s="235"/>
      <c r="F205" s="235"/>
      <c r="G205" s="235"/>
      <c r="H205" s="235"/>
      <c r="I205" s="235"/>
      <c r="J205" s="235"/>
      <c r="K205" s="235"/>
      <c r="L205" s="235"/>
      <c r="M205" s="235"/>
      <c r="N205" s="235"/>
      <c r="O205" s="235"/>
      <c r="P205" s="235"/>
      <c r="Q205" s="235"/>
      <c r="R205" s="235"/>
      <c r="S205" s="235"/>
      <c r="T205" s="235"/>
      <c r="U205" s="235"/>
      <c r="V205" s="235"/>
      <c r="W205" s="235"/>
      <c r="X205" s="235"/>
      <c r="Y205" s="235"/>
      <c r="Z205" s="235"/>
      <c r="AA205" s="235"/>
      <c r="AB205" s="235"/>
      <c r="AC205" s="235"/>
      <c r="AD205" s="235"/>
      <c r="AE205" s="235"/>
      <c r="AF205" s="235"/>
      <c r="AG205" s="235"/>
      <c r="AH205" s="235"/>
      <c r="AI205" s="235"/>
      <c r="AJ205" s="235"/>
      <c r="AK205" s="235"/>
      <c r="AL205" s="235"/>
      <c r="AM205" s="235"/>
      <c r="AN205" s="235"/>
      <c r="AO205" s="235"/>
      <c r="AP205" s="235"/>
      <c r="AQ205" s="235"/>
      <c r="AR205" s="235"/>
      <c r="AS205" s="235"/>
      <c r="AT205" s="235"/>
      <c r="AU205" s="235"/>
      <c r="AV205" s="235"/>
      <c r="AW205" s="235"/>
      <c r="AX205" s="235"/>
      <c r="AY205" s="235"/>
      <c r="AZ205" s="235"/>
      <c r="BA205" s="235"/>
      <c r="BB205" s="235"/>
      <c r="BC205" s="235"/>
      <c r="BD205" s="235"/>
      <c r="BE205" s="235"/>
      <c r="BF205" s="235"/>
      <c r="BI205" s="236"/>
      <c r="BK205" s="303"/>
      <c r="BM205" s="235"/>
      <c r="BN205" s="235"/>
      <c r="BO205" s="238"/>
    </row>
    <row r="206" spans="1:67" s="232" customFormat="1" ht="50.25" customHeight="1" x14ac:dyDescent="0.25">
      <c r="A206" s="237"/>
      <c r="B206" s="233"/>
      <c r="C206" s="234"/>
      <c r="D206" s="235"/>
      <c r="E206" s="235"/>
      <c r="F206" s="235"/>
      <c r="G206" s="235"/>
      <c r="H206" s="235"/>
      <c r="I206" s="235"/>
      <c r="J206" s="235"/>
      <c r="K206" s="235"/>
      <c r="L206" s="235"/>
      <c r="M206" s="235"/>
      <c r="N206" s="235"/>
      <c r="O206" s="235"/>
      <c r="P206" s="235"/>
      <c r="Q206" s="235"/>
      <c r="R206" s="235"/>
      <c r="S206" s="235"/>
      <c r="T206" s="235"/>
      <c r="U206" s="235"/>
      <c r="V206" s="235"/>
      <c r="W206" s="235"/>
      <c r="X206" s="235"/>
      <c r="Y206" s="235"/>
      <c r="Z206" s="235"/>
      <c r="AA206" s="235"/>
      <c r="AB206" s="235"/>
      <c r="AC206" s="235"/>
      <c r="AD206" s="235"/>
      <c r="AE206" s="235"/>
      <c r="AF206" s="235"/>
      <c r="AG206" s="235"/>
      <c r="AH206" s="235"/>
      <c r="AI206" s="235"/>
      <c r="AJ206" s="235"/>
      <c r="AK206" s="235"/>
      <c r="AL206" s="235"/>
      <c r="AM206" s="235"/>
      <c r="AN206" s="235"/>
      <c r="AO206" s="235"/>
      <c r="AP206" s="235"/>
      <c r="AQ206" s="235"/>
      <c r="AR206" s="235"/>
      <c r="AS206" s="235"/>
      <c r="AT206" s="235"/>
      <c r="AU206" s="235"/>
      <c r="AV206" s="235"/>
      <c r="AW206" s="235"/>
      <c r="AX206" s="235"/>
      <c r="AY206" s="235"/>
      <c r="AZ206" s="235"/>
      <c r="BA206" s="235"/>
      <c r="BB206" s="235"/>
      <c r="BC206" s="235"/>
      <c r="BD206" s="235"/>
      <c r="BE206" s="235"/>
      <c r="BF206" s="235"/>
      <c r="BI206" s="236"/>
      <c r="BK206" s="303"/>
      <c r="BM206" s="235"/>
      <c r="BN206" s="235"/>
      <c r="BO206" s="238"/>
    </row>
    <row r="207" spans="1:67" s="232" customFormat="1" ht="50.25" customHeight="1" x14ac:dyDescent="0.25">
      <c r="A207" s="237"/>
      <c r="B207" s="233"/>
      <c r="C207" s="234"/>
      <c r="D207" s="235"/>
      <c r="E207" s="235"/>
      <c r="F207" s="235"/>
      <c r="G207" s="235"/>
      <c r="H207" s="235"/>
      <c r="I207" s="235"/>
      <c r="J207" s="235"/>
      <c r="K207" s="235"/>
      <c r="L207" s="235"/>
      <c r="M207" s="235"/>
      <c r="N207" s="235"/>
      <c r="O207" s="235"/>
      <c r="P207" s="235"/>
      <c r="Q207" s="235"/>
      <c r="R207" s="235"/>
      <c r="S207" s="235"/>
      <c r="T207" s="235"/>
      <c r="U207" s="235"/>
      <c r="V207" s="235"/>
      <c r="W207" s="235"/>
      <c r="X207" s="235"/>
      <c r="Y207" s="235"/>
      <c r="Z207" s="235"/>
      <c r="AA207" s="235"/>
      <c r="AB207" s="235"/>
      <c r="AC207" s="235"/>
      <c r="AD207" s="235"/>
      <c r="AE207" s="235"/>
      <c r="AF207" s="235"/>
      <c r="AG207" s="235"/>
      <c r="AH207" s="235"/>
      <c r="AI207" s="235"/>
      <c r="AJ207" s="235"/>
      <c r="AK207" s="235"/>
      <c r="AL207" s="235"/>
      <c r="AM207" s="235"/>
      <c r="AN207" s="235"/>
      <c r="AO207" s="235"/>
      <c r="AP207" s="235"/>
      <c r="AQ207" s="235"/>
      <c r="AR207" s="235"/>
      <c r="AS207" s="235"/>
      <c r="AT207" s="235"/>
      <c r="AU207" s="235"/>
      <c r="AV207" s="235"/>
      <c r="AW207" s="235"/>
      <c r="AX207" s="235"/>
      <c r="AY207" s="235"/>
      <c r="AZ207" s="235"/>
      <c r="BA207" s="235"/>
      <c r="BB207" s="235"/>
      <c r="BC207" s="235"/>
      <c r="BD207" s="235"/>
      <c r="BE207" s="235"/>
      <c r="BF207" s="235"/>
      <c r="BI207" s="236"/>
      <c r="BK207" s="303"/>
      <c r="BM207" s="235"/>
      <c r="BN207" s="235"/>
      <c r="BO207" s="238"/>
    </row>
    <row r="208" spans="1:67" s="232" customFormat="1" ht="50.25" customHeight="1" x14ac:dyDescent="0.25">
      <c r="A208" s="237"/>
      <c r="B208" s="233"/>
      <c r="C208" s="234"/>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E208" s="235"/>
      <c r="AF208" s="235"/>
      <c r="AG208" s="235"/>
      <c r="AH208" s="235"/>
      <c r="AI208" s="235"/>
      <c r="AJ208" s="235"/>
      <c r="AK208" s="235"/>
      <c r="AL208" s="235"/>
      <c r="AM208" s="235"/>
      <c r="AN208" s="235"/>
      <c r="AO208" s="235"/>
      <c r="AP208" s="235"/>
      <c r="AQ208" s="235"/>
      <c r="AR208" s="235"/>
      <c r="AS208" s="235"/>
      <c r="AT208" s="235"/>
      <c r="AU208" s="235"/>
      <c r="AV208" s="235"/>
      <c r="AW208" s="235"/>
      <c r="AX208" s="235"/>
      <c r="AY208" s="235"/>
      <c r="AZ208" s="235"/>
      <c r="BA208" s="235"/>
      <c r="BB208" s="235"/>
      <c r="BC208" s="235"/>
      <c r="BD208" s="235"/>
      <c r="BE208" s="235"/>
      <c r="BF208" s="235"/>
      <c r="BI208" s="236"/>
      <c r="BK208" s="303"/>
      <c r="BM208" s="235"/>
      <c r="BN208" s="235"/>
      <c r="BO208" s="238"/>
    </row>
    <row r="209" spans="1:67" s="232" customFormat="1" ht="50.25" customHeight="1" x14ac:dyDescent="0.25">
      <c r="A209" s="237"/>
      <c r="B209" s="233"/>
      <c r="C209" s="234"/>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c r="AJ209" s="235"/>
      <c r="AK209" s="235"/>
      <c r="AL209" s="235"/>
      <c r="AM209" s="235"/>
      <c r="AN209" s="235"/>
      <c r="AO209" s="235"/>
      <c r="AP209" s="235"/>
      <c r="AQ209" s="235"/>
      <c r="AR209" s="235"/>
      <c r="AS209" s="235"/>
      <c r="AT209" s="235"/>
      <c r="AU209" s="235"/>
      <c r="AV209" s="235"/>
      <c r="AW209" s="235"/>
      <c r="AX209" s="235"/>
      <c r="AY209" s="235"/>
      <c r="AZ209" s="235"/>
      <c r="BA209" s="235"/>
      <c r="BB209" s="235"/>
      <c r="BC209" s="235"/>
      <c r="BD209" s="235"/>
      <c r="BE209" s="235"/>
      <c r="BF209" s="235"/>
      <c r="BI209" s="236"/>
      <c r="BK209" s="303"/>
      <c r="BM209" s="235"/>
      <c r="BN209" s="235"/>
      <c r="BO209" s="238"/>
    </row>
    <row r="210" spans="1:67" s="232" customFormat="1" ht="50.25" customHeight="1" x14ac:dyDescent="0.25">
      <c r="A210" s="237"/>
      <c r="B210" s="233"/>
      <c r="C210" s="234"/>
      <c r="D210" s="235"/>
      <c r="E210" s="235"/>
      <c r="F210" s="235"/>
      <c r="G210" s="235"/>
      <c r="H210" s="235"/>
      <c r="I210" s="235"/>
      <c r="J210" s="235"/>
      <c r="K210" s="235"/>
      <c r="L210" s="235"/>
      <c r="M210" s="235"/>
      <c r="N210" s="235"/>
      <c r="O210" s="235"/>
      <c r="P210" s="235"/>
      <c r="Q210" s="235"/>
      <c r="R210" s="235"/>
      <c r="S210" s="235"/>
      <c r="T210" s="235"/>
      <c r="U210" s="235"/>
      <c r="V210" s="235"/>
      <c r="W210" s="235"/>
      <c r="X210" s="235"/>
      <c r="Y210" s="235"/>
      <c r="Z210" s="235"/>
      <c r="AA210" s="235"/>
      <c r="AB210" s="235"/>
      <c r="AC210" s="235"/>
      <c r="AD210" s="235"/>
      <c r="AE210" s="235"/>
      <c r="AF210" s="235"/>
      <c r="AG210" s="235"/>
      <c r="AH210" s="235"/>
      <c r="AI210" s="235"/>
      <c r="AJ210" s="235"/>
      <c r="AK210" s="235"/>
      <c r="AL210" s="235"/>
      <c r="AM210" s="235"/>
      <c r="AN210" s="235"/>
      <c r="AO210" s="235"/>
      <c r="AP210" s="235"/>
      <c r="AQ210" s="235"/>
      <c r="AR210" s="235"/>
      <c r="AS210" s="235"/>
      <c r="AT210" s="235"/>
      <c r="AU210" s="235"/>
      <c r="AV210" s="235"/>
      <c r="AW210" s="235"/>
      <c r="AX210" s="235"/>
      <c r="AY210" s="235"/>
      <c r="AZ210" s="235"/>
      <c r="BA210" s="235"/>
      <c r="BB210" s="235"/>
      <c r="BC210" s="235"/>
      <c r="BD210" s="235"/>
      <c r="BE210" s="235"/>
      <c r="BF210" s="235"/>
      <c r="BI210" s="236"/>
      <c r="BK210" s="303"/>
      <c r="BM210" s="235"/>
      <c r="BN210" s="235"/>
      <c r="BO210" s="238"/>
    </row>
    <row r="211" spans="1:67" s="232" customFormat="1" ht="50.25" customHeight="1" x14ac:dyDescent="0.25">
      <c r="A211" s="237"/>
      <c r="B211" s="233"/>
      <c r="C211" s="234"/>
      <c r="D211" s="235"/>
      <c r="E211" s="235"/>
      <c r="F211" s="235"/>
      <c r="G211" s="235"/>
      <c r="H211" s="235"/>
      <c r="I211" s="235"/>
      <c r="J211" s="235"/>
      <c r="K211" s="235"/>
      <c r="L211" s="235"/>
      <c r="M211" s="235"/>
      <c r="N211" s="235"/>
      <c r="O211" s="235"/>
      <c r="P211" s="235"/>
      <c r="Q211" s="235"/>
      <c r="R211" s="235"/>
      <c r="S211" s="235"/>
      <c r="T211" s="235"/>
      <c r="U211" s="235"/>
      <c r="V211" s="235"/>
      <c r="W211" s="235"/>
      <c r="X211" s="235"/>
      <c r="Y211" s="235"/>
      <c r="Z211" s="235"/>
      <c r="AA211" s="235"/>
      <c r="AB211" s="235"/>
      <c r="AC211" s="235"/>
      <c r="AD211" s="235"/>
      <c r="AE211" s="235"/>
      <c r="AF211" s="235"/>
      <c r="AG211" s="235"/>
      <c r="AH211" s="235"/>
      <c r="AI211" s="235"/>
      <c r="AJ211" s="235"/>
      <c r="AK211" s="235"/>
      <c r="AL211" s="235"/>
      <c r="AM211" s="235"/>
      <c r="AN211" s="235"/>
      <c r="AO211" s="235"/>
      <c r="AP211" s="235"/>
      <c r="AQ211" s="235"/>
      <c r="AR211" s="235"/>
      <c r="AS211" s="235"/>
      <c r="AT211" s="235"/>
      <c r="AU211" s="235"/>
      <c r="AV211" s="235"/>
      <c r="AW211" s="235"/>
      <c r="AX211" s="235"/>
      <c r="AY211" s="235"/>
      <c r="AZ211" s="235"/>
      <c r="BA211" s="235"/>
      <c r="BB211" s="235"/>
      <c r="BC211" s="235"/>
      <c r="BD211" s="235"/>
      <c r="BE211" s="235"/>
      <c r="BF211" s="235"/>
      <c r="BI211" s="236"/>
      <c r="BK211" s="303"/>
      <c r="BM211" s="235"/>
      <c r="BN211" s="235"/>
      <c r="BO211" s="238"/>
    </row>
    <row r="212" spans="1:67" s="232" customFormat="1" ht="50.25" customHeight="1" x14ac:dyDescent="0.25">
      <c r="A212" s="237"/>
      <c r="B212" s="233"/>
      <c r="C212" s="234"/>
      <c r="D212" s="235"/>
      <c r="E212" s="235"/>
      <c r="F212" s="235"/>
      <c r="G212" s="235"/>
      <c r="H212" s="235"/>
      <c r="I212" s="235"/>
      <c r="J212" s="235"/>
      <c r="K212" s="235"/>
      <c r="L212" s="235"/>
      <c r="M212" s="235"/>
      <c r="N212" s="235"/>
      <c r="O212" s="235"/>
      <c r="P212" s="235"/>
      <c r="Q212" s="235"/>
      <c r="R212" s="235"/>
      <c r="S212" s="235"/>
      <c r="T212" s="235"/>
      <c r="U212" s="235"/>
      <c r="V212" s="235"/>
      <c r="W212" s="235"/>
      <c r="X212" s="235"/>
      <c r="Y212" s="235"/>
      <c r="Z212" s="235"/>
      <c r="AA212" s="235"/>
      <c r="AB212" s="235"/>
      <c r="AC212" s="235"/>
      <c r="AD212" s="235"/>
      <c r="AE212" s="235"/>
      <c r="AF212" s="235"/>
      <c r="AG212" s="235"/>
      <c r="AH212" s="235"/>
      <c r="AI212" s="235"/>
      <c r="AJ212" s="235"/>
      <c r="AK212" s="235"/>
      <c r="AL212" s="235"/>
      <c r="AM212" s="235"/>
      <c r="AN212" s="235"/>
      <c r="AO212" s="235"/>
      <c r="AP212" s="235"/>
      <c r="AQ212" s="235"/>
      <c r="AR212" s="235"/>
      <c r="AS212" s="235"/>
      <c r="AT212" s="235"/>
      <c r="AU212" s="235"/>
      <c r="AV212" s="235"/>
      <c r="AW212" s="235"/>
      <c r="AX212" s="235"/>
      <c r="AY212" s="235"/>
      <c r="AZ212" s="235"/>
      <c r="BA212" s="235"/>
      <c r="BB212" s="235"/>
      <c r="BC212" s="235"/>
      <c r="BD212" s="235"/>
      <c r="BE212" s="235"/>
      <c r="BF212" s="235"/>
      <c r="BI212" s="236"/>
      <c r="BK212" s="303"/>
      <c r="BM212" s="235"/>
      <c r="BN212" s="235"/>
      <c r="BO212" s="238"/>
    </row>
    <row r="213" spans="1:67" s="232" customFormat="1" ht="50.25" customHeight="1" x14ac:dyDescent="0.25">
      <c r="A213" s="237"/>
      <c r="B213" s="233"/>
      <c r="C213" s="234"/>
      <c r="D213" s="235"/>
      <c r="E213" s="235"/>
      <c r="F213" s="235"/>
      <c r="G213" s="235"/>
      <c r="H213" s="235"/>
      <c r="I213" s="235"/>
      <c r="J213" s="235"/>
      <c r="K213" s="235"/>
      <c r="L213" s="235"/>
      <c r="M213" s="235"/>
      <c r="N213" s="235"/>
      <c r="O213" s="235"/>
      <c r="P213" s="235"/>
      <c r="Q213" s="235"/>
      <c r="R213" s="235"/>
      <c r="S213" s="235"/>
      <c r="T213" s="235"/>
      <c r="U213" s="235"/>
      <c r="V213" s="235"/>
      <c r="W213" s="235"/>
      <c r="X213" s="235"/>
      <c r="Y213" s="235"/>
      <c r="Z213" s="235"/>
      <c r="AA213" s="235"/>
      <c r="AB213" s="235"/>
      <c r="AC213" s="235"/>
      <c r="AD213" s="235"/>
      <c r="AE213" s="235"/>
      <c r="AF213" s="235"/>
      <c r="AG213" s="235"/>
      <c r="AH213" s="235"/>
      <c r="AI213" s="235"/>
      <c r="AJ213" s="235"/>
      <c r="AK213" s="235"/>
      <c r="AL213" s="235"/>
      <c r="AM213" s="235"/>
      <c r="AN213" s="235"/>
      <c r="AO213" s="235"/>
      <c r="AP213" s="235"/>
      <c r="AQ213" s="235"/>
      <c r="AR213" s="235"/>
      <c r="AS213" s="235"/>
      <c r="AT213" s="235"/>
      <c r="AU213" s="235"/>
      <c r="AV213" s="235"/>
      <c r="AW213" s="235"/>
      <c r="AX213" s="235"/>
      <c r="AY213" s="235"/>
      <c r="AZ213" s="235"/>
      <c r="BA213" s="235"/>
      <c r="BB213" s="235"/>
      <c r="BC213" s="235"/>
      <c r="BD213" s="235"/>
      <c r="BE213" s="235"/>
      <c r="BF213" s="235"/>
      <c r="BI213" s="236"/>
      <c r="BK213" s="303"/>
      <c r="BM213" s="235"/>
      <c r="BN213" s="235"/>
      <c r="BO213" s="238"/>
    </row>
    <row r="214" spans="1:67" s="232" customFormat="1" ht="50.25" customHeight="1" x14ac:dyDescent="0.25">
      <c r="A214" s="237"/>
      <c r="B214" s="233"/>
      <c r="C214" s="234"/>
      <c r="D214" s="235"/>
      <c r="E214" s="235"/>
      <c r="F214" s="235"/>
      <c r="G214" s="235"/>
      <c r="H214" s="235"/>
      <c r="I214" s="235"/>
      <c r="J214" s="235"/>
      <c r="K214" s="235"/>
      <c r="L214" s="235"/>
      <c r="M214" s="235"/>
      <c r="N214" s="235"/>
      <c r="O214" s="235"/>
      <c r="P214" s="235"/>
      <c r="Q214" s="235"/>
      <c r="R214" s="235"/>
      <c r="S214" s="235"/>
      <c r="T214" s="235"/>
      <c r="U214" s="235"/>
      <c r="V214" s="235"/>
      <c r="W214" s="235"/>
      <c r="X214" s="235"/>
      <c r="Y214" s="235"/>
      <c r="Z214" s="235"/>
      <c r="AA214" s="235"/>
      <c r="AB214" s="235"/>
      <c r="AC214" s="235"/>
      <c r="AD214" s="235"/>
      <c r="AE214" s="235"/>
      <c r="AF214" s="235"/>
      <c r="AG214" s="235"/>
      <c r="AH214" s="235"/>
      <c r="AI214" s="235"/>
      <c r="AJ214" s="235"/>
      <c r="AK214" s="235"/>
      <c r="AL214" s="235"/>
      <c r="AM214" s="235"/>
      <c r="AN214" s="235"/>
      <c r="AO214" s="235"/>
      <c r="AP214" s="235"/>
      <c r="AQ214" s="235"/>
      <c r="AR214" s="235"/>
      <c r="AS214" s="235"/>
      <c r="AT214" s="235"/>
      <c r="AU214" s="235"/>
      <c r="AV214" s="235"/>
      <c r="AW214" s="235"/>
      <c r="AX214" s="235"/>
      <c r="AY214" s="235"/>
      <c r="AZ214" s="235"/>
      <c r="BA214" s="235"/>
      <c r="BB214" s="235"/>
      <c r="BC214" s="235"/>
      <c r="BD214" s="235"/>
      <c r="BE214" s="235"/>
      <c r="BF214" s="235"/>
      <c r="BI214" s="236"/>
      <c r="BK214" s="303"/>
      <c r="BM214" s="235"/>
      <c r="BN214" s="235"/>
      <c r="BO214" s="238"/>
    </row>
    <row r="215" spans="1:67" s="232" customFormat="1" ht="50.25" customHeight="1" x14ac:dyDescent="0.25">
      <c r="A215" s="237"/>
      <c r="B215" s="233"/>
      <c r="C215" s="234"/>
      <c r="D215" s="235"/>
      <c r="E215" s="235"/>
      <c r="F215" s="235"/>
      <c r="G215" s="235"/>
      <c r="H215" s="235"/>
      <c r="I215" s="235"/>
      <c r="J215" s="235"/>
      <c r="K215" s="235"/>
      <c r="L215" s="235"/>
      <c r="M215" s="235"/>
      <c r="N215" s="235"/>
      <c r="O215" s="235"/>
      <c r="P215" s="235"/>
      <c r="Q215" s="235"/>
      <c r="R215" s="235"/>
      <c r="S215" s="235"/>
      <c r="T215" s="235"/>
      <c r="U215" s="235"/>
      <c r="V215" s="235"/>
      <c r="W215" s="235"/>
      <c r="X215" s="235"/>
      <c r="Y215" s="235"/>
      <c r="Z215" s="235"/>
      <c r="AA215" s="235"/>
      <c r="AB215" s="235"/>
      <c r="AC215" s="235"/>
      <c r="AD215" s="235"/>
      <c r="AE215" s="235"/>
      <c r="AF215" s="235"/>
      <c r="AG215" s="235"/>
      <c r="AH215" s="235"/>
      <c r="AI215" s="235"/>
      <c r="AJ215" s="235"/>
      <c r="AK215" s="235"/>
      <c r="AL215" s="235"/>
      <c r="AM215" s="235"/>
      <c r="AN215" s="235"/>
      <c r="AO215" s="235"/>
      <c r="AP215" s="235"/>
      <c r="AQ215" s="235"/>
      <c r="AR215" s="235"/>
      <c r="AS215" s="235"/>
      <c r="AT215" s="235"/>
      <c r="AU215" s="235"/>
      <c r="AV215" s="235"/>
      <c r="AW215" s="235"/>
      <c r="AX215" s="235"/>
      <c r="AY215" s="235"/>
      <c r="AZ215" s="235"/>
      <c r="BA215" s="235"/>
      <c r="BB215" s="235"/>
      <c r="BC215" s="235"/>
      <c r="BD215" s="235"/>
      <c r="BE215" s="235"/>
      <c r="BF215" s="235"/>
      <c r="BI215" s="236"/>
      <c r="BK215" s="303"/>
      <c r="BM215" s="235"/>
      <c r="BN215" s="235"/>
      <c r="BO215" s="238"/>
    </row>
    <row r="216" spans="1:67" s="232" customFormat="1" ht="50.25" customHeight="1" x14ac:dyDescent="0.25">
      <c r="A216" s="237"/>
      <c r="B216" s="233"/>
      <c r="C216" s="234"/>
      <c r="D216" s="235"/>
      <c r="E216" s="235"/>
      <c r="F216" s="235"/>
      <c r="G216" s="235"/>
      <c r="H216" s="235"/>
      <c r="I216" s="235"/>
      <c r="J216" s="235"/>
      <c r="K216" s="235"/>
      <c r="L216" s="235"/>
      <c r="M216" s="235"/>
      <c r="N216" s="235"/>
      <c r="O216" s="235"/>
      <c r="P216" s="235"/>
      <c r="Q216" s="235"/>
      <c r="R216" s="235"/>
      <c r="S216" s="235"/>
      <c r="T216" s="235"/>
      <c r="U216" s="235"/>
      <c r="V216" s="235"/>
      <c r="W216" s="235"/>
      <c r="X216" s="235"/>
      <c r="Y216" s="235"/>
      <c r="Z216" s="235"/>
      <c r="AA216" s="235"/>
      <c r="AB216" s="235"/>
      <c r="AC216" s="235"/>
      <c r="AD216" s="235"/>
      <c r="AE216" s="235"/>
      <c r="AF216" s="235"/>
      <c r="AG216" s="235"/>
      <c r="AH216" s="235"/>
      <c r="AI216" s="235"/>
      <c r="AJ216" s="235"/>
      <c r="AK216" s="235"/>
      <c r="AL216" s="235"/>
      <c r="AM216" s="235"/>
      <c r="AN216" s="235"/>
      <c r="AO216" s="235"/>
      <c r="AP216" s="235"/>
      <c r="AQ216" s="235"/>
      <c r="AR216" s="235"/>
      <c r="AS216" s="235"/>
      <c r="AT216" s="235"/>
      <c r="AU216" s="235"/>
      <c r="AV216" s="235"/>
      <c r="AW216" s="235"/>
      <c r="AX216" s="235"/>
      <c r="AY216" s="235"/>
      <c r="AZ216" s="235"/>
      <c r="BA216" s="235"/>
      <c r="BB216" s="235"/>
      <c r="BC216" s="235"/>
      <c r="BD216" s="235"/>
      <c r="BE216" s="235"/>
      <c r="BF216" s="235"/>
      <c r="BI216" s="236"/>
      <c r="BK216" s="303"/>
      <c r="BM216" s="235"/>
      <c r="BN216" s="235"/>
      <c r="BO216" s="238"/>
    </row>
    <row r="217" spans="1:67" s="232" customFormat="1" ht="50.25" customHeight="1" x14ac:dyDescent="0.25">
      <c r="A217" s="237"/>
      <c r="B217" s="233"/>
      <c r="C217" s="234"/>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235"/>
      <c r="Z217" s="235"/>
      <c r="AA217" s="235"/>
      <c r="AB217" s="235"/>
      <c r="AC217" s="235"/>
      <c r="AD217" s="235"/>
      <c r="AE217" s="235"/>
      <c r="AF217" s="235"/>
      <c r="AG217" s="235"/>
      <c r="AH217" s="235"/>
      <c r="AI217" s="235"/>
      <c r="AJ217" s="235"/>
      <c r="AK217" s="235"/>
      <c r="AL217" s="235"/>
      <c r="AM217" s="235"/>
      <c r="AN217" s="235"/>
      <c r="AO217" s="235"/>
      <c r="AP217" s="235"/>
      <c r="AQ217" s="235"/>
      <c r="AR217" s="235"/>
      <c r="AS217" s="235"/>
      <c r="AT217" s="235"/>
      <c r="AU217" s="235"/>
      <c r="AV217" s="235"/>
      <c r="AW217" s="235"/>
      <c r="AX217" s="235"/>
      <c r="AY217" s="235"/>
      <c r="AZ217" s="235"/>
      <c r="BA217" s="235"/>
      <c r="BB217" s="235"/>
      <c r="BC217" s="235"/>
      <c r="BD217" s="235"/>
      <c r="BE217" s="235"/>
      <c r="BF217" s="235"/>
      <c r="BI217" s="236"/>
      <c r="BK217" s="303"/>
      <c r="BM217" s="235"/>
      <c r="BN217" s="235"/>
      <c r="BO217" s="238"/>
    </row>
    <row r="218" spans="1:67" s="232" customFormat="1" ht="50.25" customHeight="1" x14ac:dyDescent="0.25">
      <c r="A218" s="237"/>
      <c r="B218" s="233"/>
      <c r="C218" s="234"/>
      <c r="D218" s="235"/>
      <c r="E218" s="235"/>
      <c r="F218" s="235"/>
      <c r="G218" s="235"/>
      <c r="H218" s="235"/>
      <c r="I218" s="235"/>
      <c r="J218" s="235"/>
      <c r="K218" s="235"/>
      <c r="L218" s="235"/>
      <c r="M218" s="235"/>
      <c r="N218" s="235"/>
      <c r="O218" s="235"/>
      <c r="P218" s="235"/>
      <c r="Q218" s="235"/>
      <c r="R218" s="235"/>
      <c r="S218" s="235"/>
      <c r="T218" s="235"/>
      <c r="U218" s="235"/>
      <c r="V218" s="235"/>
      <c r="W218" s="235"/>
      <c r="X218" s="235"/>
      <c r="Y218" s="235"/>
      <c r="Z218" s="235"/>
      <c r="AA218" s="235"/>
      <c r="AB218" s="235"/>
      <c r="AC218" s="235"/>
      <c r="AD218" s="235"/>
      <c r="AE218" s="235"/>
      <c r="AF218" s="235"/>
      <c r="AG218" s="235"/>
      <c r="AH218" s="235"/>
      <c r="AI218" s="235"/>
      <c r="AJ218" s="235"/>
      <c r="AK218" s="235"/>
      <c r="AL218" s="235"/>
      <c r="AM218" s="235"/>
      <c r="AN218" s="235"/>
      <c r="AO218" s="235"/>
      <c r="AP218" s="235"/>
      <c r="AQ218" s="235"/>
      <c r="AR218" s="235"/>
      <c r="AS218" s="235"/>
      <c r="AT218" s="235"/>
      <c r="AU218" s="235"/>
      <c r="AV218" s="235"/>
      <c r="AW218" s="235"/>
      <c r="AX218" s="235"/>
      <c r="AY218" s="235"/>
      <c r="AZ218" s="235"/>
      <c r="BA218" s="235"/>
      <c r="BB218" s="235"/>
      <c r="BC218" s="235"/>
      <c r="BD218" s="235"/>
      <c r="BE218" s="235"/>
      <c r="BF218" s="235"/>
      <c r="BI218" s="236"/>
      <c r="BK218" s="303"/>
      <c r="BM218" s="235"/>
      <c r="BN218" s="235"/>
      <c r="BO218" s="238"/>
    </row>
    <row r="219" spans="1:67" s="232" customFormat="1" ht="50.25" customHeight="1" x14ac:dyDescent="0.25">
      <c r="A219" s="237"/>
      <c r="B219" s="233"/>
      <c r="C219" s="234"/>
      <c r="D219" s="235"/>
      <c r="E219" s="235"/>
      <c r="F219" s="235"/>
      <c r="G219" s="235"/>
      <c r="H219" s="235"/>
      <c r="I219" s="235"/>
      <c r="J219" s="235"/>
      <c r="K219" s="235"/>
      <c r="L219" s="235"/>
      <c r="M219" s="235"/>
      <c r="N219" s="235"/>
      <c r="O219" s="235"/>
      <c r="P219" s="235"/>
      <c r="Q219" s="235"/>
      <c r="R219" s="235"/>
      <c r="S219" s="235"/>
      <c r="T219" s="235"/>
      <c r="U219" s="235"/>
      <c r="V219" s="235"/>
      <c r="W219" s="235"/>
      <c r="X219" s="235"/>
      <c r="Y219" s="235"/>
      <c r="Z219" s="235"/>
      <c r="AA219" s="235"/>
      <c r="AB219" s="235"/>
      <c r="AC219" s="235"/>
      <c r="AD219" s="235"/>
      <c r="AE219" s="235"/>
      <c r="AF219" s="235"/>
      <c r="AG219" s="235"/>
      <c r="AH219" s="235"/>
      <c r="AI219" s="235"/>
      <c r="AJ219" s="235"/>
      <c r="AK219" s="235"/>
      <c r="AL219" s="235"/>
      <c r="AM219" s="235"/>
      <c r="AN219" s="235"/>
      <c r="AO219" s="235"/>
      <c r="AP219" s="235"/>
      <c r="AQ219" s="235"/>
      <c r="AR219" s="235"/>
      <c r="AS219" s="235"/>
      <c r="AT219" s="235"/>
      <c r="AU219" s="235"/>
      <c r="AV219" s="235"/>
      <c r="AW219" s="235"/>
      <c r="AX219" s="235"/>
      <c r="AY219" s="235"/>
      <c r="AZ219" s="235"/>
      <c r="BA219" s="235"/>
      <c r="BB219" s="235"/>
      <c r="BC219" s="235"/>
      <c r="BD219" s="235"/>
      <c r="BE219" s="235"/>
      <c r="BF219" s="235"/>
      <c r="BI219" s="236"/>
      <c r="BK219" s="303"/>
      <c r="BM219" s="235"/>
      <c r="BN219" s="235"/>
      <c r="BO219" s="238"/>
    </row>
    <row r="220" spans="1:67" s="232" customFormat="1" ht="50.25" customHeight="1" x14ac:dyDescent="0.25">
      <c r="A220" s="237"/>
      <c r="B220" s="233"/>
      <c r="C220" s="234"/>
      <c r="D220" s="235"/>
      <c r="E220" s="235"/>
      <c r="F220" s="235"/>
      <c r="G220" s="235"/>
      <c r="H220" s="235"/>
      <c r="I220" s="235"/>
      <c r="J220" s="235"/>
      <c r="K220" s="235"/>
      <c r="L220" s="235"/>
      <c r="M220" s="235"/>
      <c r="N220" s="235"/>
      <c r="O220" s="235"/>
      <c r="P220" s="235"/>
      <c r="Q220" s="235"/>
      <c r="R220" s="235"/>
      <c r="S220" s="235"/>
      <c r="T220" s="235"/>
      <c r="U220" s="235"/>
      <c r="V220" s="235"/>
      <c r="W220" s="235"/>
      <c r="X220" s="235"/>
      <c r="Y220" s="235"/>
      <c r="Z220" s="235"/>
      <c r="AA220" s="235"/>
      <c r="AB220" s="235"/>
      <c r="AC220" s="235"/>
      <c r="AD220" s="235"/>
      <c r="AE220" s="235"/>
      <c r="AF220" s="235"/>
      <c r="AG220" s="235"/>
      <c r="AH220" s="235"/>
      <c r="AI220" s="235"/>
      <c r="AJ220" s="235"/>
      <c r="AK220" s="235"/>
      <c r="AL220" s="235"/>
      <c r="AM220" s="235"/>
      <c r="AN220" s="235"/>
      <c r="AO220" s="235"/>
      <c r="AP220" s="235"/>
      <c r="AQ220" s="235"/>
      <c r="AR220" s="235"/>
      <c r="AS220" s="235"/>
      <c r="AT220" s="235"/>
      <c r="AU220" s="235"/>
      <c r="AV220" s="235"/>
      <c r="AW220" s="235"/>
      <c r="AX220" s="235"/>
      <c r="AY220" s="235"/>
      <c r="AZ220" s="235"/>
      <c r="BA220" s="235"/>
      <c r="BB220" s="235"/>
      <c r="BC220" s="235"/>
      <c r="BD220" s="235"/>
      <c r="BE220" s="235"/>
      <c r="BF220" s="235"/>
      <c r="BI220" s="236"/>
      <c r="BK220" s="303"/>
      <c r="BM220" s="235"/>
      <c r="BN220" s="235"/>
      <c r="BO220" s="238"/>
    </row>
    <row r="221" spans="1:67" s="232" customFormat="1" ht="50.25" customHeight="1" x14ac:dyDescent="0.25">
      <c r="A221" s="237"/>
      <c r="B221" s="233"/>
      <c r="C221" s="234"/>
      <c r="D221" s="235"/>
      <c r="E221" s="235"/>
      <c r="F221" s="235"/>
      <c r="G221" s="235"/>
      <c r="H221" s="235"/>
      <c r="I221" s="235"/>
      <c r="J221" s="235"/>
      <c r="K221" s="235"/>
      <c r="L221" s="235"/>
      <c r="M221" s="235"/>
      <c r="N221" s="235"/>
      <c r="O221" s="235"/>
      <c r="P221" s="235"/>
      <c r="Q221" s="235"/>
      <c r="R221" s="235"/>
      <c r="S221" s="235"/>
      <c r="T221" s="235"/>
      <c r="U221" s="235"/>
      <c r="V221" s="235"/>
      <c r="W221" s="235"/>
      <c r="X221" s="235"/>
      <c r="Y221" s="235"/>
      <c r="Z221" s="235"/>
      <c r="AA221" s="235"/>
      <c r="AB221" s="235"/>
      <c r="AC221" s="235"/>
      <c r="AD221" s="235"/>
      <c r="AE221" s="235"/>
      <c r="AF221" s="235"/>
      <c r="AG221" s="235"/>
      <c r="AH221" s="235"/>
      <c r="AI221" s="235"/>
      <c r="AJ221" s="235"/>
      <c r="AK221" s="235"/>
      <c r="AL221" s="235"/>
      <c r="AM221" s="235"/>
      <c r="AN221" s="235"/>
      <c r="AO221" s="235"/>
      <c r="AP221" s="235"/>
      <c r="AQ221" s="235"/>
      <c r="AR221" s="235"/>
      <c r="AS221" s="235"/>
      <c r="AT221" s="235"/>
      <c r="AU221" s="235"/>
      <c r="AV221" s="235"/>
      <c r="AW221" s="235"/>
      <c r="AX221" s="235"/>
      <c r="AY221" s="235"/>
      <c r="AZ221" s="235"/>
      <c r="BA221" s="235"/>
      <c r="BB221" s="235"/>
      <c r="BC221" s="235"/>
      <c r="BD221" s="235"/>
      <c r="BE221" s="235"/>
      <c r="BF221" s="235"/>
      <c r="BI221" s="236"/>
      <c r="BK221" s="303"/>
      <c r="BM221" s="235"/>
      <c r="BN221" s="235"/>
      <c r="BO221" s="238"/>
    </row>
    <row r="222" spans="1:67" s="232" customFormat="1" ht="50.25" customHeight="1" x14ac:dyDescent="0.25">
      <c r="A222" s="237"/>
      <c r="B222" s="233"/>
      <c r="C222" s="234"/>
      <c r="D222" s="235"/>
      <c r="E222" s="235"/>
      <c r="F222" s="235"/>
      <c r="G222" s="235"/>
      <c r="H222" s="235"/>
      <c r="I222" s="235"/>
      <c r="J222" s="235"/>
      <c r="K222" s="235"/>
      <c r="L222" s="235"/>
      <c r="M222" s="235"/>
      <c r="N222" s="235"/>
      <c r="O222" s="235"/>
      <c r="P222" s="235"/>
      <c r="Q222" s="235"/>
      <c r="R222" s="235"/>
      <c r="S222" s="235"/>
      <c r="T222" s="235"/>
      <c r="U222" s="235"/>
      <c r="V222" s="235"/>
      <c r="W222" s="235"/>
      <c r="X222" s="235"/>
      <c r="Y222" s="235"/>
      <c r="Z222" s="235"/>
      <c r="AA222" s="235"/>
      <c r="AB222" s="235"/>
      <c r="AC222" s="235"/>
      <c r="AD222" s="235"/>
      <c r="AE222" s="235"/>
      <c r="AF222" s="235"/>
      <c r="AG222" s="235"/>
      <c r="AH222" s="235"/>
      <c r="AI222" s="235"/>
      <c r="AJ222" s="235"/>
      <c r="AK222" s="235"/>
      <c r="AL222" s="235"/>
      <c r="AM222" s="235"/>
      <c r="AN222" s="235"/>
      <c r="AO222" s="235"/>
      <c r="AP222" s="235"/>
      <c r="AQ222" s="235"/>
      <c r="AR222" s="235"/>
      <c r="AS222" s="235"/>
      <c r="AT222" s="235"/>
      <c r="AU222" s="235"/>
      <c r="AV222" s="235"/>
      <c r="AW222" s="235"/>
      <c r="AX222" s="235"/>
      <c r="AY222" s="235"/>
      <c r="AZ222" s="235"/>
      <c r="BA222" s="235"/>
      <c r="BB222" s="235"/>
      <c r="BC222" s="235"/>
      <c r="BD222" s="235"/>
      <c r="BE222" s="235"/>
      <c r="BF222" s="235"/>
      <c r="BI222" s="236"/>
      <c r="BK222" s="303"/>
      <c r="BM222" s="235"/>
      <c r="BN222" s="235"/>
      <c r="BO222" s="238"/>
    </row>
    <row r="223" spans="1:67" s="232" customFormat="1" ht="50.25" customHeight="1" x14ac:dyDescent="0.25">
      <c r="A223" s="237"/>
      <c r="B223" s="233"/>
      <c r="C223" s="234"/>
      <c r="D223" s="235"/>
      <c r="E223" s="235"/>
      <c r="F223" s="235"/>
      <c r="G223" s="235"/>
      <c r="H223" s="235"/>
      <c r="I223" s="235"/>
      <c r="J223" s="235"/>
      <c r="K223" s="235"/>
      <c r="L223" s="235"/>
      <c r="M223" s="235"/>
      <c r="N223" s="235"/>
      <c r="O223" s="235"/>
      <c r="P223" s="235"/>
      <c r="Q223" s="235"/>
      <c r="R223" s="235"/>
      <c r="S223" s="235"/>
      <c r="T223" s="235"/>
      <c r="U223" s="235"/>
      <c r="V223" s="235"/>
      <c r="W223" s="235"/>
      <c r="X223" s="235"/>
      <c r="Y223" s="235"/>
      <c r="Z223" s="235"/>
      <c r="AA223" s="235"/>
      <c r="AB223" s="235"/>
      <c r="AC223" s="235"/>
      <c r="AD223" s="235"/>
      <c r="AE223" s="235"/>
      <c r="AF223" s="235"/>
      <c r="AG223" s="235"/>
      <c r="AH223" s="235"/>
      <c r="AI223" s="235"/>
      <c r="AJ223" s="235"/>
      <c r="AK223" s="235"/>
      <c r="AL223" s="235"/>
      <c r="AM223" s="235"/>
      <c r="AN223" s="235"/>
      <c r="AO223" s="235"/>
      <c r="AP223" s="235"/>
      <c r="AQ223" s="235"/>
      <c r="AR223" s="235"/>
      <c r="AS223" s="235"/>
      <c r="AT223" s="235"/>
      <c r="AU223" s="235"/>
      <c r="AV223" s="235"/>
      <c r="AW223" s="235"/>
      <c r="AX223" s="235"/>
      <c r="AY223" s="235"/>
      <c r="AZ223" s="235"/>
      <c r="BA223" s="235"/>
      <c r="BB223" s="235"/>
      <c r="BC223" s="235"/>
      <c r="BD223" s="235"/>
      <c r="BE223" s="235"/>
      <c r="BF223" s="235"/>
      <c r="BI223" s="236"/>
      <c r="BK223" s="303"/>
      <c r="BM223" s="235"/>
      <c r="BN223" s="235"/>
      <c r="BO223" s="238"/>
    </row>
    <row r="224" spans="1:67" s="232" customFormat="1" ht="50.25" customHeight="1" x14ac:dyDescent="0.25">
      <c r="A224" s="237"/>
      <c r="B224" s="233"/>
      <c r="C224" s="234"/>
      <c r="D224" s="235"/>
      <c r="E224" s="235"/>
      <c r="F224" s="235"/>
      <c r="G224" s="235"/>
      <c r="H224" s="235"/>
      <c r="I224" s="235"/>
      <c r="J224" s="235"/>
      <c r="K224" s="235"/>
      <c r="L224" s="235"/>
      <c r="M224" s="235"/>
      <c r="N224" s="235"/>
      <c r="O224" s="235"/>
      <c r="P224" s="235"/>
      <c r="Q224" s="235"/>
      <c r="R224" s="235"/>
      <c r="S224" s="235"/>
      <c r="T224" s="235"/>
      <c r="U224" s="235"/>
      <c r="V224" s="235"/>
      <c r="W224" s="235"/>
      <c r="X224" s="235"/>
      <c r="Y224" s="235"/>
      <c r="Z224" s="235"/>
      <c r="AA224" s="235"/>
      <c r="AB224" s="235"/>
      <c r="AC224" s="235"/>
      <c r="AD224" s="235"/>
      <c r="AE224" s="235"/>
      <c r="AF224" s="235"/>
      <c r="AG224" s="235"/>
      <c r="AH224" s="235"/>
      <c r="AI224" s="235"/>
      <c r="AJ224" s="235"/>
      <c r="AK224" s="235"/>
      <c r="AL224" s="235"/>
      <c r="AM224" s="235"/>
      <c r="AN224" s="235"/>
      <c r="AO224" s="235"/>
      <c r="AP224" s="235"/>
      <c r="AQ224" s="235"/>
      <c r="AR224" s="235"/>
      <c r="AS224" s="235"/>
      <c r="AT224" s="235"/>
      <c r="AU224" s="235"/>
      <c r="AV224" s="235"/>
      <c r="AW224" s="235"/>
      <c r="AX224" s="235"/>
      <c r="AY224" s="235"/>
      <c r="AZ224" s="235"/>
      <c r="BA224" s="235"/>
      <c r="BB224" s="235"/>
      <c r="BC224" s="235"/>
      <c r="BD224" s="235"/>
      <c r="BE224" s="235"/>
      <c r="BF224" s="235"/>
      <c r="BI224" s="236"/>
      <c r="BK224" s="303"/>
      <c r="BM224" s="235"/>
      <c r="BN224" s="235"/>
      <c r="BO224" s="238"/>
    </row>
    <row r="225" spans="1:67" s="232" customFormat="1" ht="50.25" customHeight="1" x14ac:dyDescent="0.25">
      <c r="A225" s="237"/>
      <c r="B225" s="233"/>
      <c r="C225" s="234"/>
      <c r="D225" s="235"/>
      <c r="E225" s="235"/>
      <c r="F225" s="235"/>
      <c r="G225" s="235"/>
      <c r="H225" s="235"/>
      <c r="I225" s="235"/>
      <c r="J225" s="235"/>
      <c r="K225" s="235"/>
      <c r="L225" s="235"/>
      <c r="M225" s="235"/>
      <c r="N225" s="235"/>
      <c r="O225" s="235"/>
      <c r="P225" s="235"/>
      <c r="Q225" s="235"/>
      <c r="R225" s="235"/>
      <c r="S225" s="235"/>
      <c r="T225" s="235"/>
      <c r="U225" s="235"/>
      <c r="V225" s="235"/>
      <c r="W225" s="235"/>
      <c r="X225" s="235"/>
      <c r="Y225" s="235"/>
      <c r="Z225" s="235"/>
      <c r="AA225" s="235"/>
      <c r="AB225" s="235"/>
      <c r="AC225" s="235"/>
      <c r="AD225" s="235"/>
      <c r="AE225" s="235"/>
      <c r="AF225" s="235"/>
      <c r="AG225" s="235"/>
      <c r="AH225" s="235"/>
      <c r="AI225" s="235"/>
      <c r="AJ225" s="235"/>
      <c r="AK225" s="235"/>
      <c r="AL225" s="235"/>
      <c r="AM225" s="235"/>
      <c r="AN225" s="235"/>
      <c r="AO225" s="235"/>
      <c r="AP225" s="235"/>
      <c r="AQ225" s="235"/>
      <c r="AR225" s="235"/>
      <c r="AS225" s="235"/>
      <c r="AT225" s="235"/>
      <c r="AU225" s="235"/>
      <c r="AV225" s="235"/>
      <c r="AW225" s="235"/>
      <c r="AX225" s="235"/>
      <c r="AY225" s="235"/>
      <c r="AZ225" s="235"/>
      <c r="BA225" s="235"/>
      <c r="BB225" s="235"/>
      <c r="BC225" s="235"/>
      <c r="BD225" s="235"/>
      <c r="BE225" s="235"/>
      <c r="BF225" s="235"/>
      <c r="BI225" s="236"/>
      <c r="BK225" s="303"/>
      <c r="BM225" s="235"/>
      <c r="BN225" s="235"/>
      <c r="BO225" s="238"/>
    </row>
    <row r="226" spans="1:67" s="232" customFormat="1" ht="50.25" customHeight="1" x14ac:dyDescent="0.25">
      <c r="A226" s="237"/>
      <c r="B226" s="233"/>
      <c r="C226" s="234"/>
      <c r="D226" s="235"/>
      <c r="E226" s="235"/>
      <c r="F226" s="235"/>
      <c r="G226" s="235"/>
      <c r="H226" s="235"/>
      <c r="I226" s="235"/>
      <c r="J226" s="235"/>
      <c r="K226" s="235"/>
      <c r="L226" s="235"/>
      <c r="M226" s="235"/>
      <c r="N226" s="235"/>
      <c r="O226" s="235"/>
      <c r="P226" s="235"/>
      <c r="Q226" s="235"/>
      <c r="R226" s="235"/>
      <c r="S226" s="235"/>
      <c r="T226" s="235"/>
      <c r="U226" s="235"/>
      <c r="V226" s="235"/>
      <c r="W226" s="235"/>
      <c r="X226" s="235"/>
      <c r="Y226" s="235"/>
      <c r="Z226" s="235"/>
      <c r="AA226" s="235"/>
      <c r="AB226" s="235"/>
      <c r="AC226" s="235"/>
      <c r="AD226" s="235"/>
      <c r="AE226" s="235"/>
      <c r="AF226" s="235"/>
      <c r="AG226" s="235"/>
      <c r="AH226" s="235"/>
      <c r="AI226" s="235"/>
      <c r="AJ226" s="235"/>
      <c r="AK226" s="235"/>
      <c r="AL226" s="235"/>
      <c r="AM226" s="235"/>
      <c r="AN226" s="235"/>
      <c r="AO226" s="235"/>
      <c r="AP226" s="235"/>
      <c r="AQ226" s="235"/>
      <c r="AR226" s="235"/>
      <c r="AS226" s="235"/>
      <c r="AT226" s="235"/>
      <c r="AU226" s="235"/>
      <c r="AV226" s="235"/>
      <c r="AW226" s="235"/>
      <c r="AX226" s="235"/>
      <c r="AY226" s="235"/>
      <c r="AZ226" s="235"/>
      <c r="BA226" s="235"/>
      <c r="BB226" s="235"/>
      <c r="BC226" s="235"/>
      <c r="BD226" s="235"/>
      <c r="BE226" s="235"/>
      <c r="BF226" s="235"/>
      <c r="BI226" s="236"/>
      <c r="BK226" s="303"/>
      <c r="BM226" s="235"/>
      <c r="BN226" s="235"/>
      <c r="BO226" s="238"/>
    </row>
    <row r="227" spans="1:67" s="232" customFormat="1" ht="50.25" customHeight="1" x14ac:dyDescent="0.25">
      <c r="A227" s="237"/>
      <c r="B227" s="233"/>
      <c r="C227" s="234"/>
      <c r="D227" s="235"/>
      <c r="E227" s="235"/>
      <c r="F227" s="235"/>
      <c r="G227" s="235"/>
      <c r="H227" s="235"/>
      <c r="I227" s="235"/>
      <c r="J227" s="235"/>
      <c r="K227" s="235"/>
      <c r="L227" s="235"/>
      <c r="M227" s="235"/>
      <c r="N227" s="235"/>
      <c r="O227" s="235"/>
      <c r="P227" s="235"/>
      <c r="Q227" s="235"/>
      <c r="R227" s="235"/>
      <c r="S227" s="235"/>
      <c r="T227" s="235"/>
      <c r="U227" s="235"/>
      <c r="V227" s="235"/>
      <c r="W227" s="235"/>
      <c r="X227" s="235"/>
      <c r="Y227" s="235"/>
      <c r="Z227" s="235"/>
      <c r="AA227" s="235"/>
      <c r="AB227" s="235"/>
      <c r="AC227" s="235"/>
      <c r="AD227" s="235"/>
      <c r="AE227" s="235"/>
      <c r="AF227" s="235"/>
      <c r="AG227" s="235"/>
      <c r="AH227" s="235"/>
      <c r="AI227" s="235"/>
      <c r="AJ227" s="235"/>
      <c r="AK227" s="235"/>
      <c r="AL227" s="235"/>
      <c r="AM227" s="235"/>
      <c r="AN227" s="235"/>
      <c r="AO227" s="235"/>
      <c r="AP227" s="235"/>
      <c r="AQ227" s="235"/>
      <c r="AR227" s="235"/>
      <c r="AS227" s="235"/>
      <c r="AT227" s="235"/>
      <c r="AU227" s="235"/>
      <c r="AV227" s="235"/>
      <c r="AW227" s="235"/>
      <c r="AX227" s="235"/>
      <c r="AY227" s="235"/>
      <c r="AZ227" s="235"/>
      <c r="BA227" s="235"/>
      <c r="BB227" s="235"/>
      <c r="BC227" s="235"/>
      <c r="BD227" s="235"/>
      <c r="BE227" s="235"/>
      <c r="BF227" s="235"/>
      <c r="BI227" s="236"/>
      <c r="BK227" s="303"/>
      <c r="BM227" s="235"/>
      <c r="BN227" s="235"/>
      <c r="BO227" s="238"/>
    </row>
    <row r="228" spans="1:67" s="232" customFormat="1" ht="50.25" customHeight="1" x14ac:dyDescent="0.25">
      <c r="A228" s="237"/>
      <c r="B228" s="233"/>
      <c r="C228" s="234"/>
      <c r="D228" s="235"/>
      <c r="E228" s="235"/>
      <c r="F228" s="235"/>
      <c r="G228" s="235"/>
      <c r="H228" s="235"/>
      <c r="I228" s="235"/>
      <c r="J228" s="235"/>
      <c r="K228" s="235"/>
      <c r="L228" s="235"/>
      <c r="M228" s="235"/>
      <c r="N228" s="235"/>
      <c r="O228" s="235"/>
      <c r="P228" s="235"/>
      <c r="Q228" s="235"/>
      <c r="R228" s="235"/>
      <c r="S228" s="235"/>
      <c r="T228" s="235"/>
      <c r="U228" s="235"/>
      <c r="V228" s="235"/>
      <c r="W228" s="235"/>
      <c r="X228" s="235"/>
      <c r="Y228" s="235"/>
      <c r="Z228" s="235"/>
      <c r="AA228" s="235"/>
      <c r="AB228" s="235"/>
      <c r="AC228" s="235"/>
      <c r="AD228" s="235"/>
      <c r="AE228" s="235"/>
      <c r="AF228" s="235"/>
      <c r="AG228" s="235"/>
      <c r="AH228" s="235"/>
      <c r="AI228" s="235"/>
      <c r="AJ228" s="235"/>
      <c r="AK228" s="235"/>
      <c r="AL228" s="235"/>
      <c r="AM228" s="235"/>
      <c r="AN228" s="235"/>
      <c r="AO228" s="235"/>
      <c r="AP228" s="235"/>
      <c r="AQ228" s="235"/>
      <c r="AR228" s="235"/>
      <c r="AS228" s="235"/>
      <c r="AT228" s="235"/>
      <c r="AU228" s="235"/>
      <c r="AV228" s="235"/>
      <c r="AW228" s="235"/>
      <c r="AX228" s="235"/>
      <c r="AY228" s="235"/>
      <c r="AZ228" s="235"/>
      <c r="BA228" s="235"/>
      <c r="BB228" s="235"/>
      <c r="BC228" s="235"/>
      <c r="BD228" s="235"/>
      <c r="BE228" s="235"/>
      <c r="BF228" s="235"/>
      <c r="BI228" s="236"/>
      <c r="BK228" s="303"/>
      <c r="BM228" s="235"/>
      <c r="BN228" s="235"/>
      <c r="BO228" s="238"/>
    </row>
    <row r="229" spans="1:67" s="232" customFormat="1" ht="50.25" customHeight="1" x14ac:dyDescent="0.25">
      <c r="A229" s="237"/>
      <c r="B229" s="233"/>
      <c r="C229" s="234"/>
      <c r="D229" s="235"/>
      <c r="E229" s="235"/>
      <c r="F229" s="235"/>
      <c r="G229" s="235"/>
      <c r="H229" s="235"/>
      <c r="I229" s="235"/>
      <c r="J229" s="235"/>
      <c r="K229" s="235"/>
      <c r="L229" s="235"/>
      <c r="M229" s="235"/>
      <c r="N229" s="235"/>
      <c r="O229" s="235"/>
      <c r="P229" s="235"/>
      <c r="Q229" s="235"/>
      <c r="R229" s="235"/>
      <c r="S229" s="235"/>
      <c r="T229" s="235"/>
      <c r="U229" s="235"/>
      <c r="V229" s="235"/>
      <c r="W229" s="235"/>
      <c r="X229" s="235"/>
      <c r="Y229" s="235"/>
      <c r="Z229" s="235"/>
      <c r="AA229" s="235"/>
      <c r="AB229" s="235"/>
      <c r="AC229" s="235"/>
      <c r="AD229" s="235"/>
      <c r="AE229" s="235"/>
      <c r="AF229" s="235"/>
      <c r="AG229" s="235"/>
      <c r="AH229" s="235"/>
      <c r="AI229" s="235"/>
      <c r="AJ229" s="235"/>
      <c r="AK229" s="235"/>
      <c r="AL229" s="235"/>
      <c r="AM229" s="235"/>
      <c r="AN229" s="235"/>
      <c r="AO229" s="235"/>
      <c r="AP229" s="235"/>
      <c r="AQ229" s="235"/>
      <c r="AR229" s="235"/>
      <c r="AS229" s="235"/>
      <c r="AT229" s="235"/>
      <c r="AU229" s="235"/>
      <c r="AV229" s="235"/>
      <c r="AW229" s="235"/>
      <c r="AX229" s="235"/>
      <c r="AY229" s="235"/>
      <c r="AZ229" s="235"/>
      <c r="BA229" s="235"/>
      <c r="BB229" s="235"/>
      <c r="BC229" s="235"/>
      <c r="BD229" s="235"/>
      <c r="BE229" s="235"/>
      <c r="BF229" s="235"/>
      <c r="BI229" s="236"/>
      <c r="BK229" s="303"/>
      <c r="BM229" s="235"/>
      <c r="BN229" s="235"/>
      <c r="BO229" s="238"/>
    </row>
    <row r="230" spans="1:67" s="232" customFormat="1" ht="50.25" customHeight="1" x14ac:dyDescent="0.25">
      <c r="A230" s="237"/>
      <c r="B230" s="233"/>
      <c r="C230" s="234"/>
      <c r="D230" s="235"/>
      <c r="E230" s="235"/>
      <c r="F230" s="235"/>
      <c r="G230" s="235"/>
      <c r="H230" s="235"/>
      <c r="I230" s="235"/>
      <c r="J230" s="235"/>
      <c r="K230" s="235"/>
      <c r="L230" s="235"/>
      <c r="M230" s="235"/>
      <c r="N230" s="235"/>
      <c r="O230" s="235"/>
      <c r="P230" s="235"/>
      <c r="Q230" s="235"/>
      <c r="R230" s="235"/>
      <c r="S230" s="235"/>
      <c r="T230" s="235"/>
      <c r="U230" s="235"/>
      <c r="V230" s="235"/>
      <c r="W230" s="235"/>
      <c r="X230" s="235"/>
      <c r="Y230" s="235"/>
      <c r="Z230" s="235"/>
      <c r="AA230" s="235"/>
      <c r="AB230" s="235"/>
      <c r="AC230" s="235"/>
      <c r="AD230" s="235"/>
      <c r="AE230" s="235"/>
      <c r="AF230" s="235"/>
      <c r="AG230" s="235"/>
      <c r="AH230" s="235"/>
      <c r="AI230" s="235"/>
      <c r="AJ230" s="235"/>
      <c r="AK230" s="235"/>
      <c r="AL230" s="235"/>
      <c r="AM230" s="235"/>
      <c r="AN230" s="235"/>
      <c r="AO230" s="235"/>
      <c r="AP230" s="235"/>
      <c r="AQ230" s="235"/>
      <c r="AR230" s="235"/>
      <c r="AS230" s="235"/>
      <c r="AT230" s="235"/>
      <c r="AU230" s="235"/>
      <c r="AV230" s="235"/>
      <c r="AW230" s="235"/>
      <c r="AX230" s="235"/>
      <c r="AY230" s="235"/>
      <c r="AZ230" s="235"/>
      <c r="BA230" s="235"/>
      <c r="BB230" s="235"/>
      <c r="BC230" s="235"/>
      <c r="BD230" s="235"/>
      <c r="BE230" s="235"/>
      <c r="BF230" s="235"/>
      <c r="BI230" s="236"/>
      <c r="BK230" s="303"/>
      <c r="BM230" s="235"/>
      <c r="BN230" s="235"/>
      <c r="BO230" s="238"/>
    </row>
    <row r="231" spans="1:67" s="232" customFormat="1" ht="50.25" customHeight="1" x14ac:dyDescent="0.25">
      <c r="A231" s="237"/>
      <c r="B231" s="233"/>
      <c r="C231" s="234"/>
      <c r="D231" s="235"/>
      <c r="E231" s="235"/>
      <c r="F231" s="235"/>
      <c r="G231" s="235"/>
      <c r="H231" s="235"/>
      <c r="I231" s="235"/>
      <c r="J231" s="235"/>
      <c r="K231" s="235"/>
      <c r="L231" s="235"/>
      <c r="M231" s="235"/>
      <c r="N231" s="235"/>
      <c r="O231" s="235"/>
      <c r="P231" s="235"/>
      <c r="Q231" s="235"/>
      <c r="R231" s="235"/>
      <c r="S231" s="235"/>
      <c r="T231" s="235"/>
      <c r="U231" s="235"/>
      <c r="V231" s="235"/>
      <c r="W231" s="235"/>
      <c r="X231" s="235"/>
      <c r="Y231" s="235"/>
      <c r="Z231" s="235"/>
      <c r="AA231" s="235"/>
      <c r="AB231" s="235"/>
      <c r="AC231" s="235"/>
      <c r="AD231" s="235"/>
      <c r="AE231" s="235"/>
      <c r="AF231" s="235"/>
      <c r="AG231" s="235"/>
      <c r="AH231" s="235"/>
      <c r="AI231" s="235"/>
      <c r="AJ231" s="235"/>
      <c r="AK231" s="235"/>
      <c r="AL231" s="235"/>
      <c r="AM231" s="235"/>
      <c r="AN231" s="235"/>
      <c r="AO231" s="235"/>
      <c r="AP231" s="235"/>
      <c r="AQ231" s="235"/>
      <c r="AR231" s="235"/>
      <c r="AS231" s="235"/>
      <c r="AT231" s="235"/>
      <c r="AU231" s="235"/>
      <c r="AV231" s="235"/>
      <c r="AW231" s="235"/>
      <c r="AX231" s="235"/>
      <c r="AY231" s="235"/>
      <c r="AZ231" s="235"/>
      <c r="BA231" s="235"/>
      <c r="BB231" s="235"/>
      <c r="BC231" s="235"/>
      <c r="BD231" s="235"/>
      <c r="BE231" s="235"/>
      <c r="BF231" s="235"/>
      <c r="BI231" s="236"/>
      <c r="BK231" s="303"/>
      <c r="BM231" s="235"/>
      <c r="BN231" s="235"/>
      <c r="BO231" s="238"/>
    </row>
    <row r="232" spans="1:67" s="232" customFormat="1" ht="50.25" customHeight="1" x14ac:dyDescent="0.25">
      <c r="A232" s="237"/>
      <c r="B232" s="233"/>
      <c r="C232" s="234"/>
      <c r="D232" s="235"/>
      <c r="E232" s="235"/>
      <c r="F232" s="235"/>
      <c r="G232" s="235"/>
      <c r="H232" s="235"/>
      <c r="I232" s="235"/>
      <c r="J232" s="235"/>
      <c r="K232" s="235"/>
      <c r="L232" s="235"/>
      <c r="M232" s="235"/>
      <c r="N232" s="235"/>
      <c r="O232" s="235"/>
      <c r="P232" s="235"/>
      <c r="Q232" s="235"/>
      <c r="R232" s="235"/>
      <c r="S232" s="235"/>
      <c r="T232" s="235"/>
      <c r="U232" s="235"/>
      <c r="V232" s="235"/>
      <c r="W232" s="235"/>
      <c r="X232" s="235"/>
      <c r="Y232" s="235"/>
      <c r="Z232" s="235"/>
      <c r="AA232" s="235"/>
      <c r="AB232" s="235"/>
      <c r="AC232" s="235"/>
      <c r="AD232" s="235"/>
      <c r="AE232" s="235"/>
      <c r="AF232" s="235"/>
      <c r="AG232" s="235"/>
      <c r="AH232" s="235"/>
      <c r="AI232" s="235"/>
      <c r="AJ232" s="235"/>
      <c r="AK232" s="235"/>
      <c r="AL232" s="235"/>
      <c r="AM232" s="235"/>
      <c r="AN232" s="235"/>
      <c r="AO232" s="235"/>
      <c r="AP232" s="235"/>
      <c r="AQ232" s="235"/>
      <c r="AR232" s="235"/>
      <c r="AS232" s="235"/>
      <c r="AT232" s="235"/>
      <c r="AU232" s="235"/>
      <c r="AV232" s="235"/>
      <c r="AW232" s="235"/>
      <c r="AX232" s="235"/>
      <c r="AY232" s="235"/>
      <c r="AZ232" s="235"/>
      <c r="BA232" s="235"/>
      <c r="BB232" s="235"/>
      <c r="BC232" s="235"/>
      <c r="BD232" s="235"/>
      <c r="BE232" s="235"/>
      <c r="BF232" s="235"/>
      <c r="BI232" s="236"/>
      <c r="BK232" s="303"/>
      <c r="BM232" s="235"/>
      <c r="BN232" s="235"/>
      <c r="BO232" s="238"/>
    </row>
    <row r="233" spans="1:67" s="232" customFormat="1" ht="50.25" customHeight="1" x14ac:dyDescent="0.25">
      <c r="A233" s="237"/>
      <c r="B233" s="233"/>
      <c r="C233" s="234"/>
      <c r="D233" s="235"/>
      <c r="E233" s="235"/>
      <c r="F233" s="235"/>
      <c r="G233" s="235"/>
      <c r="H233" s="235"/>
      <c r="I233" s="235"/>
      <c r="J233" s="235"/>
      <c r="K233" s="235"/>
      <c r="L233" s="235"/>
      <c r="M233" s="235"/>
      <c r="N233" s="235"/>
      <c r="O233" s="235"/>
      <c r="P233" s="235"/>
      <c r="Q233" s="235"/>
      <c r="R233" s="235"/>
      <c r="S233" s="235"/>
      <c r="T233" s="235"/>
      <c r="U233" s="235"/>
      <c r="V233" s="235"/>
      <c r="W233" s="235"/>
      <c r="X233" s="235"/>
      <c r="Y233" s="235"/>
      <c r="Z233" s="235"/>
      <c r="AA233" s="235"/>
      <c r="AB233" s="235"/>
      <c r="AC233" s="235"/>
      <c r="AD233" s="235"/>
      <c r="AE233" s="235"/>
      <c r="AF233" s="235"/>
      <c r="AG233" s="235"/>
      <c r="AH233" s="235"/>
      <c r="AI233" s="235"/>
      <c r="AJ233" s="235"/>
      <c r="AK233" s="235"/>
      <c r="AL233" s="235"/>
      <c r="AM233" s="235"/>
      <c r="AN233" s="235"/>
      <c r="AO233" s="235"/>
      <c r="AP233" s="235"/>
      <c r="AQ233" s="235"/>
      <c r="AR233" s="235"/>
      <c r="AS233" s="235"/>
      <c r="AT233" s="235"/>
      <c r="AU233" s="235"/>
      <c r="AV233" s="235"/>
      <c r="AW233" s="235"/>
      <c r="AX233" s="235"/>
      <c r="AY233" s="235"/>
      <c r="AZ233" s="235"/>
      <c r="BA233" s="235"/>
      <c r="BB233" s="235"/>
      <c r="BC233" s="235"/>
      <c r="BD233" s="235"/>
      <c r="BE233" s="235"/>
      <c r="BF233" s="235"/>
      <c r="BI233" s="236"/>
      <c r="BK233" s="303"/>
      <c r="BM233" s="235"/>
      <c r="BN233" s="235"/>
      <c r="BO233" s="238"/>
    </row>
    <row r="234" spans="1:67" s="232" customFormat="1" ht="50.25" customHeight="1" x14ac:dyDescent="0.25">
      <c r="A234" s="237"/>
      <c r="B234" s="233"/>
      <c r="C234" s="234"/>
      <c r="D234" s="235"/>
      <c r="E234" s="235"/>
      <c r="F234" s="235"/>
      <c r="G234" s="235"/>
      <c r="H234" s="235"/>
      <c r="I234" s="235"/>
      <c r="J234" s="235"/>
      <c r="K234" s="235"/>
      <c r="L234" s="235"/>
      <c r="M234" s="235"/>
      <c r="N234" s="235"/>
      <c r="O234" s="235"/>
      <c r="P234" s="235"/>
      <c r="Q234" s="235"/>
      <c r="R234" s="235"/>
      <c r="S234" s="235"/>
      <c r="T234" s="235"/>
      <c r="U234" s="235"/>
      <c r="V234" s="235"/>
      <c r="W234" s="235"/>
      <c r="X234" s="235"/>
      <c r="Y234" s="235"/>
      <c r="Z234" s="235"/>
      <c r="AA234" s="235"/>
      <c r="AB234" s="235"/>
      <c r="AC234" s="235"/>
      <c r="AD234" s="235"/>
      <c r="AE234" s="235"/>
      <c r="AF234" s="235"/>
      <c r="AG234" s="235"/>
      <c r="AH234" s="235"/>
      <c r="AI234" s="235"/>
      <c r="AJ234" s="235"/>
      <c r="AK234" s="235"/>
      <c r="AL234" s="235"/>
      <c r="AM234" s="235"/>
      <c r="AN234" s="235"/>
      <c r="AO234" s="235"/>
      <c r="AP234" s="235"/>
      <c r="AQ234" s="235"/>
      <c r="AR234" s="235"/>
      <c r="AS234" s="235"/>
      <c r="AT234" s="235"/>
      <c r="AU234" s="235"/>
      <c r="AV234" s="235"/>
      <c r="AW234" s="235"/>
      <c r="AX234" s="235"/>
      <c r="AY234" s="235"/>
      <c r="AZ234" s="235"/>
      <c r="BA234" s="235"/>
      <c r="BB234" s="235"/>
      <c r="BC234" s="235"/>
      <c r="BD234" s="235"/>
      <c r="BE234" s="235"/>
      <c r="BF234" s="235"/>
      <c r="BI234" s="236"/>
      <c r="BK234" s="303"/>
      <c r="BM234" s="235"/>
      <c r="BN234" s="235"/>
      <c r="BO234" s="238"/>
    </row>
    <row r="235" spans="1:67" s="232" customFormat="1" ht="50.25" customHeight="1" x14ac:dyDescent="0.25">
      <c r="A235" s="237"/>
      <c r="B235" s="233"/>
      <c r="C235" s="234"/>
      <c r="D235" s="235"/>
      <c r="E235" s="235"/>
      <c r="F235" s="235"/>
      <c r="G235" s="235"/>
      <c r="H235" s="235"/>
      <c r="I235" s="235"/>
      <c r="J235" s="235"/>
      <c r="K235" s="235"/>
      <c r="L235" s="235"/>
      <c r="M235" s="235"/>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235"/>
      <c r="AL235" s="235"/>
      <c r="AM235" s="235"/>
      <c r="AN235" s="235"/>
      <c r="AO235" s="235"/>
      <c r="AP235" s="235"/>
      <c r="AQ235" s="235"/>
      <c r="AR235" s="235"/>
      <c r="AS235" s="235"/>
      <c r="AT235" s="235"/>
      <c r="AU235" s="235"/>
      <c r="AV235" s="235"/>
      <c r="AW235" s="235"/>
      <c r="AX235" s="235"/>
      <c r="AY235" s="235"/>
      <c r="AZ235" s="235"/>
      <c r="BA235" s="235"/>
      <c r="BB235" s="235"/>
      <c r="BC235" s="235"/>
      <c r="BD235" s="235"/>
      <c r="BE235" s="235"/>
      <c r="BF235" s="235"/>
      <c r="BI235" s="236"/>
      <c r="BK235" s="303"/>
      <c r="BM235" s="235"/>
      <c r="BN235" s="235"/>
      <c r="BO235" s="238"/>
    </row>
    <row r="236" spans="1:67" s="232" customFormat="1" ht="50.25" customHeight="1" x14ac:dyDescent="0.25">
      <c r="A236" s="237"/>
      <c r="B236" s="233"/>
      <c r="C236" s="234"/>
      <c r="D236" s="235"/>
      <c r="E236" s="235"/>
      <c r="F236" s="235"/>
      <c r="G236" s="235"/>
      <c r="H236" s="235"/>
      <c r="I236" s="235"/>
      <c r="J236" s="235"/>
      <c r="K236" s="235"/>
      <c r="L236" s="235"/>
      <c r="M236" s="235"/>
      <c r="N236" s="235"/>
      <c r="O236" s="235"/>
      <c r="P236" s="235"/>
      <c r="Q236" s="235"/>
      <c r="R236" s="235"/>
      <c r="S236" s="235"/>
      <c r="T236" s="235"/>
      <c r="U236" s="235"/>
      <c r="V236" s="235"/>
      <c r="W236" s="235"/>
      <c r="X236" s="235"/>
      <c r="Y236" s="235"/>
      <c r="Z236" s="235"/>
      <c r="AA236" s="235"/>
      <c r="AB236" s="235"/>
      <c r="AC236" s="235"/>
      <c r="AD236" s="235"/>
      <c r="AE236" s="235"/>
      <c r="AF236" s="235"/>
      <c r="AG236" s="235"/>
      <c r="AH236" s="235"/>
      <c r="AI236" s="235"/>
      <c r="AJ236" s="235"/>
      <c r="AK236" s="235"/>
      <c r="AL236" s="235"/>
      <c r="AM236" s="235"/>
      <c r="AN236" s="235"/>
      <c r="AO236" s="235"/>
      <c r="AP236" s="235"/>
      <c r="AQ236" s="235"/>
      <c r="AR236" s="235"/>
      <c r="AS236" s="235"/>
      <c r="AT236" s="235"/>
      <c r="AU236" s="235"/>
      <c r="AV236" s="235"/>
      <c r="AW236" s="235"/>
      <c r="AX236" s="235"/>
      <c r="AY236" s="235"/>
      <c r="AZ236" s="235"/>
      <c r="BA236" s="235"/>
      <c r="BB236" s="235"/>
      <c r="BC236" s="235"/>
      <c r="BD236" s="235"/>
      <c r="BE236" s="235"/>
      <c r="BF236" s="235"/>
      <c r="BI236" s="236"/>
      <c r="BK236" s="303"/>
      <c r="BM236" s="235"/>
      <c r="BN236" s="235"/>
      <c r="BO236" s="238"/>
    </row>
    <row r="237" spans="1:67" s="232" customFormat="1" ht="50.25" customHeight="1" x14ac:dyDescent="0.25">
      <c r="A237" s="237"/>
      <c r="B237" s="233"/>
      <c r="C237" s="234"/>
      <c r="D237" s="235"/>
      <c r="E237" s="235"/>
      <c r="F237" s="235"/>
      <c r="G237" s="235"/>
      <c r="H237" s="235"/>
      <c r="I237" s="235"/>
      <c r="J237" s="235"/>
      <c r="K237" s="235"/>
      <c r="L237" s="235"/>
      <c r="M237" s="235"/>
      <c r="N237" s="235"/>
      <c r="O237" s="235"/>
      <c r="P237" s="235"/>
      <c r="Q237" s="235"/>
      <c r="R237" s="235"/>
      <c r="S237" s="235"/>
      <c r="T237" s="235"/>
      <c r="U237" s="235"/>
      <c r="V237" s="235"/>
      <c r="W237" s="235"/>
      <c r="X237" s="235"/>
      <c r="Y237" s="235"/>
      <c r="Z237" s="235"/>
      <c r="AA237" s="235"/>
      <c r="AB237" s="235"/>
      <c r="AC237" s="235"/>
      <c r="AD237" s="235"/>
      <c r="AE237" s="235"/>
      <c r="AF237" s="235"/>
      <c r="AG237" s="235"/>
      <c r="AH237" s="235"/>
      <c r="AI237" s="235"/>
      <c r="AJ237" s="235"/>
      <c r="AK237" s="235"/>
      <c r="AL237" s="235"/>
      <c r="AM237" s="235"/>
      <c r="AN237" s="235"/>
      <c r="AO237" s="235"/>
      <c r="AP237" s="235"/>
      <c r="AQ237" s="235"/>
      <c r="AR237" s="235"/>
      <c r="AS237" s="235"/>
      <c r="AT237" s="235"/>
      <c r="AU237" s="235"/>
      <c r="AV237" s="235"/>
      <c r="AW237" s="235"/>
      <c r="AX237" s="235"/>
      <c r="AY237" s="235"/>
      <c r="AZ237" s="235"/>
      <c r="BA237" s="235"/>
      <c r="BB237" s="235"/>
      <c r="BC237" s="235"/>
      <c r="BD237" s="235"/>
      <c r="BE237" s="235"/>
      <c r="BF237" s="235"/>
      <c r="BI237" s="236"/>
      <c r="BK237" s="303"/>
      <c r="BM237" s="235"/>
      <c r="BN237" s="235"/>
      <c r="BO237" s="238"/>
    </row>
    <row r="238" spans="1:67" s="232" customFormat="1" ht="50.25" customHeight="1" x14ac:dyDescent="0.25">
      <c r="A238" s="237"/>
      <c r="B238" s="233"/>
      <c r="C238" s="234"/>
      <c r="D238" s="235"/>
      <c r="E238" s="235"/>
      <c r="F238" s="235"/>
      <c r="G238" s="235"/>
      <c r="H238" s="235"/>
      <c r="I238" s="235"/>
      <c r="J238" s="235"/>
      <c r="K238" s="235"/>
      <c r="L238" s="235"/>
      <c r="M238" s="235"/>
      <c r="N238" s="235"/>
      <c r="O238" s="235"/>
      <c r="P238" s="235"/>
      <c r="Q238" s="235"/>
      <c r="R238" s="235"/>
      <c r="S238" s="235"/>
      <c r="T238" s="235"/>
      <c r="U238" s="235"/>
      <c r="V238" s="235"/>
      <c r="W238" s="235"/>
      <c r="X238" s="235"/>
      <c r="Y238" s="235"/>
      <c r="Z238" s="235"/>
      <c r="AA238" s="235"/>
      <c r="AB238" s="235"/>
      <c r="AC238" s="235"/>
      <c r="AD238" s="235"/>
      <c r="AE238" s="235"/>
      <c r="AF238" s="235"/>
      <c r="AG238" s="235"/>
      <c r="AH238" s="235"/>
      <c r="AI238" s="235"/>
      <c r="AJ238" s="235"/>
      <c r="AK238" s="235"/>
      <c r="AL238" s="235"/>
      <c r="AM238" s="235"/>
      <c r="AN238" s="235"/>
      <c r="AO238" s="235"/>
      <c r="AP238" s="235"/>
      <c r="AQ238" s="235"/>
      <c r="AR238" s="235"/>
      <c r="AS238" s="235"/>
      <c r="AT238" s="235"/>
      <c r="AU238" s="235"/>
      <c r="AV238" s="235"/>
      <c r="AW238" s="235"/>
      <c r="AX238" s="235"/>
      <c r="AY238" s="235"/>
      <c r="AZ238" s="235"/>
      <c r="BA238" s="235"/>
      <c r="BB238" s="235"/>
      <c r="BC238" s="235"/>
      <c r="BD238" s="235"/>
      <c r="BE238" s="235"/>
      <c r="BF238" s="235"/>
      <c r="BI238" s="236"/>
      <c r="BK238" s="303"/>
      <c r="BM238" s="235"/>
      <c r="BN238" s="235"/>
      <c r="BO238" s="238"/>
    </row>
    <row r="239" spans="1:67" s="232" customFormat="1" ht="50.25" customHeight="1" x14ac:dyDescent="0.25">
      <c r="A239" s="237"/>
      <c r="B239" s="233"/>
      <c r="C239" s="234"/>
      <c r="D239" s="235"/>
      <c r="E239" s="235"/>
      <c r="F239" s="235"/>
      <c r="G239" s="235"/>
      <c r="H239" s="235"/>
      <c r="I239" s="235"/>
      <c r="J239" s="235"/>
      <c r="K239" s="235"/>
      <c r="L239" s="235"/>
      <c r="M239" s="235"/>
      <c r="N239" s="235"/>
      <c r="O239" s="235"/>
      <c r="P239" s="235"/>
      <c r="Q239" s="235"/>
      <c r="R239" s="235"/>
      <c r="S239" s="235"/>
      <c r="T239" s="235"/>
      <c r="U239" s="235"/>
      <c r="V239" s="235"/>
      <c r="W239" s="235"/>
      <c r="X239" s="235"/>
      <c r="Y239" s="235"/>
      <c r="Z239" s="235"/>
      <c r="AA239" s="235"/>
      <c r="AB239" s="235"/>
      <c r="AC239" s="235"/>
      <c r="AD239" s="235"/>
      <c r="AE239" s="235"/>
      <c r="AF239" s="235"/>
      <c r="AG239" s="235"/>
      <c r="AH239" s="235"/>
      <c r="AI239" s="235"/>
      <c r="AJ239" s="235"/>
      <c r="AK239" s="235"/>
      <c r="AL239" s="235"/>
      <c r="AM239" s="235"/>
      <c r="AN239" s="235"/>
      <c r="AO239" s="235"/>
      <c r="AP239" s="235"/>
      <c r="AQ239" s="235"/>
      <c r="AR239" s="235"/>
      <c r="AS239" s="235"/>
      <c r="AT239" s="235"/>
      <c r="AU239" s="235"/>
      <c r="AV239" s="235"/>
      <c r="AW239" s="235"/>
      <c r="AX239" s="235"/>
      <c r="AY239" s="235"/>
      <c r="AZ239" s="235"/>
      <c r="BA239" s="235"/>
      <c r="BB239" s="235"/>
      <c r="BC239" s="235"/>
      <c r="BD239" s="235"/>
      <c r="BE239" s="235"/>
      <c r="BF239" s="235"/>
      <c r="BI239" s="236"/>
      <c r="BK239" s="303"/>
      <c r="BM239" s="235"/>
      <c r="BN239" s="235"/>
      <c r="BO239" s="238"/>
    </row>
    <row r="240" spans="1:67" s="232" customFormat="1" ht="50.25" customHeight="1" x14ac:dyDescent="0.25">
      <c r="A240" s="237"/>
      <c r="B240" s="233"/>
      <c r="C240" s="234"/>
      <c r="D240" s="235"/>
      <c r="E240" s="235"/>
      <c r="F240" s="235"/>
      <c r="G240" s="235"/>
      <c r="H240" s="235"/>
      <c r="I240" s="235"/>
      <c r="J240" s="235"/>
      <c r="K240" s="235"/>
      <c r="L240" s="235"/>
      <c r="M240" s="235"/>
      <c r="N240" s="235"/>
      <c r="O240" s="235"/>
      <c r="P240" s="235"/>
      <c r="Q240" s="235"/>
      <c r="R240" s="235"/>
      <c r="S240" s="235"/>
      <c r="T240" s="235"/>
      <c r="U240" s="235"/>
      <c r="V240" s="235"/>
      <c r="W240" s="235"/>
      <c r="X240" s="235"/>
      <c r="Y240" s="235"/>
      <c r="Z240" s="235"/>
      <c r="AA240" s="235"/>
      <c r="AB240" s="235"/>
      <c r="AC240" s="235"/>
      <c r="AD240" s="235"/>
      <c r="AE240" s="235"/>
      <c r="AF240" s="235"/>
      <c r="AG240" s="235"/>
      <c r="AH240" s="235"/>
      <c r="AI240" s="235"/>
      <c r="AJ240" s="235"/>
      <c r="AK240" s="235"/>
      <c r="AL240" s="235"/>
      <c r="AM240" s="235"/>
      <c r="AN240" s="235"/>
      <c r="AO240" s="235"/>
      <c r="AP240" s="235"/>
      <c r="AQ240" s="235"/>
      <c r="AR240" s="235"/>
      <c r="AS240" s="235"/>
      <c r="AT240" s="235"/>
      <c r="AU240" s="235"/>
      <c r="AV240" s="235"/>
      <c r="AW240" s="235"/>
      <c r="AX240" s="235"/>
      <c r="AY240" s="235"/>
      <c r="AZ240" s="235"/>
      <c r="BA240" s="235"/>
      <c r="BB240" s="235"/>
      <c r="BC240" s="235"/>
      <c r="BD240" s="235"/>
      <c r="BE240" s="235"/>
      <c r="BF240" s="235"/>
      <c r="BI240" s="236"/>
      <c r="BK240" s="303"/>
      <c r="BM240" s="235"/>
      <c r="BN240" s="235"/>
      <c r="BO240" s="238"/>
    </row>
    <row r="241" spans="1:114" s="226" customFormat="1" ht="50.25" customHeight="1" x14ac:dyDescent="0.25">
      <c r="A241" s="231"/>
      <c r="B241" s="227"/>
      <c r="C241" s="228"/>
      <c r="D241" s="229"/>
      <c r="E241" s="229"/>
      <c r="F241" s="229"/>
      <c r="G241" s="229"/>
      <c r="H241" s="229"/>
      <c r="I241" s="229"/>
      <c r="J241" s="229"/>
      <c r="K241" s="229"/>
      <c r="L241" s="229"/>
      <c r="M241" s="229"/>
      <c r="N241" s="229"/>
      <c r="O241" s="229"/>
      <c r="P241" s="229"/>
      <c r="Q241" s="229"/>
      <c r="R241" s="229"/>
      <c r="S241" s="229"/>
      <c r="T241" s="229"/>
      <c r="U241" s="229"/>
      <c r="V241" s="229"/>
      <c r="W241" s="229"/>
      <c r="X241" s="229"/>
      <c r="Y241" s="229"/>
      <c r="Z241" s="229"/>
      <c r="AA241" s="229"/>
      <c r="AB241" s="229"/>
      <c r="AC241" s="229"/>
      <c r="AD241" s="229"/>
      <c r="AE241" s="229"/>
      <c r="AF241" s="229"/>
      <c r="AG241" s="229"/>
      <c r="AH241" s="229"/>
      <c r="AI241" s="229"/>
      <c r="AJ241" s="229"/>
      <c r="AK241" s="229"/>
      <c r="AL241" s="229"/>
      <c r="AM241" s="229"/>
      <c r="AN241" s="229"/>
      <c r="AO241" s="229"/>
      <c r="AP241" s="229"/>
      <c r="AQ241" s="229"/>
      <c r="AR241" s="229"/>
      <c r="AS241" s="229"/>
      <c r="AT241" s="229"/>
      <c r="AU241" s="229"/>
      <c r="AV241" s="229"/>
      <c r="AW241" s="229"/>
      <c r="AX241" s="229"/>
      <c r="AY241" s="229"/>
      <c r="AZ241" s="229"/>
      <c r="BA241" s="229"/>
      <c r="BB241" s="229"/>
      <c r="BC241" s="229"/>
      <c r="BD241" s="229"/>
      <c r="BE241" s="229"/>
      <c r="BF241" s="229"/>
      <c r="BI241" s="230"/>
      <c r="BK241" s="304"/>
      <c r="BM241" s="229"/>
      <c r="BN241" s="229"/>
      <c r="BO241" s="239"/>
      <c r="BP241" s="232"/>
      <c r="BQ241" s="232"/>
      <c r="BR241" s="232"/>
      <c r="BS241" s="232"/>
      <c r="BT241" s="232"/>
      <c r="BU241" s="232"/>
      <c r="BV241" s="232"/>
      <c r="BW241" s="232"/>
      <c r="BX241" s="232"/>
      <c r="BY241" s="232"/>
      <c r="BZ241" s="232"/>
      <c r="CA241" s="232"/>
      <c r="CB241" s="232"/>
      <c r="CC241" s="232"/>
      <c r="CD241" s="232"/>
      <c r="CE241" s="232"/>
      <c r="CF241" s="232"/>
      <c r="CG241" s="232"/>
      <c r="CH241" s="232"/>
      <c r="CI241" s="232"/>
      <c r="CJ241" s="232"/>
      <c r="CK241" s="232"/>
      <c r="CL241" s="232"/>
      <c r="CM241" s="232"/>
      <c r="CN241" s="232"/>
      <c r="CO241" s="232"/>
      <c r="CP241" s="232"/>
      <c r="CQ241" s="232"/>
      <c r="CR241" s="232"/>
      <c r="CS241" s="232"/>
      <c r="CT241" s="232"/>
      <c r="CU241" s="232"/>
      <c r="CV241" s="232"/>
      <c r="CW241" s="232"/>
      <c r="CX241" s="232"/>
      <c r="CY241" s="232"/>
      <c r="CZ241" s="232"/>
      <c r="DA241" s="232"/>
      <c r="DB241" s="232"/>
      <c r="DC241" s="232"/>
      <c r="DD241" s="232"/>
      <c r="DE241" s="232"/>
      <c r="DF241" s="232"/>
      <c r="DG241" s="232"/>
      <c r="DH241" s="232"/>
      <c r="DI241" s="232"/>
      <c r="DJ241" s="232"/>
    </row>
  </sheetData>
  <autoFilter ref="A15:DJ125"/>
  <mergeCells count="50">
    <mergeCell ref="C11:V11"/>
    <mergeCell ref="C12:V12"/>
    <mergeCell ref="C13:V13"/>
    <mergeCell ref="W11:BG11"/>
    <mergeCell ref="W12:BG12"/>
    <mergeCell ref="W13:BG13"/>
    <mergeCell ref="A9:B9"/>
    <mergeCell ref="C9:BO9"/>
    <mergeCell ref="C8:BO8"/>
    <mergeCell ref="A5:B5"/>
    <mergeCell ref="A6:B6"/>
    <mergeCell ref="A7:B7"/>
    <mergeCell ref="C7:BO7"/>
    <mergeCell ref="A8:B8"/>
    <mergeCell ref="C6:BO6"/>
    <mergeCell ref="C5:BJ5"/>
    <mergeCell ref="BK5:BO5"/>
    <mergeCell ref="C1:BO1"/>
    <mergeCell ref="C2:BO2"/>
    <mergeCell ref="A1:B4"/>
    <mergeCell ref="C3:BO3"/>
    <mergeCell ref="C4:BE4"/>
    <mergeCell ref="BG4:BO4"/>
    <mergeCell ref="BO14:BO15"/>
    <mergeCell ref="BN14:BN15"/>
    <mergeCell ref="AP14:AS14"/>
    <mergeCell ref="AT14:AX14"/>
    <mergeCell ref="AY14:BB14"/>
    <mergeCell ref="BC14:BG14"/>
    <mergeCell ref="AB14:AE14"/>
    <mergeCell ref="AF14:AJ14"/>
    <mergeCell ref="AK14:AO14"/>
    <mergeCell ref="BL14:BL15"/>
    <mergeCell ref="BM14:BM15"/>
    <mergeCell ref="A10:B10"/>
    <mergeCell ref="C10:BO10"/>
    <mergeCell ref="A11:B13"/>
    <mergeCell ref="BH14:BH15"/>
    <mergeCell ref="BI14:BI15"/>
    <mergeCell ref="BJ14:BJ15"/>
    <mergeCell ref="BK14:BK15"/>
    <mergeCell ref="BH13:BO13"/>
    <mergeCell ref="BH11:BO11"/>
    <mergeCell ref="BH12:BO12"/>
    <mergeCell ref="A14:C14"/>
    <mergeCell ref="D14:H14"/>
    <mergeCell ref="I14:M14"/>
    <mergeCell ref="N14:Q14"/>
    <mergeCell ref="R14:V14"/>
    <mergeCell ref="W14:AA14"/>
  </mergeCells>
  <phoneticPr fontId="39" type="noConversion"/>
  <conditionalFormatting sqref="C33">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130" zoomScaleNormal="130" workbookViewId="0">
      <selection activeCell="K26" sqref="K26"/>
    </sheetView>
  </sheetViews>
  <sheetFormatPr baseColWidth="10" defaultRowHeight="15" x14ac:dyDescent="0.25"/>
  <cols>
    <col min="1" max="1" width="45" customWidth="1"/>
  </cols>
  <sheetData>
    <row r="2" spans="1:2" ht="15.75" x14ac:dyDescent="0.25">
      <c r="A2" s="242" t="s">
        <v>444</v>
      </c>
      <c r="B2" s="269">
        <v>1</v>
      </c>
    </row>
    <row r="3" spans="1:2" ht="15.75" x14ac:dyDescent="0.25">
      <c r="A3" s="242" t="s">
        <v>445</v>
      </c>
      <c r="B3" s="269">
        <v>0.59</v>
      </c>
    </row>
    <row r="4" spans="1:2" ht="31.5" x14ac:dyDescent="0.25">
      <c r="A4" s="242" t="s">
        <v>446</v>
      </c>
      <c r="B4" s="269">
        <v>0.5</v>
      </c>
    </row>
    <row r="5" spans="1:2" ht="15.75" x14ac:dyDescent="0.25">
      <c r="A5" s="242" t="s">
        <v>447</v>
      </c>
      <c r="B5" s="269">
        <v>0.56000000000000005</v>
      </c>
    </row>
    <row r="6" spans="1:2" ht="15.75" x14ac:dyDescent="0.25">
      <c r="A6" s="242" t="s">
        <v>448</v>
      </c>
      <c r="B6" s="269">
        <v>0.48</v>
      </c>
    </row>
    <row r="12" spans="1:2" x14ac:dyDescent="0.25">
      <c r="A12" t="s">
        <v>444</v>
      </c>
      <c r="B12" s="270">
        <v>1</v>
      </c>
    </row>
    <row r="13" spans="1:2" x14ac:dyDescent="0.25">
      <c r="A13" t="s">
        <v>445</v>
      </c>
      <c r="B13" s="270">
        <v>0.59</v>
      </c>
    </row>
    <row r="14" spans="1:2" x14ac:dyDescent="0.25">
      <c r="A14" t="s">
        <v>446</v>
      </c>
      <c r="B14" s="270">
        <v>0.5</v>
      </c>
    </row>
    <row r="15" spans="1:2" x14ac:dyDescent="0.25">
      <c r="A15" t="s">
        <v>447</v>
      </c>
      <c r="B15" s="270">
        <v>0.56000000000000005</v>
      </c>
    </row>
    <row r="16" spans="1:2" x14ac:dyDescent="0.25">
      <c r="A16" t="s">
        <v>448</v>
      </c>
      <c r="B16" s="270">
        <v>0.48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80"/>
      <c r="C2" s="380"/>
      <c r="D2" s="380"/>
      <c r="E2" s="380"/>
      <c r="F2" s="381" t="s">
        <v>35</v>
      </c>
      <c r="G2" s="381"/>
      <c r="H2" s="381"/>
      <c r="I2" s="381"/>
      <c r="J2" s="381"/>
      <c r="K2" s="381"/>
      <c r="L2" s="381"/>
      <c r="M2" s="381"/>
      <c r="N2" s="381"/>
      <c r="O2" s="381"/>
      <c r="P2" s="382"/>
      <c r="Q2" s="382"/>
    </row>
    <row r="3" spans="2:17" ht="15.75" x14ac:dyDescent="0.25">
      <c r="B3" s="380"/>
      <c r="C3" s="380"/>
      <c r="D3" s="380"/>
      <c r="E3" s="380"/>
      <c r="F3" s="381" t="s">
        <v>36</v>
      </c>
      <c r="G3" s="381"/>
      <c r="H3" s="381"/>
      <c r="I3" s="381"/>
      <c r="J3" s="381"/>
      <c r="K3" s="381"/>
      <c r="L3" s="381"/>
      <c r="M3" s="381"/>
      <c r="N3" s="381"/>
      <c r="O3" s="381"/>
      <c r="P3" s="382"/>
      <c r="Q3" s="382"/>
    </row>
    <row r="4" spans="2:17" ht="15.75" x14ac:dyDescent="0.25">
      <c r="B4" s="380"/>
      <c r="C4" s="380"/>
      <c r="D4" s="380"/>
      <c r="E4" s="380"/>
      <c r="F4" s="383" t="s">
        <v>53</v>
      </c>
      <c r="G4" s="383"/>
      <c r="H4" s="383"/>
      <c r="I4" s="383"/>
      <c r="J4" s="383"/>
      <c r="K4" s="383"/>
      <c r="L4" s="383"/>
      <c r="M4" s="383"/>
      <c r="N4" s="383"/>
      <c r="O4" s="383"/>
      <c r="P4" s="382"/>
      <c r="Q4" s="382"/>
    </row>
    <row r="5" spans="2:17" ht="15.75" x14ac:dyDescent="0.25">
      <c r="B5" s="380"/>
      <c r="C5" s="380"/>
      <c r="D5" s="380"/>
      <c r="E5" s="380"/>
      <c r="F5" s="381" t="s">
        <v>37</v>
      </c>
      <c r="G5" s="381"/>
      <c r="H5" s="381"/>
      <c r="I5" s="381"/>
      <c r="J5" s="381"/>
      <c r="K5" s="381"/>
      <c r="L5" s="381"/>
      <c r="M5" s="381" t="s">
        <v>44</v>
      </c>
      <c r="N5" s="381"/>
      <c r="O5" s="381"/>
      <c r="P5" s="382"/>
      <c r="Q5" s="382"/>
    </row>
    <row r="6" spans="2:17" ht="15.75" x14ac:dyDescent="0.2">
      <c r="B6" s="373" t="s">
        <v>0</v>
      </c>
      <c r="C6" s="373"/>
      <c r="D6" s="373"/>
      <c r="E6" s="373"/>
      <c r="F6" s="377" t="s">
        <v>54</v>
      </c>
      <c r="G6" s="377"/>
      <c r="H6" s="377"/>
      <c r="I6" s="377"/>
      <c r="J6" s="377"/>
      <c r="K6" s="377"/>
      <c r="L6" s="377"/>
      <c r="M6" s="377"/>
      <c r="N6" s="377"/>
      <c r="O6" s="377"/>
      <c r="P6" s="14" t="s">
        <v>1</v>
      </c>
      <c r="Q6" s="52">
        <v>2018</v>
      </c>
    </row>
    <row r="7" spans="2:17" ht="15.75" x14ac:dyDescent="0.2">
      <c r="B7" s="378" t="s">
        <v>2</v>
      </c>
      <c r="C7" s="378"/>
      <c r="D7" s="378"/>
      <c r="E7" s="378"/>
      <c r="F7" s="379" t="s">
        <v>55</v>
      </c>
      <c r="G7" s="379"/>
      <c r="H7" s="379"/>
      <c r="I7" s="379"/>
      <c r="J7" s="379"/>
      <c r="K7" s="379"/>
      <c r="L7" s="379"/>
      <c r="M7" s="14" t="s">
        <v>3</v>
      </c>
      <c r="N7" s="379" t="s">
        <v>56</v>
      </c>
      <c r="O7" s="379"/>
      <c r="P7" s="379"/>
      <c r="Q7" s="379"/>
    </row>
    <row r="8" spans="2:17" ht="36.75" customHeight="1" x14ac:dyDescent="0.2">
      <c r="B8" s="373" t="s">
        <v>33</v>
      </c>
      <c r="C8" s="373"/>
      <c r="D8" s="373"/>
      <c r="E8" s="373"/>
      <c r="F8" s="374" t="s">
        <v>327</v>
      </c>
      <c r="G8" s="375"/>
      <c r="H8" s="375"/>
      <c r="I8" s="375"/>
      <c r="J8" s="375"/>
      <c r="K8" s="375"/>
      <c r="L8" s="375"/>
      <c r="M8" s="375"/>
      <c r="N8" s="375"/>
      <c r="O8" s="375"/>
      <c r="P8" s="375"/>
      <c r="Q8" s="376"/>
    </row>
    <row r="9" spans="2:17" ht="27" customHeight="1" x14ac:dyDescent="0.2">
      <c r="B9" s="373" t="s">
        <v>34</v>
      </c>
      <c r="C9" s="373"/>
      <c r="D9" s="373"/>
      <c r="E9" s="373"/>
      <c r="F9" s="374" t="s">
        <v>280</v>
      </c>
      <c r="G9" s="375"/>
      <c r="H9" s="375"/>
      <c r="I9" s="375"/>
      <c r="J9" s="375"/>
      <c r="K9" s="375"/>
      <c r="L9" s="375"/>
      <c r="M9" s="375"/>
      <c r="N9" s="375"/>
      <c r="O9" s="375"/>
      <c r="P9" s="375"/>
      <c r="Q9" s="376"/>
    </row>
    <row r="10" spans="2:17" ht="25.5" customHeight="1" x14ac:dyDescent="0.2">
      <c r="B10" s="373" t="s">
        <v>4</v>
      </c>
      <c r="C10" s="373"/>
      <c r="D10" s="373"/>
      <c r="E10" s="373"/>
      <c r="F10" s="374" t="s">
        <v>279</v>
      </c>
      <c r="G10" s="375"/>
      <c r="H10" s="375"/>
      <c r="I10" s="375"/>
      <c r="J10" s="375"/>
      <c r="K10" s="375"/>
      <c r="L10" s="375"/>
      <c r="M10" s="375"/>
      <c r="N10" s="375"/>
      <c r="O10" s="375"/>
      <c r="P10" s="375"/>
      <c r="Q10" s="376"/>
    </row>
    <row r="11" spans="2:17" x14ac:dyDescent="0.2">
      <c r="B11" s="369" t="s">
        <v>58</v>
      </c>
      <c r="C11" s="369"/>
      <c r="D11" s="369"/>
      <c r="E11" s="369"/>
      <c r="F11" s="369"/>
      <c r="G11" s="369"/>
      <c r="H11" s="369"/>
      <c r="I11" s="369"/>
      <c r="J11" s="369"/>
      <c r="K11" s="369"/>
      <c r="L11" s="369"/>
      <c r="M11" s="369"/>
      <c r="N11" s="369"/>
      <c r="O11" s="369"/>
      <c r="P11" s="369"/>
      <c r="Q11" s="369"/>
    </row>
    <row r="12" spans="2:17" ht="47.25" x14ac:dyDescent="0.2">
      <c r="B12" s="363" t="s">
        <v>43</v>
      </c>
      <c r="C12" s="363"/>
      <c r="D12" s="363"/>
      <c r="E12" s="363" t="s">
        <v>5</v>
      </c>
      <c r="F12" s="363"/>
      <c r="G12" s="363"/>
      <c r="H12" s="363"/>
      <c r="I12" s="363"/>
      <c r="J12" s="363" t="s">
        <v>6</v>
      </c>
      <c r="K12" s="363"/>
      <c r="L12" s="15" t="s">
        <v>7</v>
      </c>
      <c r="M12" s="363" t="s">
        <v>8</v>
      </c>
      <c r="N12" s="363"/>
      <c r="O12" s="15" t="s">
        <v>38</v>
      </c>
      <c r="P12" s="15" t="s">
        <v>9</v>
      </c>
      <c r="Q12" s="14" t="s">
        <v>10</v>
      </c>
    </row>
    <row r="13" spans="2:17" ht="15.75" x14ac:dyDescent="0.2">
      <c r="B13" s="363"/>
      <c r="C13" s="363"/>
      <c r="D13" s="363"/>
      <c r="E13" s="370" t="s">
        <v>57</v>
      </c>
      <c r="F13" s="370"/>
      <c r="G13" s="370"/>
      <c r="H13" s="370"/>
      <c r="I13" s="370"/>
      <c r="J13" s="371">
        <v>7</v>
      </c>
      <c r="K13" s="371"/>
      <c r="L13" s="16">
        <v>1</v>
      </c>
      <c r="M13" s="372">
        <v>0</v>
      </c>
      <c r="N13" s="372"/>
      <c r="O13" s="16">
        <v>3</v>
      </c>
      <c r="P13" s="16">
        <v>3</v>
      </c>
      <c r="Q13" s="16">
        <v>0</v>
      </c>
    </row>
    <row r="14" spans="2:17" ht="15.75" x14ac:dyDescent="0.2">
      <c r="B14" s="363" t="s">
        <v>11</v>
      </c>
      <c r="C14" s="363"/>
      <c r="D14" s="363"/>
      <c r="E14" s="363"/>
      <c r="F14" s="363"/>
      <c r="G14" s="363"/>
      <c r="H14" s="363"/>
      <c r="I14" s="363"/>
      <c r="J14" s="363"/>
      <c r="K14" s="363" t="s">
        <v>12</v>
      </c>
      <c r="L14" s="363"/>
      <c r="M14" s="363"/>
      <c r="N14" s="363"/>
      <c r="O14" s="363"/>
      <c r="P14" s="363"/>
      <c r="Q14" s="363"/>
    </row>
    <row r="15" spans="2:17" x14ac:dyDescent="0.2">
      <c r="B15" s="365"/>
      <c r="C15" s="365"/>
      <c r="D15" s="365"/>
      <c r="E15" s="365"/>
      <c r="F15" s="365"/>
      <c r="G15" s="365"/>
      <c r="H15" s="365"/>
      <c r="I15" s="365"/>
      <c r="J15" s="365"/>
      <c r="K15" s="366" t="s">
        <v>59</v>
      </c>
      <c r="L15" s="366"/>
      <c r="M15" s="366"/>
      <c r="N15" s="366"/>
      <c r="O15" s="366"/>
      <c r="P15" s="366"/>
      <c r="Q15" s="366"/>
    </row>
    <row r="16" spans="2:17" ht="15.75" x14ac:dyDescent="0.2">
      <c r="B16" s="363" t="s">
        <v>13</v>
      </c>
      <c r="C16" s="368" t="s">
        <v>50</v>
      </c>
      <c r="D16" s="363" t="s">
        <v>30</v>
      </c>
      <c r="E16" s="363" t="s">
        <v>14</v>
      </c>
      <c r="F16" s="363"/>
      <c r="G16" s="363"/>
      <c r="H16" s="363"/>
      <c r="I16" s="363" t="s">
        <v>15</v>
      </c>
      <c r="J16" s="363" t="s">
        <v>16</v>
      </c>
      <c r="K16" s="363" t="s">
        <v>51</v>
      </c>
      <c r="L16" s="364" t="s">
        <v>42</v>
      </c>
      <c r="M16" s="364"/>
      <c r="N16" s="367" t="s">
        <v>52</v>
      </c>
      <c r="O16" s="364" t="s">
        <v>17</v>
      </c>
      <c r="P16" s="364"/>
      <c r="Q16" s="364"/>
    </row>
    <row r="17" spans="1:19" ht="48" x14ac:dyDescent="0.2">
      <c r="B17" s="363"/>
      <c r="C17" s="368"/>
      <c r="D17" s="363"/>
      <c r="E17" s="17" t="s">
        <v>20</v>
      </c>
      <c r="F17" s="17" t="s">
        <v>21</v>
      </c>
      <c r="G17" s="17" t="s">
        <v>22</v>
      </c>
      <c r="H17" s="17" t="s">
        <v>23</v>
      </c>
      <c r="I17" s="363"/>
      <c r="J17" s="363"/>
      <c r="K17" s="363"/>
      <c r="L17" s="15" t="s">
        <v>40</v>
      </c>
      <c r="M17" s="15" t="s">
        <v>41</v>
      </c>
      <c r="N17" s="367"/>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51"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51"/>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51"/>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51"/>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51"/>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51"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51"/>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51"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51"/>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51"/>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51"/>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51"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51"/>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51"/>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51"/>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51"/>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52"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54"/>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51"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51"/>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51"/>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51"/>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51"/>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61" t="s">
        <v>96</v>
      </c>
      <c r="C59" s="351"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61"/>
      <c r="C60" s="351"/>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61"/>
      <c r="C61" s="351"/>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51"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51"/>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51"/>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51"/>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61" t="s">
        <v>104</v>
      </c>
      <c r="C67" s="351"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61"/>
      <c r="C68" s="351"/>
      <c r="D68" s="149" t="s">
        <v>118</v>
      </c>
      <c r="E68" s="167"/>
      <c r="F68" s="167" t="s">
        <v>77</v>
      </c>
      <c r="G68" s="167"/>
      <c r="H68" s="91"/>
      <c r="I68" s="103" t="s">
        <v>288</v>
      </c>
      <c r="J68" s="93"/>
      <c r="K68" s="90"/>
      <c r="L68" s="151">
        <v>43281</v>
      </c>
      <c r="M68" s="151">
        <v>43311</v>
      </c>
      <c r="N68" s="25"/>
      <c r="O68" s="29"/>
      <c r="P68" s="29"/>
      <c r="Q68" s="29"/>
    </row>
    <row r="69" spans="1:17" ht="165"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51" t="s">
        <v>167</v>
      </c>
      <c r="D70" s="173" t="s">
        <v>118</v>
      </c>
      <c r="E70" s="357"/>
      <c r="F70" s="357" t="s">
        <v>77</v>
      </c>
      <c r="G70" s="357" t="s">
        <v>77</v>
      </c>
      <c r="H70" s="359"/>
      <c r="I70" s="103" t="s">
        <v>283</v>
      </c>
      <c r="J70" s="90"/>
      <c r="K70" s="90"/>
      <c r="L70" s="151" t="s">
        <v>365</v>
      </c>
      <c r="M70" s="151" t="s">
        <v>365</v>
      </c>
      <c r="N70" s="25"/>
      <c r="O70" s="29"/>
      <c r="P70" s="29"/>
      <c r="Q70" s="29"/>
    </row>
    <row r="71" spans="1:17" hidden="1" x14ac:dyDescent="0.2">
      <c r="B71" s="63" t="s">
        <v>212</v>
      </c>
      <c r="C71" s="351"/>
      <c r="D71" s="173" t="s">
        <v>118</v>
      </c>
      <c r="E71" s="358"/>
      <c r="F71" s="358"/>
      <c r="G71" s="358"/>
      <c r="H71" s="360"/>
      <c r="I71" s="103" t="s">
        <v>283</v>
      </c>
      <c r="J71" s="90"/>
      <c r="K71" s="90"/>
      <c r="L71" s="151" t="s">
        <v>365</v>
      </c>
      <c r="M71" s="151" t="s">
        <v>365</v>
      </c>
      <c r="N71" s="25"/>
      <c r="O71" s="29"/>
      <c r="P71" s="29"/>
      <c r="Q71" s="29"/>
    </row>
    <row r="72" spans="1:17" x14ac:dyDescent="0.2">
      <c r="A72" s="82" t="s">
        <v>269</v>
      </c>
      <c r="B72" s="361" t="s">
        <v>281</v>
      </c>
      <c r="C72" s="351" t="s">
        <v>114</v>
      </c>
      <c r="D72" s="362" t="s">
        <v>118</v>
      </c>
      <c r="E72" s="356"/>
      <c r="F72" s="356"/>
      <c r="G72" s="356"/>
      <c r="H72" s="355" t="s">
        <v>77</v>
      </c>
      <c r="I72" s="103" t="s">
        <v>287</v>
      </c>
      <c r="J72" s="91"/>
      <c r="K72" s="90"/>
      <c r="L72" s="98">
        <v>43102</v>
      </c>
      <c r="M72" s="98">
        <v>43159</v>
      </c>
      <c r="N72" s="25"/>
      <c r="O72" s="29"/>
      <c r="P72" s="29"/>
      <c r="Q72" s="29"/>
    </row>
    <row r="73" spans="1:17" x14ac:dyDescent="0.2">
      <c r="A73" s="82" t="s">
        <v>270</v>
      </c>
      <c r="B73" s="361"/>
      <c r="C73" s="351"/>
      <c r="D73" s="362"/>
      <c r="E73" s="356"/>
      <c r="F73" s="356"/>
      <c r="G73" s="356"/>
      <c r="H73" s="355"/>
      <c r="I73" s="103" t="s">
        <v>287</v>
      </c>
      <c r="J73" s="91"/>
      <c r="K73" s="90"/>
      <c r="L73" s="98">
        <v>43281</v>
      </c>
      <c r="M73" s="98">
        <v>43311</v>
      </c>
      <c r="N73" s="25"/>
      <c r="O73" s="29"/>
      <c r="P73" s="29"/>
      <c r="Q73" s="29"/>
    </row>
    <row r="74" spans="1:17" ht="135"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35"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51" t="s">
        <v>155</v>
      </c>
      <c r="D76" s="173" t="s">
        <v>354</v>
      </c>
      <c r="E76" s="356"/>
      <c r="F76" s="356"/>
      <c r="G76" s="356" t="s">
        <v>77</v>
      </c>
      <c r="H76" s="355"/>
      <c r="I76" s="103" t="s">
        <v>324</v>
      </c>
      <c r="J76" s="90"/>
      <c r="K76" s="90"/>
      <c r="L76" s="151">
        <v>43100</v>
      </c>
      <c r="M76" s="151">
        <v>43131</v>
      </c>
      <c r="N76" s="25"/>
      <c r="O76" s="29"/>
      <c r="P76" s="29"/>
      <c r="Q76" s="29"/>
    </row>
    <row r="77" spans="1:17" ht="30" x14ac:dyDescent="0.2">
      <c r="A77" s="82" t="s">
        <v>273</v>
      </c>
      <c r="B77" s="63" t="s">
        <v>157</v>
      </c>
      <c r="C77" s="351"/>
      <c r="D77" s="173" t="s">
        <v>122</v>
      </c>
      <c r="E77" s="356"/>
      <c r="F77" s="356"/>
      <c r="G77" s="356"/>
      <c r="H77" s="355"/>
      <c r="I77" s="103" t="s">
        <v>283</v>
      </c>
      <c r="J77" s="90"/>
      <c r="K77" s="90"/>
      <c r="L77" s="151">
        <v>43190</v>
      </c>
      <c r="M77" s="151">
        <v>43220</v>
      </c>
      <c r="N77" s="25"/>
      <c r="O77" s="29"/>
      <c r="P77" s="29"/>
      <c r="Q77" s="29"/>
    </row>
    <row r="78" spans="1:17" ht="30" x14ac:dyDescent="0.2">
      <c r="A78" s="82" t="s">
        <v>274</v>
      </c>
      <c r="B78" s="63" t="s">
        <v>157</v>
      </c>
      <c r="C78" s="351"/>
      <c r="D78" s="173" t="s">
        <v>122</v>
      </c>
      <c r="E78" s="356"/>
      <c r="F78" s="356"/>
      <c r="G78" s="356"/>
      <c r="H78" s="355"/>
      <c r="I78" s="103" t="s">
        <v>283</v>
      </c>
      <c r="J78" s="90"/>
      <c r="K78" s="90"/>
      <c r="L78" s="151">
        <v>43281</v>
      </c>
      <c r="M78" s="151">
        <v>43311</v>
      </c>
      <c r="N78" s="25"/>
      <c r="O78" s="29"/>
      <c r="P78" s="29"/>
      <c r="Q78" s="29"/>
    </row>
    <row r="79" spans="1:17" ht="30" x14ac:dyDescent="0.2">
      <c r="A79" s="82" t="s">
        <v>275</v>
      </c>
      <c r="B79" s="63" t="s">
        <v>157</v>
      </c>
      <c r="C79" s="351"/>
      <c r="D79" s="173" t="s">
        <v>122</v>
      </c>
      <c r="E79" s="356"/>
      <c r="F79" s="356"/>
      <c r="G79" s="356"/>
      <c r="H79" s="355"/>
      <c r="I79" s="103" t="s">
        <v>283</v>
      </c>
      <c r="J79" s="90"/>
      <c r="K79" s="90"/>
      <c r="L79" s="151">
        <v>43373</v>
      </c>
      <c r="M79" s="151">
        <v>43403</v>
      </c>
      <c r="N79" s="25"/>
      <c r="O79" s="29"/>
      <c r="P79" s="29"/>
      <c r="Q79" s="29"/>
    </row>
    <row r="80" spans="1:17" ht="30" x14ac:dyDescent="0.2">
      <c r="A80" s="82" t="s">
        <v>276</v>
      </c>
      <c r="B80" s="63" t="s">
        <v>157</v>
      </c>
      <c r="C80" s="351"/>
      <c r="D80" s="173" t="s">
        <v>122</v>
      </c>
      <c r="E80" s="356"/>
      <c r="F80" s="356"/>
      <c r="G80" s="356"/>
      <c r="H80" s="355"/>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51"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51"/>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51"/>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51"/>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52"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53"/>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53"/>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54"/>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80"/>
      <c r="C2" s="380"/>
      <c r="D2" s="380"/>
      <c r="E2" s="380"/>
      <c r="F2" s="381" t="s">
        <v>35</v>
      </c>
      <c r="G2" s="381"/>
      <c r="H2" s="381"/>
      <c r="I2" s="381"/>
      <c r="J2" s="381"/>
      <c r="K2" s="381"/>
      <c r="L2" s="381"/>
      <c r="M2" s="381"/>
      <c r="N2" s="381"/>
      <c r="O2" s="381"/>
      <c r="P2" s="382"/>
      <c r="Q2" s="382"/>
    </row>
    <row r="3" spans="2:17" ht="15.75" x14ac:dyDescent="0.25">
      <c r="B3" s="380"/>
      <c r="C3" s="380"/>
      <c r="D3" s="380"/>
      <c r="E3" s="380"/>
      <c r="F3" s="381" t="s">
        <v>36</v>
      </c>
      <c r="G3" s="381"/>
      <c r="H3" s="381"/>
      <c r="I3" s="381"/>
      <c r="J3" s="381"/>
      <c r="K3" s="381"/>
      <c r="L3" s="381"/>
      <c r="M3" s="381"/>
      <c r="N3" s="381"/>
      <c r="O3" s="381"/>
      <c r="P3" s="382"/>
      <c r="Q3" s="382"/>
    </row>
    <row r="4" spans="2:17" ht="15.75" x14ac:dyDescent="0.25">
      <c r="B4" s="380"/>
      <c r="C4" s="380"/>
      <c r="D4" s="380"/>
      <c r="E4" s="380"/>
      <c r="F4" s="383" t="s">
        <v>53</v>
      </c>
      <c r="G4" s="383"/>
      <c r="H4" s="383"/>
      <c r="I4" s="383"/>
      <c r="J4" s="383"/>
      <c r="K4" s="383"/>
      <c r="L4" s="383"/>
      <c r="M4" s="383"/>
      <c r="N4" s="383"/>
      <c r="O4" s="383"/>
      <c r="P4" s="382"/>
      <c r="Q4" s="382"/>
    </row>
    <row r="5" spans="2:17" ht="15.75" x14ac:dyDescent="0.25">
      <c r="B5" s="380"/>
      <c r="C5" s="380"/>
      <c r="D5" s="380"/>
      <c r="E5" s="380"/>
      <c r="F5" s="381" t="s">
        <v>37</v>
      </c>
      <c r="G5" s="381"/>
      <c r="H5" s="381"/>
      <c r="I5" s="381"/>
      <c r="J5" s="381"/>
      <c r="K5" s="381"/>
      <c r="L5" s="381"/>
      <c r="M5" s="381" t="s">
        <v>44</v>
      </c>
      <c r="N5" s="381"/>
      <c r="O5" s="381"/>
      <c r="P5" s="382"/>
      <c r="Q5" s="382"/>
    </row>
    <row r="6" spans="2:17" ht="28.5" customHeight="1" x14ac:dyDescent="0.2">
      <c r="B6" s="373" t="s">
        <v>0</v>
      </c>
      <c r="C6" s="373"/>
      <c r="D6" s="373"/>
      <c r="E6" s="373"/>
      <c r="F6" s="377" t="s">
        <v>54</v>
      </c>
      <c r="G6" s="377"/>
      <c r="H6" s="377"/>
      <c r="I6" s="377"/>
      <c r="J6" s="377"/>
      <c r="K6" s="377"/>
      <c r="L6" s="377"/>
      <c r="M6" s="377"/>
      <c r="N6" s="377"/>
      <c r="O6" s="377"/>
      <c r="P6" s="14" t="s">
        <v>1</v>
      </c>
      <c r="Q6" s="52">
        <v>2018</v>
      </c>
    </row>
    <row r="7" spans="2:17" ht="33" customHeight="1" x14ac:dyDescent="0.2">
      <c r="B7" s="378" t="s">
        <v>2</v>
      </c>
      <c r="C7" s="378"/>
      <c r="D7" s="378"/>
      <c r="E7" s="378"/>
      <c r="F7" s="379" t="s">
        <v>55</v>
      </c>
      <c r="G7" s="379"/>
      <c r="H7" s="379"/>
      <c r="I7" s="379"/>
      <c r="J7" s="379"/>
      <c r="K7" s="379"/>
      <c r="L7" s="379"/>
      <c r="M7" s="14" t="s">
        <v>3</v>
      </c>
      <c r="N7" s="379" t="s">
        <v>56</v>
      </c>
      <c r="O7" s="379"/>
      <c r="P7" s="379"/>
      <c r="Q7" s="379"/>
    </row>
    <row r="8" spans="2:17" ht="30.75" customHeight="1" x14ac:dyDescent="0.2">
      <c r="B8" s="373" t="s">
        <v>33</v>
      </c>
      <c r="C8" s="373"/>
      <c r="D8" s="373"/>
      <c r="E8" s="373"/>
      <c r="F8" s="384"/>
      <c r="G8" s="384"/>
      <c r="H8" s="384"/>
      <c r="I8" s="384"/>
      <c r="J8" s="384"/>
      <c r="K8" s="384"/>
      <c r="L8" s="384"/>
      <c r="M8" s="384"/>
      <c r="N8" s="384"/>
      <c r="O8" s="384"/>
      <c r="P8" s="384"/>
      <c r="Q8" s="384"/>
    </row>
    <row r="9" spans="2:17" ht="28.5" customHeight="1" x14ac:dyDescent="0.2">
      <c r="B9" s="373" t="s">
        <v>34</v>
      </c>
      <c r="C9" s="373"/>
      <c r="D9" s="373"/>
      <c r="E9" s="373"/>
      <c r="F9" s="384"/>
      <c r="G9" s="384"/>
      <c r="H9" s="384"/>
      <c r="I9" s="384"/>
      <c r="J9" s="384"/>
      <c r="K9" s="384"/>
      <c r="L9" s="384"/>
      <c r="M9" s="384"/>
      <c r="N9" s="384"/>
      <c r="O9" s="384"/>
      <c r="P9" s="384"/>
      <c r="Q9" s="384"/>
    </row>
    <row r="10" spans="2:17" ht="30" customHeight="1" x14ac:dyDescent="0.2">
      <c r="B10" s="373" t="s">
        <v>4</v>
      </c>
      <c r="C10" s="373"/>
      <c r="D10" s="373"/>
      <c r="E10" s="373"/>
      <c r="F10" s="384"/>
      <c r="G10" s="384"/>
      <c r="H10" s="384"/>
      <c r="I10" s="384"/>
      <c r="J10" s="384"/>
      <c r="K10" s="384"/>
      <c r="L10" s="384"/>
      <c r="M10" s="384"/>
      <c r="N10" s="384"/>
      <c r="O10" s="384"/>
      <c r="P10" s="384"/>
      <c r="Q10" s="384"/>
    </row>
    <row r="11" spans="2:17" x14ac:dyDescent="0.2">
      <c r="B11" s="385" t="s">
        <v>58</v>
      </c>
      <c r="C11" s="385"/>
      <c r="D11" s="385"/>
      <c r="E11" s="385"/>
      <c r="F11" s="385"/>
      <c r="G11" s="385"/>
      <c r="H11" s="385"/>
      <c r="I11" s="385"/>
      <c r="J11" s="385"/>
      <c r="K11" s="385"/>
      <c r="L11" s="385"/>
      <c r="M11" s="385"/>
      <c r="N11" s="385"/>
      <c r="O11" s="385"/>
      <c r="P11" s="385"/>
      <c r="Q11" s="385"/>
    </row>
    <row r="12" spans="2:17" ht="45" customHeight="1" x14ac:dyDescent="0.2">
      <c r="B12" s="363" t="s">
        <v>43</v>
      </c>
      <c r="C12" s="363"/>
      <c r="D12" s="363"/>
      <c r="E12" s="363" t="s">
        <v>5</v>
      </c>
      <c r="F12" s="363"/>
      <c r="G12" s="363"/>
      <c r="H12" s="363"/>
      <c r="I12" s="363"/>
      <c r="J12" s="363" t="s">
        <v>6</v>
      </c>
      <c r="K12" s="363"/>
      <c r="L12" s="15" t="s">
        <v>7</v>
      </c>
      <c r="M12" s="363" t="s">
        <v>8</v>
      </c>
      <c r="N12" s="363"/>
      <c r="O12" s="15" t="s">
        <v>38</v>
      </c>
      <c r="P12" s="15" t="s">
        <v>9</v>
      </c>
      <c r="Q12" s="14" t="s">
        <v>10</v>
      </c>
    </row>
    <row r="13" spans="2:17" ht="15" customHeight="1" x14ac:dyDescent="0.2">
      <c r="B13" s="363"/>
      <c r="C13" s="363"/>
      <c r="D13" s="363"/>
      <c r="E13" s="370" t="s">
        <v>57</v>
      </c>
      <c r="F13" s="370"/>
      <c r="G13" s="370"/>
      <c r="H13" s="370"/>
      <c r="I13" s="370"/>
      <c r="J13" s="371">
        <v>7</v>
      </c>
      <c r="K13" s="371"/>
      <c r="L13" s="16">
        <v>1</v>
      </c>
      <c r="M13" s="372">
        <v>0</v>
      </c>
      <c r="N13" s="372"/>
      <c r="O13" s="16">
        <v>3</v>
      </c>
      <c r="P13" s="16">
        <v>3</v>
      </c>
      <c r="Q13" s="16">
        <v>0</v>
      </c>
    </row>
    <row r="14" spans="2:17" ht="15" customHeight="1" x14ac:dyDescent="0.2">
      <c r="B14" s="363" t="s">
        <v>11</v>
      </c>
      <c r="C14" s="363"/>
      <c r="D14" s="363"/>
      <c r="E14" s="363"/>
      <c r="F14" s="363"/>
      <c r="G14" s="363"/>
      <c r="H14" s="363"/>
      <c r="I14" s="363"/>
      <c r="J14" s="363"/>
      <c r="K14" s="363" t="s">
        <v>12</v>
      </c>
      <c r="L14" s="363"/>
      <c r="M14" s="363"/>
      <c r="N14" s="363"/>
      <c r="O14" s="363"/>
      <c r="P14" s="363"/>
      <c r="Q14" s="363"/>
    </row>
    <row r="15" spans="2:17" ht="18.75" customHeight="1" x14ac:dyDescent="0.2">
      <c r="B15" s="365"/>
      <c r="C15" s="365"/>
      <c r="D15" s="365"/>
      <c r="E15" s="365"/>
      <c r="F15" s="365"/>
      <c r="G15" s="365"/>
      <c r="H15" s="365"/>
      <c r="I15" s="365"/>
      <c r="J15" s="365"/>
      <c r="K15" s="366" t="s">
        <v>59</v>
      </c>
      <c r="L15" s="366"/>
      <c r="M15" s="366"/>
      <c r="N15" s="366"/>
      <c r="O15" s="366"/>
      <c r="P15" s="366"/>
      <c r="Q15" s="366"/>
    </row>
    <row r="16" spans="2:17" ht="36" customHeight="1" x14ac:dyDescent="0.2">
      <c r="B16" s="363" t="s">
        <v>13</v>
      </c>
      <c r="C16" s="368" t="s">
        <v>50</v>
      </c>
      <c r="D16" s="363" t="s">
        <v>30</v>
      </c>
      <c r="E16" s="363" t="s">
        <v>14</v>
      </c>
      <c r="F16" s="363"/>
      <c r="G16" s="363"/>
      <c r="H16" s="363"/>
      <c r="I16" s="363" t="s">
        <v>15</v>
      </c>
      <c r="J16" s="363" t="s">
        <v>16</v>
      </c>
      <c r="K16" s="363" t="s">
        <v>51</v>
      </c>
      <c r="L16" s="364" t="s">
        <v>42</v>
      </c>
      <c r="M16" s="364"/>
      <c r="N16" s="367" t="s">
        <v>52</v>
      </c>
      <c r="O16" s="364" t="s">
        <v>17</v>
      </c>
      <c r="P16" s="364"/>
      <c r="Q16" s="364"/>
    </row>
    <row r="17" spans="2:17" ht="113.25" customHeight="1" x14ac:dyDescent="0.2">
      <c r="B17" s="363"/>
      <c r="C17" s="368"/>
      <c r="D17" s="363"/>
      <c r="E17" s="17" t="s">
        <v>20</v>
      </c>
      <c r="F17" s="17" t="s">
        <v>21</v>
      </c>
      <c r="G17" s="17" t="s">
        <v>22</v>
      </c>
      <c r="H17" s="17" t="s">
        <v>23</v>
      </c>
      <c r="I17" s="363"/>
      <c r="J17" s="363"/>
      <c r="K17" s="363"/>
      <c r="L17" s="15" t="s">
        <v>40</v>
      </c>
      <c r="M17" s="15" t="s">
        <v>41</v>
      </c>
      <c r="N17" s="367"/>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89" t="s">
        <v>81</v>
      </c>
      <c r="C23" s="388" t="s">
        <v>85</v>
      </c>
      <c r="D23" s="382" t="s">
        <v>82</v>
      </c>
      <c r="E23" s="380"/>
      <c r="F23" s="380"/>
      <c r="G23" s="382" t="s">
        <v>77</v>
      </c>
      <c r="H23" s="380"/>
      <c r="I23" s="380"/>
      <c r="J23" s="387"/>
      <c r="K23" s="386"/>
      <c r="L23" s="28"/>
      <c r="M23" s="28"/>
      <c r="N23" s="29"/>
      <c r="O23" s="29"/>
      <c r="P23" s="29"/>
      <c r="Q23" s="29"/>
    </row>
    <row r="24" spans="2:17" ht="15" customHeight="1" x14ac:dyDescent="0.2">
      <c r="B24" s="389"/>
      <c r="C24" s="388"/>
      <c r="D24" s="382"/>
      <c r="E24" s="380"/>
      <c r="F24" s="380"/>
      <c r="G24" s="382"/>
      <c r="H24" s="380"/>
      <c r="I24" s="380"/>
      <c r="J24" s="387"/>
      <c r="K24" s="386"/>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96" t="s">
        <v>184</v>
      </c>
      <c r="C53" s="395" t="s">
        <v>185</v>
      </c>
      <c r="D53" s="397" t="s">
        <v>122</v>
      </c>
      <c r="E53" s="21"/>
      <c r="F53" s="21"/>
      <c r="G53" s="21"/>
      <c r="H53" s="21"/>
      <c r="I53" s="22"/>
      <c r="J53" s="22"/>
      <c r="K53" s="22"/>
      <c r="L53" s="36">
        <v>43100</v>
      </c>
      <c r="M53" s="36">
        <v>43130</v>
      </c>
      <c r="N53" s="14"/>
      <c r="O53" s="14"/>
      <c r="P53" s="14"/>
      <c r="Q53" s="14"/>
    </row>
    <row r="54" spans="2:19" ht="15" customHeight="1" x14ac:dyDescent="0.25">
      <c r="B54" s="396"/>
      <c r="C54" s="395"/>
      <c r="D54" s="397"/>
      <c r="E54" s="21"/>
      <c r="F54" s="21"/>
      <c r="G54" s="21"/>
      <c r="H54" s="21"/>
      <c r="I54" s="22"/>
      <c r="J54" s="22"/>
      <c r="K54" s="22"/>
      <c r="L54" s="36">
        <v>43190</v>
      </c>
      <c r="M54" s="36">
        <v>43220</v>
      </c>
      <c r="N54" s="14"/>
      <c r="O54" s="14"/>
      <c r="P54" s="14"/>
      <c r="Q54" s="14"/>
    </row>
    <row r="55" spans="2:19" ht="15" customHeight="1" x14ac:dyDescent="0.25">
      <c r="B55" s="396"/>
      <c r="C55" s="395"/>
      <c r="D55" s="397"/>
      <c r="E55" s="21"/>
      <c r="F55" s="21"/>
      <c r="G55" s="21"/>
      <c r="H55" s="21"/>
      <c r="I55" s="22"/>
      <c r="J55" s="22"/>
      <c r="K55" s="22"/>
      <c r="L55" s="36">
        <v>43281</v>
      </c>
      <c r="M55" s="36">
        <v>43312</v>
      </c>
      <c r="N55" s="14"/>
      <c r="O55" s="14"/>
      <c r="P55" s="14"/>
      <c r="Q55" s="14"/>
    </row>
    <row r="56" spans="2:19" ht="15" customHeight="1" x14ac:dyDescent="0.25">
      <c r="B56" s="396"/>
      <c r="C56" s="395"/>
      <c r="D56" s="397"/>
      <c r="E56" s="21"/>
      <c r="F56" s="21"/>
      <c r="G56" s="21"/>
      <c r="H56" s="21"/>
      <c r="I56" s="22"/>
      <c r="J56" s="22"/>
      <c r="K56" s="22"/>
      <c r="L56" s="36">
        <v>43373</v>
      </c>
      <c r="M56" s="36">
        <v>43404</v>
      </c>
      <c r="N56" s="14"/>
      <c r="O56" s="14"/>
      <c r="P56" s="14"/>
      <c r="Q56" s="14"/>
    </row>
    <row r="57" spans="2:19" ht="15" customHeight="1" x14ac:dyDescent="0.25">
      <c r="B57" s="396"/>
      <c r="C57" s="395"/>
      <c r="D57" s="397"/>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01" t="s">
        <v>181</v>
      </c>
      <c r="C59" s="395" t="s">
        <v>182</v>
      </c>
      <c r="D59" s="400" t="s">
        <v>97</v>
      </c>
      <c r="E59" s="34"/>
      <c r="F59" s="34"/>
      <c r="G59" s="34"/>
      <c r="H59" s="34"/>
      <c r="I59" s="34"/>
      <c r="J59" s="35"/>
      <c r="K59" s="34"/>
      <c r="L59" s="28">
        <v>43100</v>
      </c>
      <c r="M59" s="28">
        <v>43116</v>
      </c>
      <c r="N59" s="25"/>
      <c r="O59" s="29"/>
      <c r="P59" s="29"/>
      <c r="Q59" s="29"/>
    </row>
    <row r="60" spans="2:19" ht="15" customHeight="1" x14ac:dyDescent="0.2">
      <c r="B60" s="401"/>
      <c r="C60" s="395"/>
      <c r="D60" s="400"/>
      <c r="E60" s="34"/>
      <c r="F60" s="34"/>
      <c r="G60" s="34"/>
      <c r="H60" s="34"/>
      <c r="I60" s="34"/>
      <c r="J60" s="35"/>
      <c r="K60" s="34"/>
      <c r="L60" s="28">
        <v>43220</v>
      </c>
      <c r="M60" s="28">
        <v>43236</v>
      </c>
      <c r="N60" s="25"/>
      <c r="O60" s="29"/>
      <c r="P60" s="29"/>
      <c r="Q60" s="29"/>
    </row>
    <row r="61" spans="2:19" ht="15" customHeight="1" x14ac:dyDescent="0.2">
      <c r="B61" s="401"/>
      <c r="C61" s="395"/>
      <c r="D61" s="400"/>
      <c r="E61" s="34"/>
      <c r="F61" s="34"/>
      <c r="G61" s="34"/>
      <c r="H61" s="34"/>
      <c r="I61" s="34"/>
      <c r="J61" s="35"/>
      <c r="K61" s="34"/>
      <c r="L61" s="28">
        <v>43343</v>
      </c>
      <c r="M61" s="28">
        <v>43357</v>
      </c>
      <c r="N61" s="25"/>
      <c r="O61" s="29"/>
      <c r="P61" s="29"/>
      <c r="Q61" s="29"/>
    </row>
    <row r="62" spans="2:19" ht="15" customHeight="1" x14ac:dyDescent="0.2">
      <c r="B62" s="401"/>
      <c r="C62" s="395"/>
      <c r="D62" s="400"/>
      <c r="E62" s="34"/>
      <c r="F62" s="34"/>
      <c r="G62" s="34"/>
      <c r="H62" s="34"/>
      <c r="I62" s="34"/>
      <c r="J62" s="35"/>
      <c r="K62" s="34"/>
      <c r="L62" s="28">
        <v>43465</v>
      </c>
      <c r="M62" s="28">
        <v>43481</v>
      </c>
      <c r="N62" s="25"/>
      <c r="O62" s="29"/>
      <c r="P62" s="29"/>
      <c r="Q62" s="29"/>
    </row>
    <row r="63" spans="2:19" ht="15" customHeight="1" x14ac:dyDescent="0.2">
      <c r="B63" s="399" t="s">
        <v>179</v>
      </c>
      <c r="C63" s="395" t="s">
        <v>180</v>
      </c>
      <c r="D63" s="400" t="s">
        <v>122</v>
      </c>
      <c r="E63" s="34"/>
      <c r="F63" s="34"/>
      <c r="G63" s="34"/>
      <c r="H63" s="34"/>
      <c r="I63" s="34"/>
      <c r="J63" s="35"/>
      <c r="K63" s="34"/>
      <c r="L63" s="36">
        <v>43100</v>
      </c>
      <c r="M63" s="36">
        <v>43130</v>
      </c>
      <c r="N63" s="25"/>
      <c r="O63" s="29"/>
      <c r="P63" s="29"/>
      <c r="Q63" s="29"/>
    </row>
    <row r="64" spans="2:19" ht="15" customHeight="1" x14ac:dyDescent="0.2">
      <c r="B64" s="399"/>
      <c r="C64" s="395"/>
      <c r="D64" s="400"/>
      <c r="E64" s="34"/>
      <c r="F64" s="34"/>
      <c r="G64" s="34"/>
      <c r="H64" s="34"/>
      <c r="I64" s="34"/>
      <c r="J64" s="35"/>
      <c r="K64" s="34"/>
      <c r="L64" s="36">
        <v>43190</v>
      </c>
      <c r="M64" s="36">
        <v>43220</v>
      </c>
      <c r="N64" s="25"/>
      <c r="O64" s="29"/>
      <c r="P64" s="29"/>
      <c r="Q64" s="29"/>
    </row>
    <row r="65" spans="2:17" ht="15" customHeight="1" x14ac:dyDescent="0.2">
      <c r="B65" s="399"/>
      <c r="C65" s="395"/>
      <c r="D65" s="400"/>
      <c r="E65" s="34"/>
      <c r="F65" s="34"/>
      <c r="G65" s="34"/>
      <c r="H65" s="34"/>
      <c r="I65" s="34"/>
      <c r="J65" s="35"/>
      <c r="K65" s="34"/>
      <c r="L65" s="36">
        <v>43281</v>
      </c>
      <c r="M65" s="36">
        <v>43312</v>
      </c>
      <c r="N65" s="25"/>
      <c r="O65" s="29"/>
      <c r="P65" s="29"/>
      <c r="Q65" s="29"/>
    </row>
    <row r="66" spans="2:17" ht="15" customHeight="1" x14ac:dyDescent="0.2">
      <c r="B66" s="399"/>
      <c r="C66" s="395"/>
      <c r="D66" s="400"/>
      <c r="E66" s="34"/>
      <c r="F66" s="34"/>
      <c r="G66" s="34"/>
      <c r="H66" s="34"/>
      <c r="I66" s="34"/>
      <c r="J66" s="35"/>
      <c r="K66" s="34"/>
      <c r="L66" s="36">
        <v>43373</v>
      </c>
      <c r="M66" s="36">
        <v>43404</v>
      </c>
      <c r="N66" s="25"/>
      <c r="O66" s="29"/>
      <c r="P66" s="29"/>
      <c r="Q66" s="29"/>
    </row>
    <row r="67" spans="2:17" ht="15" customHeight="1" x14ac:dyDescent="0.2">
      <c r="B67" s="399"/>
      <c r="C67" s="395"/>
      <c r="D67" s="400"/>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94" t="s">
        <v>177</v>
      </c>
      <c r="C70" s="395" t="s">
        <v>178</v>
      </c>
      <c r="D70" s="398" t="s">
        <v>122</v>
      </c>
      <c r="E70" s="34"/>
      <c r="F70" s="34"/>
      <c r="G70" s="34"/>
      <c r="H70" s="34"/>
      <c r="I70" s="34"/>
      <c r="J70" s="37"/>
      <c r="K70" s="34"/>
      <c r="L70" s="36">
        <v>43100</v>
      </c>
      <c r="M70" s="36">
        <v>43130</v>
      </c>
      <c r="N70" s="25"/>
      <c r="O70" s="29"/>
      <c r="P70" s="29"/>
      <c r="Q70" s="29"/>
    </row>
    <row r="71" spans="2:17" ht="15" customHeight="1" x14ac:dyDescent="0.2">
      <c r="B71" s="394"/>
      <c r="C71" s="395"/>
      <c r="D71" s="398"/>
      <c r="E71" s="34"/>
      <c r="F71" s="34"/>
      <c r="G71" s="34"/>
      <c r="H71" s="34"/>
      <c r="I71" s="34"/>
      <c r="J71" s="37"/>
      <c r="K71" s="34"/>
      <c r="L71" s="36">
        <v>43190</v>
      </c>
      <c r="M71" s="36">
        <v>43220</v>
      </c>
      <c r="N71" s="25"/>
      <c r="O71" s="29"/>
      <c r="P71" s="29"/>
      <c r="Q71" s="29"/>
    </row>
    <row r="72" spans="2:17" ht="15" customHeight="1" x14ac:dyDescent="0.2">
      <c r="B72" s="394"/>
      <c r="C72" s="395"/>
      <c r="D72" s="398"/>
      <c r="E72" s="34"/>
      <c r="F72" s="34"/>
      <c r="G72" s="34"/>
      <c r="H72" s="34"/>
      <c r="I72" s="34"/>
      <c r="J72" s="37"/>
      <c r="K72" s="34"/>
      <c r="L72" s="36">
        <v>43281</v>
      </c>
      <c r="M72" s="36">
        <v>43312</v>
      </c>
      <c r="N72" s="25"/>
      <c r="O72" s="29"/>
      <c r="P72" s="29"/>
      <c r="Q72" s="29"/>
    </row>
    <row r="73" spans="2:17" ht="15" customHeight="1" x14ac:dyDescent="0.2">
      <c r="B73" s="394"/>
      <c r="C73" s="395"/>
      <c r="D73" s="398"/>
      <c r="E73" s="34"/>
      <c r="F73" s="34"/>
      <c r="G73" s="34"/>
      <c r="H73" s="34"/>
      <c r="I73" s="34"/>
      <c r="J73" s="37"/>
      <c r="K73" s="34"/>
      <c r="L73" s="36">
        <v>43373</v>
      </c>
      <c r="M73" s="36">
        <v>43404</v>
      </c>
      <c r="N73" s="25"/>
      <c r="O73" s="29"/>
      <c r="P73" s="29"/>
      <c r="Q73" s="29"/>
    </row>
    <row r="74" spans="2:17" x14ac:dyDescent="0.2">
      <c r="B74" s="394"/>
      <c r="C74" s="395"/>
      <c r="D74" s="398"/>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90" t="s">
        <v>96</v>
      </c>
      <c r="C76" s="391" t="s">
        <v>89</v>
      </c>
      <c r="D76" s="392" t="s">
        <v>97</v>
      </c>
      <c r="E76" s="393" t="s">
        <v>77</v>
      </c>
      <c r="F76" s="393" t="s">
        <v>77</v>
      </c>
      <c r="G76" s="393" t="s">
        <v>77</v>
      </c>
      <c r="H76" s="393" t="s">
        <v>77</v>
      </c>
      <c r="I76" s="34"/>
      <c r="J76" s="30"/>
      <c r="K76" s="34"/>
      <c r="L76" s="26">
        <v>43160</v>
      </c>
      <c r="M76" s="26">
        <v>43169</v>
      </c>
      <c r="N76" s="25"/>
      <c r="O76" s="29"/>
      <c r="P76" s="29"/>
      <c r="Q76" s="29"/>
    </row>
    <row r="77" spans="2:17" ht="15" customHeight="1" x14ac:dyDescent="0.2">
      <c r="B77" s="390"/>
      <c r="C77" s="391"/>
      <c r="D77" s="392"/>
      <c r="E77" s="393"/>
      <c r="F77" s="393"/>
      <c r="G77" s="393"/>
      <c r="H77" s="393"/>
      <c r="I77" s="34"/>
      <c r="J77" s="30"/>
      <c r="K77" s="34"/>
      <c r="L77" s="26">
        <v>43282</v>
      </c>
      <c r="M77" s="26">
        <v>43291</v>
      </c>
      <c r="N77" s="25"/>
      <c r="O77" s="29"/>
      <c r="P77" s="29"/>
      <c r="Q77" s="29"/>
    </row>
    <row r="78" spans="2:17" ht="15" customHeight="1" x14ac:dyDescent="0.2">
      <c r="B78" s="390"/>
      <c r="C78" s="391"/>
      <c r="D78" s="392"/>
      <c r="E78" s="393"/>
      <c r="F78" s="393"/>
      <c r="G78" s="393"/>
      <c r="H78" s="393"/>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90" t="s">
        <v>107</v>
      </c>
      <c r="C80" s="404" t="s">
        <v>103</v>
      </c>
      <c r="D80" s="392" t="s">
        <v>97</v>
      </c>
      <c r="E80" s="405"/>
      <c r="F80" s="405" t="s">
        <v>77</v>
      </c>
      <c r="G80" s="405"/>
      <c r="H80" s="405"/>
      <c r="I80" s="34"/>
      <c r="J80" s="34"/>
      <c r="K80" s="34"/>
      <c r="L80" s="38">
        <v>43102</v>
      </c>
      <c r="M80" s="38">
        <v>42750</v>
      </c>
      <c r="N80" s="25"/>
      <c r="O80" s="29"/>
      <c r="P80" s="29"/>
      <c r="Q80" s="29"/>
    </row>
    <row r="81" spans="2:17" ht="15" customHeight="1" x14ac:dyDescent="0.2">
      <c r="B81" s="390"/>
      <c r="C81" s="404"/>
      <c r="D81" s="392"/>
      <c r="E81" s="405"/>
      <c r="F81" s="405"/>
      <c r="G81" s="405"/>
      <c r="H81" s="405"/>
      <c r="I81" s="34"/>
      <c r="J81" s="34"/>
      <c r="K81" s="34"/>
      <c r="L81" s="38">
        <v>43186</v>
      </c>
      <c r="M81" s="38">
        <v>43202</v>
      </c>
      <c r="N81" s="25"/>
      <c r="O81" s="29"/>
      <c r="P81" s="29"/>
      <c r="Q81" s="29"/>
    </row>
    <row r="82" spans="2:17" ht="15" customHeight="1" x14ac:dyDescent="0.2">
      <c r="B82" s="390"/>
      <c r="C82" s="404"/>
      <c r="D82" s="392"/>
      <c r="E82" s="405"/>
      <c r="F82" s="405"/>
      <c r="G82" s="405"/>
      <c r="H82" s="405"/>
      <c r="I82" s="34"/>
      <c r="J82" s="34"/>
      <c r="K82" s="34"/>
      <c r="L82" s="38">
        <v>43304</v>
      </c>
      <c r="M82" s="38">
        <v>43326</v>
      </c>
      <c r="N82" s="25"/>
      <c r="O82" s="29"/>
      <c r="P82" s="29"/>
      <c r="Q82" s="29"/>
    </row>
    <row r="83" spans="2:17" ht="15" customHeight="1" x14ac:dyDescent="0.2">
      <c r="B83" s="390" t="s">
        <v>104</v>
      </c>
      <c r="C83" s="391" t="s">
        <v>105</v>
      </c>
      <c r="D83" s="398" t="s">
        <v>106</v>
      </c>
      <c r="E83" s="405"/>
      <c r="F83" s="393" t="s">
        <v>77</v>
      </c>
      <c r="G83" s="405"/>
      <c r="H83" s="405"/>
      <c r="I83" s="34"/>
      <c r="J83" s="30"/>
      <c r="K83" s="34"/>
      <c r="L83" s="38">
        <v>43132</v>
      </c>
      <c r="M83" s="38">
        <v>43159</v>
      </c>
      <c r="N83" s="25"/>
      <c r="O83" s="29"/>
      <c r="P83" s="29"/>
      <c r="Q83" s="29"/>
    </row>
    <row r="84" spans="2:17" ht="15" customHeight="1" x14ac:dyDescent="0.2">
      <c r="B84" s="390"/>
      <c r="C84" s="391"/>
      <c r="D84" s="398"/>
      <c r="E84" s="405"/>
      <c r="F84" s="393"/>
      <c r="G84" s="405"/>
      <c r="H84" s="405"/>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02" t="s">
        <v>112</v>
      </c>
      <c r="C87" s="391" t="s">
        <v>114</v>
      </c>
      <c r="D87" s="392" t="s">
        <v>106</v>
      </c>
      <c r="E87" s="405"/>
      <c r="F87" s="405"/>
      <c r="G87" s="405"/>
      <c r="H87" s="393" t="s">
        <v>77</v>
      </c>
      <c r="I87" s="34"/>
      <c r="J87" s="35"/>
      <c r="K87" s="34"/>
      <c r="L87" s="36">
        <v>43102</v>
      </c>
      <c r="M87" s="36">
        <v>43130</v>
      </c>
      <c r="N87" s="25"/>
      <c r="O87" s="29"/>
      <c r="P87" s="29"/>
      <c r="Q87" s="29"/>
    </row>
    <row r="88" spans="2:17" ht="15" customHeight="1" x14ac:dyDescent="0.2">
      <c r="B88" s="402"/>
      <c r="C88" s="391"/>
      <c r="D88" s="392"/>
      <c r="E88" s="405"/>
      <c r="F88" s="405"/>
      <c r="G88" s="405"/>
      <c r="H88" s="393"/>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90" t="s">
        <v>157</v>
      </c>
      <c r="C91" s="391" t="s">
        <v>155</v>
      </c>
      <c r="D91" s="406" t="s">
        <v>122</v>
      </c>
      <c r="E91" s="405"/>
      <c r="F91" s="405"/>
      <c r="G91" s="393" t="s">
        <v>77</v>
      </c>
      <c r="H91" s="405"/>
      <c r="I91" s="34"/>
      <c r="J91" s="34"/>
      <c r="K91" s="34"/>
      <c r="L91" s="36">
        <v>43100</v>
      </c>
      <c r="M91" s="36">
        <v>43131</v>
      </c>
      <c r="N91" s="25"/>
      <c r="O91" s="29"/>
      <c r="P91" s="29"/>
      <c r="Q91" s="29"/>
    </row>
    <row r="92" spans="2:17" ht="15" customHeight="1" x14ac:dyDescent="0.2">
      <c r="B92" s="390"/>
      <c r="C92" s="391"/>
      <c r="D92" s="406"/>
      <c r="E92" s="405"/>
      <c r="F92" s="405"/>
      <c r="G92" s="393"/>
      <c r="H92" s="405"/>
      <c r="I92" s="34"/>
      <c r="J92" s="34"/>
      <c r="K92" s="34"/>
      <c r="L92" s="36">
        <v>43190</v>
      </c>
      <c r="M92" s="36">
        <v>43220</v>
      </c>
      <c r="N92" s="25"/>
      <c r="O92" s="29"/>
      <c r="P92" s="29"/>
      <c r="Q92" s="29"/>
    </row>
    <row r="93" spans="2:17" ht="15" customHeight="1" x14ac:dyDescent="0.2">
      <c r="B93" s="390"/>
      <c r="C93" s="391"/>
      <c r="D93" s="406"/>
      <c r="E93" s="405"/>
      <c r="F93" s="405"/>
      <c r="G93" s="393"/>
      <c r="H93" s="405"/>
      <c r="I93" s="34"/>
      <c r="J93" s="34"/>
      <c r="K93" s="34"/>
      <c r="L93" s="36">
        <v>43281</v>
      </c>
      <c r="M93" s="36">
        <v>43311</v>
      </c>
      <c r="N93" s="25"/>
      <c r="O93" s="29"/>
      <c r="P93" s="29"/>
      <c r="Q93" s="29"/>
    </row>
    <row r="94" spans="2:17" ht="15" customHeight="1" x14ac:dyDescent="0.2">
      <c r="B94" s="390"/>
      <c r="C94" s="391"/>
      <c r="D94" s="406"/>
      <c r="E94" s="405"/>
      <c r="F94" s="405"/>
      <c r="G94" s="393"/>
      <c r="H94" s="405"/>
      <c r="I94" s="34"/>
      <c r="J94" s="34"/>
      <c r="K94" s="34"/>
      <c r="L94" s="36">
        <v>43373</v>
      </c>
      <c r="M94" s="36">
        <v>43403</v>
      </c>
      <c r="N94" s="25"/>
      <c r="O94" s="29"/>
      <c r="P94" s="29"/>
      <c r="Q94" s="29"/>
    </row>
    <row r="95" spans="2:17" ht="15" customHeight="1" x14ac:dyDescent="0.2">
      <c r="B95" s="390"/>
      <c r="C95" s="391"/>
      <c r="D95" s="406"/>
      <c r="E95" s="405"/>
      <c r="F95" s="405"/>
      <c r="G95" s="393"/>
      <c r="H95" s="405"/>
      <c r="I95" s="34"/>
      <c r="J95" s="34"/>
      <c r="K95" s="34"/>
      <c r="L95" s="36">
        <v>43465</v>
      </c>
      <c r="M95" s="36">
        <v>43496</v>
      </c>
      <c r="N95" s="25"/>
      <c r="O95" s="29"/>
      <c r="P95" s="29"/>
      <c r="Q95" s="29"/>
    </row>
    <row r="96" spans="2:17" ht="15" customHeight="1" x14ac:dyDescent="0.2">
      <c r="B96" s="402" t="s">
        <v>117</v>
      </c>
      <c r="C96" s="391" t="s">
        <v>80</v>
      </c>
      <c r="D96" s="403" t="s">
        <v>118</v>
      </c>
      <c r="E96" s="405"/>
      <c r="F96" s="405"/>
      <c r="G96" s="405"/>
      <c r="H96" s="405"/>
      <c r="I96" s="34"/>
      <c r="J96" s="34"/>
      <c r="K96" s="34"/>
      <c r="L96" s="26">
        <v>43221</v>
      </c>
      <c r="M96" s="26">
        <v>43231</v>
      </c>
      <c r="N96" s="25"/>
      <c r="O96" s="29"/>
      <c r="P96" s="29"/>
      <c r="Q96" s="29"/>
    </row>
    <row r="97" spans="2:17" ht="15" customHeight="1" x14ac:dyDescent="0.2">
      <c r="B97" s="402"/>
      <c r="C97" s="391"/>
      <c r="D97" s="403"/>
      <c r="E97" s="405"/>
      <c r="F97" s="405"/>
      <c r="G97" s="405"/>
      <c r="H97" s="405"/>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02" t="s">
        <v>121</v>
      </c>
      <c r="C99" s="391" t="s">
        <v>161</v>
      </c>
      <c r="D99" s="392" t="s">
        <v>122</v>
      </c>
      <c r="E99" s="405"/>
      <c r="F99" s="405"/>
      <c r="G99" s="393" t="s">
        <v>77</v>
      </c>
      <c r="H99" s="405"/>
      <c r="I99" s="34"/>
      <c r="J99" s="34"/>
      <c r="K99" s="34"/>
      <c r="L99" s="26">
        <v>43132</v>
      </c>
      <c r="M99" s="26">
        <v>43153</v>
      </c>
      <c r="N99" s="25"/>
      <c r="O99" s="29"/>
      <c r="P99" s="29"/>
      <c r="Q99" s="29"/>
    </row>
    <row r="100" spans="2:17" ht="15" customHeight="1" x14ac:dyDescent="0.2">
      <c r="B100" s="402"/>
      <c r="C100" s="391"/>
      <c r="D100" s="392"/>
      <c r="E100" s="405"/>
      <c r="F100" s="405"/>
      <c r="G100" s="393"/>
      <c r="H100" s="405"/>
      <c r="I100" s="34"/>
      <c r="J100" s="34"/>
      <c r="K100" s="34"/>
      <c r="L100" s="26">
        <v>43221</v>
      </c>
      <c r="M100" s="26">
        <v>43242</v>
      </c>
      <c r="N100" s="25"/>
      <c r="O100" s="29"/>
      <c r="P100" s="29"/>
      <c r="Q100" s="29"/>
    </row>
    <row r="101" spans="2:17" ht="15" customHeight="1" x14ac:dyDescent="0.2">
      <c r="B101" s="402"/>
      <c r="C101" s="391"/>
      <c r="D101" s="392"/>
      <c r="E101" s="405"/>
      <c r="F101" s="405"/>
      <c r="G101" s="393"/>
      <c r="H101" s="405"/>
      <c r="I101" s="34"/>
      <c r="J101" s="34"/>
      <c r="K101" s="34"/>
      <c r="L101" s="26">
        <v>43313</v>
      </c>
      <c r="M101" s="26">
        <v>43334</v>
      </c>
      <c r="N101" s="25"/>
      <c r="O101" s="29"/>
      <c r="P101" s="29"/>
      <c r="Q101" s="29"/>
    </row>
    <row r="102" spans="2:17" ht="15" customHeight="1" x14ac:dyDescent="0.2">
      <c r="B102" s="402"/>
      <c r="C102" s="391"/>
      <c r="D102" s="392"/>
      <c r="E102" s="405"/>
      <c r="F102" s="405"/>
      <c r="G102" s="393"/>
      <c r="H102" s="405"/>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02" t="s">
        <v>119</v>
      </c>
      <c r="C108" s="391" t="s">
        <v>168</v>
      </c>
      <c r="D108" s="392" t="s">
        <v>97</v>
      </c>
      <c r="E108" s="393" t="s">
        <v>77</v>
      </c>
      <c r="F108" s="393" t="s">
        <v>77</v>
      </c>
      <c r="G108" s="393" t="s">
        <v>77</v>
      </c>
      <c r="H108" s="393" t="s">
        <v>77</v>
      </c>
      <c r="I108" s="34"/>
      <c r="J108" s="34"/>
      <c r="K108" s="34"/>
      <c r="L108" s="26">
        <v>43102</v>
      </c>
      <c r="M108" s="26">
        <v>43112</v>
      </c>
      <c r="N108" s="25"/>
      <c r="O108" s="29"/>
      <c r="P108" s="29"/>
      <c r="Q108" s="29"/>
    </row>
    <row r="109" spans="2:17" ht="15" customHeight="1" x14ac:dyDescent="0.2">
      <c r="B109" s="402"/>
      <c r="C109" s="391"/>
      <c r="D109" s="392"/>
      <c r="E109" s="393"/>
      <c r="F109" s="393"/>
      <c r="G109" s="393"/>
      <c r="H109" s="393"/>
      <c r="I109" s="34"/>
      <c r="J109" s="34"/>
      <c r="K109" s="34"/>
      <c r="L109" s="26">
        <v>43221</v>
      </c>
      <c r="M109" s="26">
        <v>43232</v>
      </c>
      <c r="N109" s="25"/>
      <c r="O109" s="29"/>
      <c r="P109" s="29"/>
      <c r="Q109" s="29"/>
    </row>
    <row r="110" spans="2:17" ht="15" customHeight="1" x14ac:dyDescent="0.2">
      <c r="B110" s="402"/>
      <c r="C110" s="391"/>
      <c r="D110" s="392"/>
      <c r="E110" s="393"/>
      <c r="F110" s="393"/>
      <c r="G110" s="393"/>
      <c r="H110" s="393"/>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07" t="s">
        <v>128</v>
      </c>
      <c r="C135" s="391" t="s">
        <v>167</v>
      </c>
      <c r="D135" s="392" t="s">
        <v>118</v>
      </c>
      <c r="E135" s="405"/>
      <c r="F135" s="405" t="s">
        <v>77</v>
      </c>
      <c r="G135" s="405" t="s">
        <v>77</v>
      </c>
      <c r="H135" s="405"/>
      <c r="I135" s="34"/>
      <c r="J135" s="34"/>
      <c r="K135" s="34"/>
      <c r="L135" s="26"/>
      <c r="M135" s="26"/>
      <c r="N135" s="25"/>
      <c r="O135" s="29"/>
      <c r="P135" s="29"/>
      <c r="Q135" s="29"/>
    </row>
    <row r="136" spans="2:17" ht="15" customHeight="1" x14ac:dyDescent="0.2">
      <c r="B136" s="407"/>
      <c r="C136" s="391"/>
      <c r="D136" s="392"/>
      <c r="E136" s="405"/>
      <c r="F136" s="405"/>
      <c r="G136" s="405"/>
      <c r="H136" s="405"/>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80"/>
      <c r="C2" s="380"/>
      <c r="D2" s="380"/>
      <c r="E2" s="380"/>
      <c r="F2" s="381" t="s">
        <v>35</v>
      </c>
      <c r="G2" s="381"/>
      <c r="H2" s="381"/>
      <c r="I2" s="381"/>
      <c r="J2" s="381"/>
      <c r="K2" s="381"/>
      <c r="L2" s="381"/>
      <c r="M2" s="381"/>
      <c r="N2" s="381"/>
      <c r="O2" s="381"/>
      <c r="P2" s="382"/>
      <c r="Q2" s="382"/>
    </row>
    <row r="3" spans="2:17" ht="15.75" x14ac:dyDescent="0.25">
      <c r="B3" s="380"/>
      <c r="C3" s="380"/>
      <c r="D3" s="380"/>
      <c r="E3" s="380"/>
      <c r="F3" s="381" t="s">
        <v>36</v>
      </c>
      <c r="G3" s="381"/>
      <c r="H3" s="381"/>
      <c r="I3" s="381"/>
      <c r="J3" s="381"/>
      <c r="K3" s="381"/>
      <c r="L3" s="381"/>
      <c r="M3" s="381"/>
      <c r="N3" s="381"/>
      <c r="O3" s="381"/>
      <c r="P3" s="382"/>
      <c r="Q3" s="382"/>
    </row>
    <row r="4" spans="2:17" ht="15.75" x14ac:dyDescent="0.25">
      <c r="B4" s="380"/>
      <c r="C4" s="380"/>
      <c r="D4" s="380"/>
      <c r="E4" s="380"/>
      <c r="F4" s="383" t="s">
        <v>53</v>
      </c>
      <c r="G4" s="383"/>
      <c r="H4" s="383"/>
      <c r="I4" s="383"/>
      <c r="J4" s="383"/>
      <c r="K4" s="383"/>
      <c r="L4" s="383"/>
      <c r="M4" s="383"/>
      <c r="N4" s="383"/>
      <c r="O4" s="383"/>
      <c r="P4" s="382"/>
      <c r="Q4" s="382"/>
    </row>
    <row r="5" spans="2:17" ht="15.75" x14ac:dyDescent="0.25">
      <c r="B5" s="380"/>
      <c r="C5" s="380"/>
      <c r="D5" s="380"/>
      <c r="E5" s="380"/>
      <c r="F5" s="381" t="s">
        <v>37</v>
      </c>
      <c r="G5" s="381"/>
      <c r="H5" s="381"/>
      <c r="I5" s="381"/>
      <c r="J5" s="381"/>
      <c r="K5" s="381"/>
      <c r="L5" s="381"/>
      <c r="M5" s="381" t="s">
        <v>44</v>
      </c>
      <c r="N5" s="381"/>
      <c r="O5" s="381"/>
      <c r="P5" s="382"/>
      <c r="Q5" s="382"/>
    </row>
    <row r="6" spans="2:17" ht="15.75" x14ac:dyDescent="0.2">
      <c r="B6" s="373" t="s">
        <v>0</v>
      </c>
      <c r="C6" s="373"/>
      <c r="D6" s="373"/>
      <c r="E6" s="373"/>
      <c r="F6" s="377" t="s">
        <v>54</v>
      </c>
      <c r="G6" s="377"/>
      <c r="H6" s="377"/>
      <c r="I6" s="377"/>
      <c r="J6" s="377"/>
      <c r="K6" s="377"/>
      <c r="L6" s="377"/>
      <c r="M6" s="377"/>
      <c r="N6" s="377"/>
      <c r="O6" s="377"/>
      <c r="P6" s="14" t="s">
        <v>1</v>
      </c>
      <c r="Q6" s="52">
        <v>2018</v>
      </c>
    </row>
    <row r="7" spans="2:17" ht="15.75" x14ac:dyDescent="0.2">
      <c r="B7" s="378" t="s">
        <v>2</v>
      </c>
      <c r="C7" s="378"/>
      <c r="D7" s="378"/>
      <c r="E7" s="378"/>
      <c r="F7" s="379" t="s">
        <v>55</v>
      </c>
      <c r="G7" s="379"/>
      <c r="H7" s="379"/>
      <c r="I7" s="379"/>
      <c r="J7" s="379"/>
      <c r="K7" s="379"/>
      <c r="L7" s="379"/>
      <c r="M7" s="14" t="s">
        <v>3</v>
      </c>
      <c r="N7" s="379" t="s">
        <v>56</v>
      </c>
      <c r="O7" s="379"/>
      <c r="P7" s="379"/>
      <c r="Q7" s="379"/>
    </row>
    <row r="8" spans="2:17" ht="36.75" customHeight="1" x14ac:dyDescent="0.2">
      <c r="B8" s="373" t="s">
        <v>33</v>
      </c>
      <c r="C8" s="373"/>
      <c r="D8" s="373"/>
      <c r="E8" s="373"/>
      <c r="F8" s="374" t="s">
        <v>327</v>
      </c>
      <c r="G8" s="375"/>
      <c r="H8" s="375"/>
      <c r="I8" s="375"/>
      <c r="J8" s="375"/>
      <c r="K8" s="375"/>
      <c r="L8" s="375"/>
      <c r="M8" s="375"/>
      <c r="N8" s="375"/>
      <c r="O8" s="375"/>
      <c r="P8" s="375"/>
      <c r="Q8" s="376"/>
    </row>
    <row r="9" spans="2:17" ht="27" customHeight="1" x14ac:dyDescent="0.2">
      <c r="B9" s="373" t="s">
        <v>34</v>
      </c>
      <c r="C9" s="373"/>
      <c r="D9" s="373"/>
      <c r="E9" s="373"/>
      <c r="F9" s="374" t="s">
        <v>280</v>
      </c>
      <c r="G9" s="375"/>
      <c r="H9" s="375"/>
      <c r="I9" s="375"/>
      <c r="J9" s="375"/>
      <c r="K9" s="375"/>
      <c r="L9" s="375"/>
      <c r="M9" s="375"/>
      <c r="N9" s="375"/>
      <c r="O9" s="375"/>
      <c r="P9" s="375"/>
      <c r="Q9" s="376"/>
    </row>
    <row r="10" spans="2:17" ht="25.5" customHeight="1" x14ac:dyDescent="0.2">
      <c r="B10" s="373" t="s">
        <v>4</v>
      </c>
      <c r="C10" s="373"/>
      <c r="D10" s="373"/>
      <c r="E10" s="373"/>
      <c r="F10" s="374" t="s">
        <v>279</v>
      </c>
      <c r="G10" s="375"/>
      <c r="H10" s="375"/>
      <c r="I10" s="375"/>
      <c r="J10" s="375"/>
      <c r="K10" s="375"/>
      <c r="L10" s="375"/>
      <c r="M10" s="375"/>
      <c r="N10" s="375"/>
      <c r="O10" s="375"/>
      <c r="P10" s="375"/>
      <c r="Q10" s="376"/>
    </row>
    <row r="11" spans="2:17" x14ac:dyDescent="0.2">
      <c r="B11" s="369" t="s">
        <v>58</v>
      </c>
      <c r="C11" s="369"/>
      <c r="D11" s="369"/>
      <c r="E11" s="369"/>
      <c r="F11" s="369"/>
      <c r="G11" s="369"/>
      <c r="H11" s="369"/>
      <c r="I11" s="369"/>
      <c r="J11" s="369"/>
      <c r="K11" s="369"/>
      <c r="L11" s="369"/>
      <c r="M11" s="369"/>
      <c r="N11" s="369"/>
      <c r="O11" s="369"/>
      <c r="P11" s="369"/>
      <c r="Q11" s="369"/>
    </row>
    <row r="12" spans="2:17" ht="47.25" x14ac:dyDescent="0.2">
      <c r="B12" s="363" t="s">
        <v>43</v>
      </c>
      <c r="C12" s="363"/>
      <c r="D12" s="363"/>
      <c r="E12" s="363" t="s">
        <v>5</v>
      </c>
      <c r="F12" s="363"/>
      <c r="G12" s="363"/>
      <c r="H12" s="363"/>
      <c r="I12" s="363"/>
      <c r="J12" s="363" t="s">
        <v>6</v>
      </c>
      <c r="K12" s="363"/>
      <c r="L12" s="15" t="s">
        <v>7</v>
      </c>
      <c r="M12" s="363" t="s">
        <v>8</v>
      </c>
      <c r="N12" s="363"/>
      <c r="O12" s="15" t="s">
        <v>38</v>
      </c>
      <c r="P12" s="15" t="s">
        <v>9</v>
      </c>
      <c r="Q12" s="14" t="s">
        <v>10</v>
      </c>
    </row>
    <row r="13" spans="2:17" ht="15.75" x14ac:dyDescent="0.2">
      <c r="B13" s="363"/>
      <c r="C13" s="363"/>
      <c r="D13" s="363"/>
      <c r="E13" s="370" t="s">
        <v>57</v>
      </c>
      <c r="F13" s="370"/>
      <c r="G13" s="370"/>
      <c r="H13" s="370"/>
      <c r="I13" s="370"/>
      <c r="J13" s="371">
        <v>7</v>
      </c>
      <c r="K13" s="371"/>
      <c r="L13" s="16">
        <v>1</v>
      </c>
      <c r="M13" s="372">
        <v>0</v>
      </c>
      <c r="N13" s="372"/>
      <c r="O13" s="16">
        <v>3</v>
      </c>
      <c r="P13" s="16">
        <v>3</v>
      </c>
      <c r="Q13" s="16">
        <v>0</v>
      </c>
    </row>
    <row r="14" spans="2:17" ht="15.75" x14ac:dyDescent="0.2">
      <c r="B14" s="363" t="s">
        <v>11</v>
      </c>
      <c r="C14" s="363"/>
      <c r="D14" s="363"/>
      <c r="E14" s="363"/>
      <c r="F14" s="363"/>
      <c r="G14" s="363"/>
      <c r="H14" s="363"/>
      <c r="I14" s="363"/>
      <c r="J14" s="363"/>
      <c r="K14" s="363" t="s">
        <v>12</v>
      </c>
      <c r="L14" s="363"/>
      <c r="M14" s="363"/>
      <c r="N14" s="363"/>
      <c r="O14" s="363"/>
      <c r="P14" s="363"/>
      <c r="Q14" s="363"/>
    </row>
    <row r="15" spans="2:17" x14ac:dyDescent="0.2">
      <c r="B15" s="365"/>
      <c r="C15" s="365"/>
      <c r="D15" s="365"/>
      <c r="E15" s="365"/>
      <c r="F15" s="365"/>
      <c r="G15" s="365"/>
      <c r="H15" s="365"/>
      <c r="I15" s="365"/>
      <c r="J15" s="365"/>
      <c r="K15" s="366" t="s">
        <v>59</v>
      </c>
      <c r="L15" s="366"/>
      <c r="M15" s="366"/>
      <c r="N15" s="366"/>
      <c r="O15" s="366"/>
      <c r="P15" s="366"/>
      <c r="Q15" s="366"/>
    </row>
    <row r="16" spans="2:17" ht="15.75" x14ac:dyDescent="0.2">
      <c r="B16" s="363" t="s">
        <v>13</v>
      </c>
      <c r="C16" s="368" t="s">
        <v>50</v>
      </c>
      <c r="D16" s="363" t="s">
        <v>30</v>
      </c>
      <c r="E16" s="363" t="s">
        <v>14</v>
      </c>
      <c r="F16" s="363"/>
      <c r="G16" s="363"/>
      <c r="H16" s="363"/>
      <c r="I16" s="363" t="s">
        <v>15</v>
      </c>
      <c r="J16" s="363" t="s">
        <v>16</v>
      </c>
      <c r="K16" s="363" t="s">
        <v>51</v>
      </c>
      <c r="L16" s="364" t="s">
        <v>42</v>
      </c>
      <c r="M16" s="364"/>
      <c r="N16" s="367" t="s">
        <v>52</v>
      </c>
      <c r="O16" s="364" t="s">
        <v>17</v>
      </c>
      <c r="P16" s="364"/>
      <c r="Q16" s="364"/>
    </row>
    <row r="17" spans="1:19" ht="48" x14ac:dyDescent="0.2">
      <c r="B17" s="363"/>
      <c r="C17" s="368"/>
      <c r="D17" s="363"/>
      <c r="E17" s="17" t="s">
        <v>20</v>
      </c>
      <c r="F17" s="17" t="s">
        <v>21</v>
      </c>
      <c r="G17" s="17" t="s">
        <v>22</v>
      </c>
      <c r="H17" s="17" t="s">
        <v>23</v>
      </c>
      <c r="I17" s="363"/>
      <c r="J17" s="363"/>
      <c r="K17" s="363"/>
      <c r="L17" s="15" t="s">
        <v>40</v>
      </c>
      <c r="M17" s="15" t="s">
        <v>41</v>
      </c>
      <c r="N17" s="367"/>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61" t="s">
        <v>197</v>
      </c>
      <c r="C35" s="351"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61"/>
      <c r="C36" s="351"/>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61"/>
      <c r="C37" s="351"/>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61"/>
      <c r="C38" s="351"/>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61"/>
      <c r="C39" s="351"/>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61" t="s">
        <v>208</v>
      </c>
      <c r="C40" s="351"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61"/>
      <c r="C41" s="351"/>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08" t="s">
        <v>181</v>
      </c>
      <c r="C43" s="351"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61"/>
      <c r="C44" s="351"/>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61"/>
      <c r="C45" s="351"/>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61"/>
      <c r="C46" s="351"/>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61" t="s">
        <v>179</v>
      </c>
      <c r="C47" s="351"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61"/>
      <c r="C48" s="351"/>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61"/>
      <c r="C49" s="351"/>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61"/>
      <c r="C50" s="351"/>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61"/>
      <c r="C51" s="351"/>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09" t="s">
        <v>92</v>
      </c>
      <c r="C53" s="352" t="s">
        <v>93</v>
      </c>
      <c r="D53" s="66" t="s">
        <v>183</v>
      </c>
      <c r="E53" s="91"/>
      <c r="F53" s="91"/>
      <c r="G53" s="91" t="s">
        <v>77</v>
      </c>
      <c r="H53" s="91"/>
      <c r="I53" s="102" t="s">
        <v>284</v>
      </c>
      <c r="J53" s="92"/>
      <c r="K53" s="90"/>
      <c r="L53" s="151">
        <v>43109</v>
      </c>
      <c r="M53" s="151">
        <v>43131</v>
      </c>
      <c r="N53" s="25"/>
      <c r="O53" s="29"/>
      <c r="P53" s="29"/>
      <c r="Q53" s="29"/>
    </row>
    <row r="54" spans="1:17" x14ac:dyDescent="0.2">
      <c r="B54" s="410"/>
      <c r="C54" s="354"/>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61" t="s">
        <v>177</v>
      </c>
      <c r="C55" s="351"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61"/>
      <c r="C56" s="351"/>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61"/>
      <c r="C57" s="351"/>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61"/>
      <c r="C58" s="351"/>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61"/>
      <c r="C59" s="351"/>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61" t="s">
        <v>96</v>
      </c>
      <c r="C60" s="351"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61"/>
      <c r="C61" s="351"/>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61"/>
      <c r="C62" s="351"/>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08" t="s">
        <v>107</v>
      </c>
      <c r="C64" s="351"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61"/>
      <c r="C65" s="351"/>
      <c r="D65" s="66" t="s">
        <v>191</v>
      </c>
      <c r="E65" s="91"/>
      <c r="F65" s="91" t="s">
        <v>77</v>
      </c>
      <c r="G65" s="91"/>
      <c r="H65" s="91"/>
      <c r="I65" s="103" t="s">
        <v>343</v>
      </c>
      <c r="J65" s="90"/>
      <c r="K65" s="90"/>
      <c r="L65" s="151">
        <v>43220</v>
      </c>
      <c r="M65" s="151">
        <v>43236</v>
      </c>
      <c r="N65" s="25"/>
      <c r="O65" s="29"/>
      <c r="P65" s="29"/>
      <c r="Q65" s="29"/>
    </row>
    <row r="66" spans="1:17" ht="30.75" x14ac:dyDescent="0.2">
      <c r="B66" s="361"/>
      <c r="C66" s="351"/>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61"/>
      <c r="C67" s="351"/>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61" t="s">
        <v>104</v>
      </c>
      <c r="C68" s="351"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61"/>
      <c r="C69" s="351"/>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61" t="s">
        <v>281</v>
      </c>
      <c r="C71" s="351" t="s">
        <v>114</v>
      </c>
      <c r="D71" s="404" t="s">
        <v>118</v>
      </c>
      <c r="E71" s="355"/>
      <c r="F71" s="355"/>
      <c r="G71" s="355"/>
      <c r="H71" s="355" t="s">
        <v>77</v>
      </c>
      <c r="I71" s="103" t="s">
        <v>287</v>
      </c>
      <c r="J71" s="91"/>
      <c r="K71" s="90"/>
      <c r="L71" s="98">
        <v>43102</v>
      </c>
      <c r="M71" s="98">
        <v>43130</v>
      </c>
      <c r="N71" s="25"/>
      <c r="O71" s="29"/>
      <c r="P71" s="29"/>
      <c r="Q71" s="29"/>
    </row>
    <row r="72" spans="1:17" x14ac:dyDescent="0.2">
      <c r="A72" s="82" t="s">
        <v>270</v>
      </c>
      <c r="B72" s="361"/>
      <c r="C72" s="351"/>
      <c r="D72" s="404"/>
      <c r="E72" s="355"/>
      <c r="F72" s="355"/>
      <c r="G72" s="355"/>
      <c r="H72" s="355"/>
      <c r="I72" s="103" t="s">
        <v>287</v>
      </c>
      <c r="J72" s="91"/>
      <c r="K72" s="90"/>
      <c r="L72" s="98">
        <v>43281</v>
      </c>
      <c r="M72" s="98">
        <v>43311</v>
      </c>
      <c r="N72" s="25"/>
      <c r="O72" s="29"/>
      <c r="P72" s="29"/>
      <c r="Q72" s="29"/>
    </row>
    <row r="73" spans="1:17" ht="135" x14ac:dyDescent="0.2">
      <c r="A73" s="82" t="s">
        <v>271</v>
      </c>
      <c r="B73" s="411"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12"/>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61" t="s">
        <v>157</v>
      </c>
      <c r="C75" s="351" t="s">
        <v>155</v>
      </c>
      <c r="D75" s="84" t="s">
        <v>339</v>
      </c>
      <c r="E75" s="355"/>
      <c r="F75" s="355"/>
      <c r="G75" s="355" t="s">
        <v>77</v>
      </c>
      <c r="H75" s="355"/>
      <c r="I75" s="103" t="s">
        <v>324</v>
      </c>
      <c r="J75" s="90"/>
      <c r="K75" s="90"/>
      <c r="L75" s="151">
        <v>43100</v>
      </c>
      <c r="M75" s="151">
        <v>43131</v>
      </c>
      <c r="N75" s="25"/>
      <c r="O75" s="29"/>
      <c r="P75" s="29"/>
      <c r="Q75" s="29"/>
    </row>
    <row r="76" spans="1:17" x14ac:dyDescent="0.2">
      <c r="A76" s="82" t="s">
        <v>273</v>
      </c>
      <c r="B76" s="361"/>
      <c r="C76" s="351"/>
      <c r="D76" s="84" t="s">
        <v>122</v>
      </c>
      <c r="E76" s="355"/>
      <c r="F76" s="355"/>
      <c r="G76" s="355"/>
      <c r="H76" s="355"/>
      <c r="I76" s="103" t="s">
        <v>283</v>
      </c>
      <c r="J76" s="90"/>
      <c r="K76" s="90"/>
      <c r="L76" s="151">
        <v>43190</v>
      </c>
      <c r="M76" s="151">
        <v>43220</v>
      </c>
      <c r="N76" s="25"/>
      <c r="O76" s="29"/>
      <c r="P76" s="29"/>
      <c r="Q76" s="29"/>
    </row>
    <row r="77" spans="1:17" x14ac:dyDescent="0.2">
      <c r="A77" s="82" t="s">
        <v>274</v>
      </c>
      <c r="B77" s="361"/>
      <c r="C77" s="351"/>
      <c r="D77" s="84" t="s">
        <v>122</v>
      </c>
      <c r="E77" s="355"/>
      <c r="F77" s="355"/>
      <c r="G77" s="355"/>
      <c r="H77" s="355"/>
      <c r="I77" s="103" t="s">
        <v>283</v>
      </c>
      <c r="J77" s="90"/>
      <c r="K77" s="90"/>
      <c r="L77" s="151">
        <v>43281</v>
      </c>
      <c r="M77" s="151">
        <v>43311</v>
      </c>
      <c r="N77" s="25"/>
      <c r="O77" s="29"/>
      <c r="P77" s="29"/>
      <c r="Q77" s="29"/>
    </row>
    <row r="78" spans="1:17" x14ac:dyDescent="0.2">
      <c r="A78" s="82" t="s">
        <v>275</v>
      </c>
      <c r="B78" s="361"/>
      <c r="C78" s="351"/>
      <c r="D78" s="84" t="s">
        <v>122</v>
      </c>
      <c r="E78" s="355"/>
      <c r="F78" s="355"/>
      <c r="G78" s="355"/>
      <c r="H78" s="355"/>
      <c r="I78" s="103" t="s">
        <v>283</v>
      </c>
      <c r="J78" s="90"/>
      <c r="K78" s="90"/>
      <c r="L78" s="151">
        <v>43373</v>
      </c>
      <c r="M78" s="151">
        <v>43403</v>
      </c>
      <c r="N78" s="25"/>
      <c r="O78" s="29"/>
      <c r="P78" s="29"/>
      <c r="Q78" s="29"/>
    </row>
    <row r="79" spans="1:17" x14ac:dyDescent="0.2">
      <c r="A79" s="82" t="s">
        <v>276</v>
      </c>
      <c r="B79" s="361"/>
      <c r="C79" s="351"/>
      <c r="D79" s="84" t="s">
        <v>122</v>
      </c>
      <c r="E79" s="355"/>
      <c r="F79" s="355"/>
      <c r="G79" s="355"/>
      <c r="H79" s="355"/>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13" t="s">
        <v>203</v>
      </c>
      <c r="C83" s="415"/>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14"/>
      <c r="C84" s="416"/>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08" t="s">
        <v>202</v>
      </c>
      <c r="C86" s="351" t="s">
        <v>168</v>
      </c>
      <c r="D86" s="84" t="s">
        <v>191</v>
      </c>
      <c r="E86" s="359" t="s">
        <v>77</v>
      </c>
      <c r="F86" s="359" t="s">
        <v>77</v>
      </c>
      <c r="G86" s="359" t="s">
        <v>77</v>
      </c>
      <c r="H86" s="359" t="s">
        <v>77</v>
      </c>
      <c r="I86" s="103" t="s">
        <v>334</v>
      </c>
      <c r="J86" s="90"/>
      <c r="K86" s="90"/>
      <c r="L86" s="151">
        <v>43100</v>
      </c>
      <c r="M86" s="151">
        <v>43116</v>
      </c>
      <c r="N86" s="14"/>
      <c r="O86" s="14"/>
      <c r="P86" s="14"/>
      <c r="Q86" s="14"/>
    </row>
    <row r="87" spans="1:17" ht="30" x14ac:dyDescent="0.2">
      <c r="B87" s="361"/>
      <c r="C87" s="351"/>
      <c r="D87" s="84" t="s">
        <v>191</v>
      </c>
      <c r="E87" s="417"/>
      <c r="F87" s="417"/>
      <c r="G87" s="417"/>
      <c r="H87" s="417"/>
      <c r="I87" s="103" t="s">
        <v>334</v>
      </c>
      <c r="J87" s="90"/>
      <c r="K87" s="90"/>
      <c r="L87" s="151">
        <v>43220</v>
      </c>
      <c r="M87" s="151">
        <v>43236</v>
      </c>
      <c r="N87" s="29"/>
      <c r="O87" s="29"/>
      <c r="P87" s="29"/>
      <c r="Q87" s="29"/>
    </row>
    <row r="88" spans="1:17" ht="30" x14ac:dyDescent="0.2">
      <c r="B88" s="361"/>
      <c r="C88" s="351"/>
      <c r="D88" s="84" t="s">
        <v>191</v>
      </c>
      <c r="E88" s="417"/>
      <c r="F88" s="417"/>
      <c r="G88" s="417"/>
      <c r="H88" s="417"/>
      <c r="I88" s="103" t="s">
        <v>334</v>
      </c>
      <c r="J88" s="90"/>
      <c r="K88" s="90"/>
      <c r="L88" s="151">
        <v>43343</v>
      </c>
      <c r="M88" s="151">
        <v>43357</v>
      </c>
      <c r="N88" s="29"/>
      <c r="O88" s="29"/>
      <c r="P88" s="29"/>
      <c r="Q88" s="29"/>
    </row>
    <row r="89" spans="1:17" ht="30" x14ac:dyDescent="0.2">
      <c r="B89" s="361"/>
      <c r="C89" s="351"/>
      <c r="D89" s="84" t="s">
        <v>191</v>
      </c>
      <c r="E89" s="360"/>
      <c r="F89" s="360"/>
      <c r="G89" s="360"/>
      <c r="H89" s="360"/>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18" t="s">
        <v>312</v>
      </c>
      <c r="C95" s="51"/>
      <c r="D95" s="141" t="s">
        <v>311</v>
      </c>
      <c r="E95" s="97"/>
      <c r="F95" s="97"/>
      <c r="G95" s="97"/>
      <c r="H95" s="97"/>
      <c r="I95" s="103" t="s">
        <v>347</v>
      </c>
      <c r="J95" s="51"/>
      <c r="K95" s="51"/>
      <c r="L95" s="154">
        <v>43159</v>
      </c>
      <c r="M95" s="154">
        <v>43174</v>
      </c>
      <c r="N95" s="71"/>
      <c r="O95" s="71"/>
      <c r="P95" s="71"/>
      <c r="Q95" s="71"/>
    </row>
    <row r="96" spans="1:17" ht="60" x14ac:dyDescent="0.2">
      <c r="B96" s="419"/>
      <c r="C96" s="51"/>
      <c r="D96" s="141" t="s">
        <v>311</v>
      </c>
      <c r="E96" s="97"/>
      <c r="F96" s="97"/>
      <c r="G96" s="97"/>
      <c r="H96" s="97"/>
      <c r="I96" s="103" t="s">
        <v>325</v>
      </c>
      <c r="J96" s="51"/>
      <c r="K96" s="51"/>
      <c r="L96" s="154">
        <v>43220</v>
      </c>
      <c r="M96" s="154">
        <v>43235</v>
      </c>
      <c r="N96" s="71"/>
      <c r="O96" s="71"/>
      <c r="P96" s="71"/>
      <c r="Q96" s="71"/>
    </row>
    <row r="97" spans="2:17" ht="60" x14ac:dyDescent="0.2">
      <c r="B97" s="419"/>
      <c r="C97" s="51"/>
      <c r="D97" s="141" t="s">
        <v>311</v>
      </c>
      <c r="E97" s="97"/>
      <c r="F97" s="97"/>
      <c r="G97" s="97"/>
      <c r="H97" s="97"/>
      <c r="I97" s="103" t="s">
        <v>325</v>
      </c>
      <c r="J97" s="51"/>
      <c r="K97" s="51"/>
      <c r="L97" s="154">
        <v>43281</v>
      </c>
      <c r="M97" s="154">
        <v>43296</v>
      </c>
      <c r="N97" s="71"/>
      <c r="O97" s="71"/>
      <c r="P97" s="71"/>
      <c r="Q97" s="71"/>
    </row>
    <row r="98" spans="2:17" ht="60" x14ac:dyDescent="0.2">
      <c r="B98" s="419"/>
      <c r="C98" s="51"/>
      <c r="D98" s="141" t="s">
        <v>311</v>
      </c>
      <c r="E98" s="97"/>
      <c r="F98" s="97"/>
      <c r="G98" s="97"/>
      <c r="H98" s="97"/>
      <c r="I98" s="103" t="s">
        <v>325</v>
      </c>
      <c r="J98" s="51"/>
      <c r="K98" s="51"/>
      <c r="L98" s="154">
        <v>43342</v>
      </c>
      <c r="M98" s="154">
        <v>43358</v>
      </c>
      <c r="N98" s="71"/>
      <c r="O98" s="71"/>
      <c r="P98" s="71"/>
      <c r="Q98" s="71"/>
    </row>
    <row r="99" spans="2:17" ht="60" x14ac:dyDescent="0.2">
      <c r="B99" s="419"/>
      <c r="C99" s="51"/>
      <c r="D99" s="141" t="s">
        <v>311</v>
      </c>
      <c r="E99" s="97"/>
      <c r="F99" s="97"/>
      <c r="G99" s="97"/>
      <c r="H99" s="97"/>
      <c r="I99" s="103" t="s">
        <v>347</v>
      </c>
      <c r="J99" s="51"/>
      <c r="K99" s="51"/>
      <c r="L99" s="154">
        <v>43159</v>
      </c>
      <c r="M99" s="154">
        <v>43174</v>
      </c>
      <c r="N99" s="71"/>
      <c r="O99" s="71"/>
      <c r="P99" s="71"/>
      <c r="Q99" s="71"/>
    </row>
    <row r="100" spans="2:17" ht="60" x14ac:dyDescent="0.2">
      <c r="B100" s="419"/>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20"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21"/>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21"/>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21"/>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21"/>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10"/>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20" t="s">
        <v>123</v>
      </c>
      <c r="C109" s="352"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21"/>
      <c r="C110" s="353"/>
      <c r="D110" s="66" t="s">
        <v>191</v>
      </c>
      <c r="E110" s="91"/>
      <c r="F110" s="91" t="s">
        <v>77</v>
      </c>
      <c r="G110" s="91"/>
      <c r="H110" s="91"/>
      <c r="I110" s="103" t="s">
        <v>286</v>
      </c>
      <c r="J110" s="90"/>
      <c r="K110" s="90"/>
      <c r="L110" s="98">
        <v>43281</v>
      </c>
      <c r="M110" s="98">
        <v>43296</v>
      </c>
      <c r="N110" s="43"/>
      <c r="O110" s="43"/>
      <c r="P110" s="43"/>
      <c r="Q110" s="43"/>
    </row>
    <row r="111" spans="2:17" x14ac:dyDescent="0.2">
      <c r="B111" s="421"/>
      <c r="C111" s="353"/>
      <c r="D111" s="66" t="s">
        <v>191</v>
      </c>
      <c r="E111" s="91"/>
      <c r="F111" s="91" t="s">
        <v>77</v>
      </c>
      <c r="G111" s="91"/>
      <c r="H111" s="91"/>
      <c r="I111" s="103" t="s">
        <v>286</v>
      </c>
      <c r="J111" s="90"/>
      <c r="K111" s="90"/>
      <c r="L111" s="98">
        <v>43404</v>
      </c>
      <c r="M111" s="98">
        <v>43419</v>
      </c>
      <c r="N111" s="43"/>
      <c r="O111" s="43"/>
      <c r="P111" s="43"/>
      <c r="Q111" s="43"/>
    </row>
    <row r="112" spans="2:17" x14ac:dyDescent="0.2">
      <c r="B112" s="410"/>
      <c r="C112" s="354"/>
      <c r="D112" s="66" t="s">
        <v>191</v>
      </c>
      <c r="E112" s="91"/>
      <c r="F112" s="91" t="s">
        <v>77</v>
      </c>
      <c r="G112" s="91"/>
      <c r="H112" s="91"/>
      <c r="I112" s="103" t="s">
        <v>286</v>
      </c>
      <c r="J112" s="90"/>
      <c r="K112" s="90"/>
      <c r="L112" s="98">
        <v>43465</v>
      </c>
      <c r="M112" s="98">
        <v>43497</v>
      </c>
      <c r="N112" s="43"/>
      <c r="O112" s="43"/>
      <c r="P112" s="43"/>
      <c r="Q112" s="43"/>
    </row>
    <row r="113" spans="2:17" ht="30" x14ac:dyDescent="0.2">
      <c r="B113" s="409"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21"/>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21"/>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21"/>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10"/>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24"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25"/>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25"/>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25"/>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26"/>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61" t="s">
        <v>212</v>
      </c>
      <c r="C126" s="351" t="s">
        <v>167</v>
      </c>
      <c r="D126" s="84" t="s">
        <v>118</v>
      </c>
      <c r="E126" s="359"/>
      <c r="F126" s="359" t="s">
        <v>77</v>
      </c>
      <c r="G126" s="359" t="s">
        <v>77</v>
      </c>
      <c r="H126" s="359"/>
      <c r="I126" s="103" t="s">
        <v>292</v>
      </c>
      <c r="J126" s="90"/>
      <c r="K126" s="90"/>
      <c r="L126" s="151">
        <v>43281</v>
      </c>
      <c r="M126" s="151">
        <v>43306</v>
      </c>
      <c r="N126" s="25"/>
      <c r="O126" s="29"/>
      <c r="P126" s="29"/>
      <c r="Q126" s="29"/>
    </row>
    <row r="127" spans="2:17" ht="30" x14ac:dyDescent="0.25">
      <c r="B127" s="361"/>
      <c r="C127" s="351"/>
      <c r="D127" s="84" t="s">
        <v>118</v>
      </c>
      <c r="E127" s="360"/>
      <c r="F127" s="360"/>
      <c r="G127" s="360"/>
      <c r="H127" s="360"/>
      <c r="I127" s="103" t="s">
        <v>292</v>
      </c>
      <c r="J127" s="90"/>
      <c r="K127" s="90"/>
      <c r="L127" s="151">
        <v>43465</v>
      </c>
      <c r="M127" s="151">
        <v>43490</v>
      </c>
      <c r="N127" s="22"/>
      <c r="O127" s="22"/>
      <c r="P127" s="22"/>
      <c r="Q127" s="22"/>
    </row>
    <row r="128" spans="2:17" ht="30" x14ac:dyDescent="0.2">
      <c r="B128" s="422"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23"/>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23"/>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23"/>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80"/>
      <c r="C2" s="380"/>
      <c r="D2" s="380"/>
      <c r="E2" s="380"/>
      <c r="F2" s="381" t="s">
        <v>35</v>
      </c>
      <c r="G2" s="381"/>
      <c r="H2" s="381"/>
      <c r="I2" s="381"/>
      <c r="J2" s="381"/>
      <c r="K2" s="381"/>
      <c r="L2" s="381"/>
      <c r="M2" s="381"/>
      <c r="N2" s="381"/>
      <c r="O2" s="381"/>
      <c r="P2" s="382"/>
      <c r="Q2" s="382"/>
    </row>
    <row r="3" spans="2:17" ht="15.75" x14ac:dyDescent="0.25">
      <c r="B3" s="380"/>
      <c r="C3" s="380"/>
      <c r="D3" s="380"/>
      <c r="E3" s="380"/>
      <c r="F3" s="381" t="s">
        <v>36</v>
      </c>
      <c r="G3" s="381"/>
      <c r="H3" s="381"/>
      <c r="I3" s="381"/>
      <c r="J3" s="381"/>
      <c r="K3" s="381"/>
      <c r="L3" s="381"/>
      <c r="M3" s="381"/>
      <c r="N3" s="381"/>
      <c r="O3" s="381"/>
      <c r="P3" s="382"/>
      <c r="Q3" s="382"/>
    </row>
    <row r="4" spans="2:17" ht="15.75" x14ac:dyDescent="0.25">
      <c r="B4" s="380"/>
      <c r="C4" s="380"/>
      <c r="D4" s="380"/>
      <c r="E4" s="380"/>
      <c r="F4" s="383" t="s">
        <v>53</v>
      </c>
      <c r="G4" s="383"/>
      <c r="H4" s="383"/>
      <c r="I4" s="383"/>
      <c r="J4" s="383"/>
      <c r="K4" s="383"/>
      <c r="L4" s="383"/>
      <c r="M4" s="383"/>
      <c r="N4" s="383"/>
      <c r="O4" s="383"/>
      <c r="P4" s="382"/>
      <c r="Q4" s="382"/>
    </row>
    <row r="5" spans="2:17" ht="15.75" x14ac:dyDescent="0.25">
      <c r="B5" s="380"/>
      <c r="C5" s="380"/>
      <c r="D5" s="380"/>
      <c r="E5" s="380"/>
      <c r="F5" s="381" t="s">
        <v>37</v>
      </c>
      <c r="G5" s="381"/>
      <c r="H5" s="381"/>
      <c r="I5" s="381"/>
      <c r="J5" s="381"/>
      <c r="K5" s="381"/>
      <c r="L5" s="381"/>
      <c r="M5" s="381" t="s">
        <v>44</v>
      </c>
      <c r="N5" s="381"/>
      <c r="O5" s="381"/>
      <c r="P5" s="382"/>
      <c r="Q5" s="382"/>
    </row>
    <row r="6" spans="2:17" ht="15.75" x14ac:dyDescent="0.2">
      <c r="B6" s="373" t="s">
        <v>0</v>
      </c>
      <c r="C6" s="373"/>
      <c r="D6" s="373"/>
      <c r="E6" s="373"/>
      <c r="F6" s="377" t="s">
        <v>54</v>
      </c>
      <c r="G6" s="377"/>
      <c r="H6" s="377"/>
      <c r="I6" s="377"/>
      <c r="J6" s="377"/>
      <c r="K6" s="377"/>
      <c r="L6" s="377"/>
      <c r="M6" s="377"/>
      <c r="N6" s="377"/>
      <c r="O6" s="377"/>
      <c r="P6" s="14" t="s">
        <v>1</v>
      </c>
      <c r="Q6" s="52">
        <v>2018</v>
      </c>
    </row>
    <row r="7" spans="2:17" ht="15.75" x14ac:dyDescent="0.2">
      <c r="B7" s="378" t="s">
        <v>2</v>
      </c>
      <c r="C7" s="378"/>
      <c r="D7" s="378"/>
      <c r="E7" s="378"/>
      <c r="F7" s="379" t="s">
        <v>55</v>
      </c>
      <c r="G7" s="379"/>
      <c r="H7" s="379"/>
      <c r="I7" s="379"/>
      <c r="J7" s="379"/>
      <c r="K7" s="379"/>
      <c r="L7" s="379"/>
      <c r="M7" s="14" t="s">
        <v>3</v>
      </c>
      <c r="N7" s="379" t="s">
        <v>56</v>
      </c>
      <c r="O7" s="379"/>
      <c r="P7" s="379"/>
      <c r="Q7" s="379"/>
    </row>
    <row r="8" spans="2:17" ht="33.75" customHeight="1" x14ac:dyDescent="0.2">
      <c r="B8" s="373" t="s">
        <v>33</v>
      </c>
      <c r="C8" s="373"/>
      <c r="D8" s="373"/>
      <c r="E8" s="373"/>
      <c r="F8" s="384" t="s">
        <v>327</v>
      </c>
      <c r="G8" s="384"/>
      <c r="H8" s="384"/>
      <c r="I8" s="384"/>
      <c r="J8" s="384"/>
      <c r="K8" s="384"/>
      <c r="L8" s="384"/>
      <c r="M8" s="384"/>
      <c r="N8" s="384"/>
      <c r="O8" s="384"/>
      <c r="P8" s="384"/>
      <c r="Q8" s="384"/>
    </row>
    <row r="9" spans="2:17" ht="28.5" customHeight="1" x14ac:dyDescent="0.2">
      <c r="B9" s="373" t="s">
        <v>34</v>
      </c>
      <c r="C9" s="373"/>
      <c r="D9" s="373"/>
      <c r="E9" s="373"/>
      <c r="F9" s="384" t="s">
        <v>280</v>
      </c>
      <c r="G9" s="384"/>
      <c r="H9" s="384"/>
      <c r="I9" s="384"/>
      <c r="J9" s="384"/>
      <c r="K9" s="384"/>
      <c r="L9" s="384"/>
      <c r="M9" s="384"/>
      <c r="N9" s="384"/>
      <c r="O9" s="384"/>
      <c r="P9" s="384"/>
      <c r="Q9" s="384"/>
    </row>
    <row r="10" spans="2:17" ht="30" customHeight="1" x14ac:dyDescent="0.2">
      <c r="B10" s="373" t="s">
        <v>4</v>
      </c>
      <c r="C10" s="373"/>
      <c r="D10" s="373"/>
      <c r="E10" s="373"/>
      <c r="F10" s="384" t="s">
        <v>279</v>
      </c>
      <c r="G10" s="384"/>
      <c r="H10" s="384"/>
      <c r="I10" s="384"/>
      <c r="J10" s="384"/>
      <c r="K10" s="384"/>
      <c r="L10" s="384"/>
      <c r="M10" s="384"/>
      <c r="N10" s="384"/>
      <c r="O10" s="384"/>
      <c r="P10" s="384"/>
      <c r="Q10" s="384"/>
    </row>
    <row r="11" spans="2:17" x14ac:dyDescent="0.2">
      <c r="B11" s="369" t="s">
        <v>58</v>
      </c>
      <c r="C11" s="369"/>
      <c r="D11" s="369"/>
      <c r="E11" s="369"/>
      <c r="F11" s="369"/>
      <c r="G11" s="369"/>
      <c r="H11" s="369"/>
      <c r="I11" s="369"/>
      <c r="J11" s="369"/>
      <c r="K11" s="369"/>
      <c r="L11" s="369"/>
      <c r="M11" s="369"/>
      <c r="N11" s="369"/>
      <c r="O11" s="369"/>
      <c r="P11" s="369"/>
      <c r="Q11" s="369"/>
    </row>
    <row r="12" spans="2:17" ht="45" customHeight="1" x14ac:dyDescent="0.2">
      <c r="B12" s="363" t="s">
        <v>43</v>
      </c>
      <c r="C12" s="363"/>
      <c r="D12" s="363"/>
      <c r="E12" s="363" t="s">
        <v>5</v>
      </c>
      <c r="F12" s="363"/>
      <c r="G12" s="363"/>
      <c r="H12" s="363"/>
      <c r="I12" s="363"/>
      <c r="J12" s="363" t="s">
        <v>6</v>
      </c>
      <c r="K12" s="363"/>
      <c r="L12" s="15" t="s">
        <v>7</v>
      </c>
      <c r="M12" s="363" t="s">
        <v>8</v>
      </c>
      <c r="N12" s="363"/>
      <c r="O12" s="15" t="s">
        <v>38</v>
      </c>
      <c r="P12" s="15" t="s">
        <v>9</v>
      </c>
      <c r="Q12" s="14" t="s">
        <v>10</v>
      </c>
    </row>
    <row r="13" spans="2:17" ht="15" customHeight="1" x14ac:dyDescent="0.2">
      <c r="B13" s="363"/>
      <c r="C13" s="363"/>
      <c r="D13" s="363"/>
      <c r="E13" s="370" t="s">
        <v>57</v>
      </c>
      <c r="F13" s="370"/>
      <c r="G13" s="370"/>
      <c r="H13" s="370"/>
      <c r="I13" s="370"/>
      <c r="J13" s="371">
        <v>7</v>
      </c>
      <c r="K13" s="371"/>
      <c r="L13" s="16">
        <v>1</v>
      </c>
      <c r="M13" s="372">
        <v>0</v>
      </c>
      <c r="N13" s="372"/>
      <c r="O13" s="16">
        <v>3</v>
      </c>
      <c r="P13" s="16">
        <v>3</v>
      </c>
      <c r="Q13" s="16">
        <v>0</v>
      </c>
    </row>
    <row r="14" spans="2:17" ht="15" customHeight="1" x14ac:dyDescent="0.2">
      <c r="B14" s="363" t="s">
        <v>11</v>
      </c>
      <c r="C14" s="363"/>
      <c r="D14" s="363"/>
      <c r="E14" s="363"/>
      <c r="F14" s="363"/>
      <c r="G14" s="363"/>
      <c r="H14" s="363"/>
      <c r="I14" s="363"/>
      <c r="J14" s="363"/>
      <c r="K14" s="363" t="s">
        <v>12</v>
      </c>
      <c r="L14" s="363"/>
      <c r="M14" s="363"/>
      <c r="N14" s="363"/>
      <c r="O14" s="363"/>
      <c r="P14" s="363"/>
      <c r="Q14" s="363"/>
    </row>
    <row r="15" spans="2:17" ht="18.75" customHeight="1" x14ac:dyDescent="0.2">
      <c r="B15" s="365"/>
      <c r="C15" s="365"/>
      <c r="D15" s="365"/>
      <c r="E15" s="365"/>
      <c r="F15" s="365"/>
      <c r="G15" s="365"/>
      <c r="H15" s="365"/>
      <c r="I15" s="365"/>
      <c r="J15" s="365"/>
      <c r="K15" s="366" t="s">
        <v>59</v>
      </c>
      <c r="L15" s="366"/>
      <c r="M15" s="366"/>
      <c r="N15" s="366"/>
      <c r="O15" s="366"/>
      <c r="P15" s="366"/>
      <c r="Q15" s="366"/>
    </row>
    <row r="16" spans="2:17" ht="36" customHeight="1" x14ac:dyDescent="0.2">
      <c r="B16" s="363" t="s">
        <v>13</v>
      </c>
      <c r="C16" s="368" t="s">
        <v>50</v>
      </c>
      <c r="D16" s="363" t="s">
        <v>30</v>
      </c>
      <c r="E16" s="363" t="s">
        <v>14</v>
      </c>
      <c r="F16" s="363"/>
      <c r="G16" s="363"/>
      <c r="H16" s="363"/>
      <c r="I16" s="363" t="s">
        <v>15</v>
      </c>
      <c r="J16" s="363" t="s">
        <v>16</v>
      </c>
      <c r="K16" s="363" t="s">
        <v>51</v>
      </c>
      <c r="L16" s="364" t="s">
        <v>42</v>
      </c>
      <c r="M16" s="364"/>
      <c r="N16" s="367" t="s">
        <v>52</v>
      </c>
      <c r="O16" s="364" t="s">
        <v>17</v>
      </c>
      <c r="P16" s="364"/>
      <c r="Q16" s="364"/>
    </row>
    <row r="17" spans="1:19" ht="113.25" customHeight="1" x14ac:dyDescent="0.2">
      <c r="B17" s="363"/>
      <c r="C17" s="368"/>
      <c r="D17" s="363"/>
      <c r="E17" s="17" t="s">
        <v>20</v>
      </c>
      <c r="F17" s="17" t="s">
        <v>21</v>
      </c>
      <c r="G17" s="17" t="s">
        <v>22</v>
      </c>
      <c r="H17" s="17" t="s">
        <v>23</v>
      </c>
      <c r="I17" s="363"/>
      <c r="J17" s="363"/>
      <c r="K17" s="363"/>
      <c r="L17" s="15" t="s">
        <v>40</v>
      </c>
      <c r="M17" s="15" t="s">
        <v>41</v>
      </c>
      <c r="N17" s="367"/>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51"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51"/>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51"/>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51"/>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51"/>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51"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51"/>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51"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51"/>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51"/>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51"/>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51"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51"/>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51"/>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51"/>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51"/>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20" t="s">
        <v>332</v>
      </c>
      <c r="C53" s="352" t="s">
        <v>93</v>
      </c>
      <c r="D53" s="66" t="s">
        <v>183</v>
      </c>
      <c r="E53" s="91"/>
      <c r="F53" s="91"/>
      <c r="G53" s="91" t="s">
        <v>77</v>
      </c>
      <c r="H53" s="91"/>
      <c r="I53" s="102" t="s">
        <v>284</v>
      </c>
      <c r="J53" s="92"/>
      <c r="K53" s="90"/>
      <c r="L53" s="98">
        <v>43109</v>
      </c>
      <c r="M53" s="98">
        <v>43131</v>
      </c>
      <c r="N53" s="25"/>
      <c r="O53" s="29"/>
      <c r="P53" s="29"/>
      <c r="Q53" s="29"/>
    </row>
    <row r="54" spans="1:17" x14ac:dyDescent="0.2">
      <c r="B54" s="410"/>
      <c r="C54" s="354"/>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51"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51"/>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51"/>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51"/>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51"/>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51"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51"/>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51"/>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51"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51"/>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51"/>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51"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51"/>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51" t="s">
        <v>114</v>
      </c>
      <c r="D70" s="404" t="s">
        <v>118</v>
      </c>
      <c r="E70" s="355"/>
      <c r="F70" s="355"/>
      <c r="G70" s="355"/>
      <c r="H70" s="355" t="s">
        <v>77</v>
      </c>
      <c r="I70" s="103" t="s">
        <v>287</v>
      </c>
      <c r="J70" s="91"/>
      <c r="K70" s="90"/>
      <c r="L70" s="98">
        <v>43102</v>
      </c>
      <c r="M70" s="98">
        <v>43130</v>
      </c>
      <c r="N70" s="25"/>
      <c r="O70" s="29"/>
      <c r="P70" s="29"/>
      <c r="Q70" s="29"/>
    </row>
    <row r="71" spans="1:17" ht="45" x14ac:dyDescent="0.2">
      <c r="A71" s="82" t="s">
        <v>270</v>
      </c>
      <c r="B71" s="143" t="s">
        <v>281</v>
      </c>
      <c r="C71" s="351"/>
      <c r="D71" s="404"/>
      <c r="E71" s="355"/>
      <c r="F71" s="355"/>
      <c r="G71" s="355"/>
      <c r="H71" s="355"/>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51" t="s">
        <v>155</v>
      </c>
      <c r="D74" s="84" t="s">
        <v>122</v>
      </c>
      <c r="E74" s="355"/>
      <c r="F74" s="355"/>
      <c r="G74" s="355" t="s">
        <v>77</v>
      </c>
      <c r="H74" s="355"/>
      <c r="I74" s="103" t="s">
        <v>324</v>
      </c>
      <c r="J74" s="90"/>
      <c r="K74" s="90"/>
      <c r="L74" s="98">
        <v>43100</v>
      </c>
      <c r="M74" s="98">
        <v>43131</v>
      </c>
      <c r="N74" s="25"/>
      <c r="O74" s="29"/>
      <c r="P74" s="29"/>
      <c r="Q74" s="29"/>
    </row>
    <row r="75" spans="1:17" ht="15" customHeight="1" x14ac:dyDescent="0.2">
      <c r="A75" s="82" t="s">
        <v>273</v>
      </c>
      <c r="B75" s="143" t="s">
        <v>157</v>
      </c>
      <c r="C75" s="351"/>
      <c r="D75" s="84" t="s">
        <v>122</v>
      </c>
      <c r="E75" s="355"/>
      <c r="F75" s="355"/>
      <c r="G75" s="355"/>
      <c r="H75" s="355"/>
      <c r="I75" s="103" t="s">
        <v>283</v>
      </c>
      <c r="J75" s="90"/>
      <c r="K75" s="90"/>
      <c r="L75" s="98">
        <v>43190</v>
      </c>
      <c r="M75" s="98">
        <v>43220</v>
      </c>
      <c r="N75" s="25"/>
      <c r="O75" s="29"/>
      <c r="P75" s="29"/>
      <c r="Q75" s="29"/>
    </row>
    <row r="76" spans="1:17" ht="15" customHeight="1" x14ac:dyDescent="0.2">
      <c r="A76" s="82" t="s">
        <v>274</v>
      </c>
      <c r="B76" s="143" t="s">
        <v>157</v>
      </c>
      <c r="C76" s="351"/>
      <c r="D76" s="84" t="s">
        <v>122</v>
      </c>
      <c r="E76" s="355"/>
      <c r="F76" s="355"/>
      <c r="G76" s="355"/>
      <c r="H76" s="355"/>
      <c r="I76" s="103" t="s">
        <v>283</v>
      </c>
      <c r="J76" s="90"/>
      <c r="K76" s="90"/>
      <c r="L76" s="98">
        <v>43281</v>
      </c>
      <c r="M76" s="98">
        <v>43311</v>
      </c>
      <c r="N76" s="25"/>
      <c r="O76" s="29"/>
      <c r="P76" s="29"/>
      <c r="Q76" s="29"/>
    </row>
    <row r="77" spans="1:17" ht="15" customHeight="1" x14ac:dyDescent="0.2">
      <c r="A77" s="82" t="s">
        <v>275</v>
      </c>
      <c r="B77" s="143" t="s">
        <v>157</v>
      </c>
      <c r="C77" s="351"/>
      <c r="D77" s="84" t="s">
        <v>122</v>
      </c>
      <c r="E77" s="355"/>
      <c r="F77" s="355"/>
      <c r="G77" s="355"/>
      <c r="H77" s="355"/>
      <c r="I77" s="103" t="s">
        <v>283</v>
      </c>
      <c r="J77" s="90"/>
      <c r="K77" s="90"/>
      <c r="L77" s="98">
        <v>43373</v>
      </c>
      <c r="M77" s="98">
        <v>43403</v>
      </c>
      <c r="N77" s="25"/>
      <c r="O77" s="29"/>
      <c r="P77" s="29"/>
      <c r="Q77" s="29"/>
    </row>
    <row r="78" spans="1:17" ht="30" x14ac:dyDescent="0.2">
      <c r="A78" s="82" t="s">
        <v>276</v>
      </c>
      <c r="B78" s="143" t="s">
        <v>157</v>
      </c>
      <c r="C78" s="351"/>
      <c r="D78" s="84" t="s">
        <v>122</v>
      </c>
      <c r="E78" s="355"/>
      <c r="F78" s="355"/>
      <c r="G78" s="355"/>
      <c r="H78" s="355"/>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15"/>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16"/>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51" t="s">
        <v>168</v>
      </c>
      <c r="D85" s="404" t="s">
        <v>191</v>
      </c>
      <c r="E85" s="355" t="s">
        <v>77</v>
      </c>
      <c r="F85" s="355" t="s">
        <v>77</v>
      </c>
      <c r="G85" s="355" t="s">
        <v>77</v>
      </c>
      <c r="H85" s="355" t="s">
        <v>77</v>
      </c>
      <c r="I85" s="103" t="s">
        <v>329</v>
      </c>
      <c r="J85" s="90"/>
      <c r="K85" s="90"/>
      <c r="L85" s="98">
        <v>43102</v>
      </c>
      <c r="M85" s="98">
        <v>43112</v>
      </c>
      <c r="N85" s="14"/>
      <c r="O85" s="14"/>
      <c r="P85" s="14"/>
      <c r="Q85" s="14"/>
    </row>
    <row r="86" spans="1:17" ht="30" x14ac:dyDescent="0.2">
      <c r="B86" s="143" t="s">
        <v>202</v>
      </c>
      <c r="C86" s="351"/>
      <c r="D86" s="404"/>
      <c r="E86" s="355"/>
      <c r="F86" s="355"/>
      <c r="G86" s="355"/>
      <c r="H86" s="355"/>
      <c r="I86" s="103" t="s">
        <v>329</v>
      </c>
      <c r="J86" s="90"/>
      <c r="K86" s="90"/>
      <c r="L86" s="98">
        <v>43221</v>
      </c>
      <c r="M86" s="98">
        <v>43232</v>
      </c>
      <c r="N86" s="29"/>
      <c r="O86" s="29"/>
      <c r="P86" s="29"/>
      <c r="Q86" s="29"/>
    </row>
    <row r="87" spans="1:17" ht="30" x14ac:dyDescent="0.2">
      <c r="B87" s="143" t="s">
        <v>202</v>
      </c>
      <c r="C87" s="351"/>
      <c r="D87" s="404"/>
      <c r="E87" s="355"/>
      <c r="F87" s="355"/>
      <c r="G87" s="355"/>
      <c r="H87" s="355"/>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52"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53"/>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54"/>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51" t="s">
        <v>167</v>
      </c>
      <c r="D123" s="84" t="s">
        <v>118</v>
      </c>
      <c r="E123" s="355"/>
      <c r="F123" s="355" t="s">
        <v>77</v>
      </c>
      <c r="G123" s="355" t="s">
        <v>77</v>
      </c>
      <c r="H123" s="355"/>
      <c r="I123" s="103" t="s">
        <v>292</v>
      </c>
      <c r="J123" s="90"/>
      <c r="K123" s="90"/>
      <c r="L123" s="98">
        <v>43281</v>
      </c>
      <c r="M123" s="98">
        <v>43306</v>
      </c>
      <c r="N123" s="25"/>
      <c r="O123" s="29"/>
      <c r="P123" s="29"/>
      <c r="Q123" s="29"/>
    </row>
    <row r="124" spans="2:17" ht="30.75" customHeight="1" x14ac:dyDescent="0.25">
      <c r="B124" s="143" t="s">
        <v>212</v>
      </c>
      <c r="C124" s="351"/>
      <c r="D124" s="84" t="s">
        <v>118</v>
      </c>
      <c r="E124" s="355"/>
      <c r="F124" s="355"/>
      <c r="G124" s="355"/>
      <c r="H124" s="355"/>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Formato PAAI </vt:lpstr>
      <vt:lpstr>Hoja3</vt:lpstr>
      <vt:lpstr>Hoja2</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2023-12-14T20:29:59Z</cp:lastPrinted>
  <dcterms:created xsi:type="dcterms:W3CDTF">2015-01-26T19:16:01Z</dcterms:created>
  <dcterms:modified xsi:type="dcterms:W3CDTF">2024-02-09T18:44:16Z</dcterms:modified>
  <dc:language>es</dc:language>
</cp:coreProperties>
</file>