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14220" windowHeight="759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'!$A$17:$Q$134</definedName>
    <definedName name="_xlnm.Print_Area" localSheetId="0">'Formato PAAI-2022 '!$A$1:$P$128</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14" i="8"/>
  <c r="C4" i="8"/>
  <c r="F4" i="8"/>
  <c r="H4" i="8"/>
  <c r="D5" i="8"/>
  <c r="D3" i="8"/>
  <c r="B2" i="8"/>
  <c r="B6" i="8"/>
  <c r="F5" i="8"/>
  <c r="H5" i="8"/>
  <c r="F3" i="8"/>
  <c r="H3" i="8"/>
  <c r="C6" i="8"/>
  <c r="E6" i="8"/>
  <c r="D4" i="8"/>
  <c r="F2" i="8"/>
  <c r="H2" i="8"/>
  <c r="I5" i="8"/>
  <c r="F6" i="8"/>
  <c r="G5" i="8"/>
  <c r="I4" i="8"/>
  <c r="G4" i="8"/>
  <c r="G3" i="8"/>
  <c r="I3" i="8"/>
  <c r="D2" i="8"/>
  <c r="G2" i="8"/>
  <c r="I2" i="8"/>
  <c r="I6" i="8"/>
</calcChain>
</file>

<file path=xl/comments1.xml><?xml version="1.0" encoding="utf-8"?>
<comments xmlns="http://schemas.openxmlformats.org/spreadsheetml/2006/main">
  <authors>
    <author>Francisco Javier Romero Quintero</author>
    <author>Diana Elizabeth Patiño Sabogal</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<sst xmlns="http://schemas.openxmlformats.org/spreadsheetml/2006/main" count="3653" uniqueCount="783">
  <si>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</si>
  <si>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</si>
  <si>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</si>
  <si>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</si>
  <si>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</si>
  <si>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</si>
  <si>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</si>
  <si>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</si>
  <si>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</si>
  <si>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</si>
  <si>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</si>
  <si>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</si>
  <si>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</si>
  <si>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</si>
  <si>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</si>
  <si>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</si>
  <si>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</si>
  <si>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</si>
  <si>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</si>
  <si>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</si>
  <si>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</si>
  <si>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</si>
  <si>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</si>
  <si>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</si>
  <si>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</si>
  <si>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</si>
  <si>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</si>
  <si>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</si>
  <si>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</si>
  <si>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</si>
  <si>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</si>
  <si>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</si>
  <si>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</si>
  <si>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</si>
  <si>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</si>
  <si>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</si>
  <si>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</si>
  <si>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</si>
  <si>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</si>
  <si>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</si>
  <si>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</si>
  <si>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</si>
  <si>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</si>
  <si>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</si>
  <si>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</si>
  <si>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</si>
  <si>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</si>
  <si>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</si>
  <si>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</si>
  <si>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</si>
  <si>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</si>
  <si>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</si>
  <si>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</si>
  <si>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</si>
  <si>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</si>
  <si>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</si>
  <si>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</si>
  <si>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</si>
  <si>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</si>
  <si>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</si>
  <si>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</si>
  <si>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</si>
  <si>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</si>
  <si>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</si>
  <si>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</si>
  <si>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</si>
  <si>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</si>
  <si>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</si>
  <si>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</si>
  <si>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</si>
  <si>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</si>
  <si>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</si>
  <si>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</si>
  <si>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</si>
  <si>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</si>
  <si>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</si>
  <si>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</si>
  <si>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</si>
  <si>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</si>
  <si>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</si>
  <si>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</si>
  <si>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</si>
  <si>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</si>
  <si>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</si>
  <si>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</si>
  <si>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</si>
  <si>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</si>
  <si>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</si>
  <si>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</si>
  <si>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</si>
  <si>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</si>
  <si>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</si>
  <si>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</si>
  <si>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</si>
  <si>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</si>
  <si>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</si>
  <si>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</si>
  <si>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</si>
  <si>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</si>
  <si>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</si>
  <si>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</si>
  <si>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</si>
  <si>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</si>
  <si>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</si>
  <si>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</si>
  <si>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</si>
  <si>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</si>
  <si>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</si>
  <si>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</si>
  <si>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</si>
  <si>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</si>
  <si>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</si>
  <si>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</si>
  <si>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</si>
  <si>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</si>
  <si>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</si>
  <si>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</si>
  <si>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</si>
  <si>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</si>
  <si>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</si>
  <si>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</si>
  <si>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</si>
  <si>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</si>
  <si>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</si>
  <si>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</si>
  <si>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</si>
  <si>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</si>
  <si>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</si>
  <si>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</si>
  <si>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</si>
  <si>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</si>
  <si>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</si>
  <si>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</si>
  <si>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</si>
  <si>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</si>
  <si>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</si>
  <si>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</si>
  <si>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</si>
  <si>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</si>
  <si>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</si>
  <si>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</si>
  <si>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</si>
  <si>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</si>
  <si>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</si>
  <si>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</si>
  <si>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</si>
  <si>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</si>
  <si>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</si>
  <si>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</si>
  <si>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</si>
  <si>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</si>
  <si>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</si>
  <si>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</si>
  <si>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</si>
  <si>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</si>
  <si>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</si>
  <si>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</si>
  <si>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</si>
  <si>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</si>
  <si>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</si>
  <si>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</si>
  <si>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</si>
  <si>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</si>
  <si>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</si>
  <si>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</si>
  <si>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</si>
  <si>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</si>
  <si>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</si>
  <si>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</si>
  <si>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</si>
  <si>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</si>
  <si>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</si>
  <si>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</si>
  <si>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</si>
  <si>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</si>
  <si>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</si>
  <si>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</si>
  <si>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</si>
  <si>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</si>
  <si>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</si>
  <si>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</si>
  <si>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</si>
  <si>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</si>
  <si>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</si>
  <si>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</si>
  <si>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</si>
  <si>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</si>
  <si>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</si>
  <si>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</si>
  <si>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</si>
  <si>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</si>
  <si>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</si>
  <si>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</si>
  <si>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</si>
  <si>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</si>
  <si>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</si>
  <si>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</si>
  <si>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</si>
  <si>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</si>
  <si>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</si>
  <si>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</si>
  <si>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</si>
  <si>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</si>
  <si>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</si>
  <si>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</si>
  <si>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</si>
  <si>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</si>
  <si>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</si>
  <si>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</si>
  <si>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</si>
  <si>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</si>
  <si>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</si>
  <si>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</si>
  <si>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</si>
  <si>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</si>
  <si>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</si>
  <si>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</si>
  <si>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</si>
  <si>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</si>
  <si>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</si>
  <si>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</si>
  <si>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</si>
  <si>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</si>
  <si>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</si>
  <si>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</si>
  <si>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</si>
  <si>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</si>
  <si>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</si>
  <si>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</si>
  <si>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</si>
  <si>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</si>
  <si>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</si>
  <si>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</si>
  <si>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</si>
  <si>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</si>
  <si>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</si>
  <si>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</si>
  <si>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</si>
  <si>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</si>
  <si>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</si>
  <si>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</si>
  <si>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</si>
  <si>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</si>
  <si>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</si>
  <si>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</si>
  <si>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</si>
  <si>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</si>
  <si>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</si>
  <si>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</si>
  <si>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</si>
  <si>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</si>
  <si>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</si>
  <si>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</si>
  <si>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</si>
  <si>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</si>
  <si>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</si>
  <si>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</si>
  <si>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</si>
  <si>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</si>
  <si>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</si>
  <si>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</si>
  <si>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</si>
  <si>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</si>
  <si>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</si>
  <si>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</si>
  <si>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</si>
  <si>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</si>
  <si>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</si>
  <si>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</si>
  <si>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</si>
  <si>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</si>
  <si>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</si>
  <si>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</si>
  <si>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</si>
  <si>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</si>
  <si>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</si>
  <si>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</si>
  <si>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</si>
  <si>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</si>
  <si>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</si>
  <si>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</si>
  <si>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</si>
  <si>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</si>
  <si>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</si>
  <si>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</si>
  <si>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</si>
  <si>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</si>
  <si>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</si>
  <si>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</si>
  <si>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</si>
  <si>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</si>
  <si>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</si>
  <si>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</si>
  <si>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</si>
  <si>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</si>
  <si>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</si>
  <si>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</si>
  <si>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</si>
  <si>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</si>
  <si>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</si>
  <si>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</si>
  <si>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</si>
  <si>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</si>
  <si>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</si>
  <si>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</si>
  <si>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</si>
  <si>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</si>
  <si>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</si>
  <si>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</si>
  <si>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</si>
  <si>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</si>
  <si>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</si>
  <si>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</si>
  <si>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</si>
  <si>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</si>
  <si>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</si>
  <si>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</si>
  <si>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</si>
  <si>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</si>
  <si>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</si>
  <si>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</si>
  <si>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</si>
  <si>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</si>
  <si>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</si>
  <si>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</si>
  <si>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</si>
  <si>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</si>
  <si>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</si>
  <si>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</si>
  <si>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</si>
  <si>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</si>
  <si>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</si>
  <si>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</si>
  <si>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</si>
  <si>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</si>
  <si>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</si>
  <si>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</si>
  <si>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</si>
  <si>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</si>
  <si>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</si>
  <si>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</si>
  <si>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</si>
  <si>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</si>
  <si>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</si>
  <si>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</si>
  <si>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</si>
  <si>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</si>
  <si>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</si>
  <si>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</si>
  <si>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</si>
  <si>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</si>
  <si>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</si>
  <si>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</si>
  <si>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</si>
  <si>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</si>
  <si>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</si>
  <si>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</si>
  <si>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</si>
  <si>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</si>
  <si>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</si>
  <si>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</si>
  <si>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</si>
  <si>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</si>
  <si>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</si>
  <si>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</si>
  <si>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</si>
  <si>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</si>
  <si>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</si>
  <si>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</si>
  <si>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</si>
  <si>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</si>
  <si>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</si>
  <si>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</si>
  <si>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</si>
  <si>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</si>
  <si>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</si>
  <si>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</si>
  <si>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</si>
  <si>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</si>
  <si>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</si>
  <si>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</si>
  <si>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</si>
  <si>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</si>
  <si>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</si>
  <si>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</si>
  <si>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</si>
  <si>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</si>
  <si>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</si>
  <si>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</si>
  <si>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</si>
  <si>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</si>
  <si>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</si>
  <si>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</si>
  <si>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</si>
  <si>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</si>
  <si>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</si>
  <si>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</si>
  <si>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</si>
  <si>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</si>
  <si>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</si>
  <si>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</si>
  <si>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</si>
  <si>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</si>
  <si>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</si>
  <si>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</si>
  <si>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</si>
  <si>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</si>
  <si>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</si>
  <si>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</si>
  <si>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</si>
  <si>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</si>
  <si>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</si>
  <si>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</si>
  <si>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</si>
  <si>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</si>
  <si>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</si>
  <si>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</si>
  <si>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</si>
  <si>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</si>
  <si>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</si>
  <si>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</si>
  <si>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</si>
  <si>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</si>
  <si>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</si>
  <si>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</si>
  <si>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</si>
  <si>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</si>
  <si>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</si>
  <si>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</si>
  <si>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</si>
  <si>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</si>
  <si>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</si>
  <si>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</si>
  <si>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</si>
  <si>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</si>
  <si>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</si>
  <si>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</si>
  <si>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</si>
  <si>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</si>
  <si>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</si>
  <si>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</si>
  <si>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</si>
  <si>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</si>
  <si>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</si>
  <si>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</si>
  <si>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</si>
  <si>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</si>
  <si>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</si>
  <si>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</si>
  <si>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</si>
  <si>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</si>
  <si>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</si>
  <si>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</si>
  <si>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</si>
  <si>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</si>
  <si>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</si>
  <si>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</si>
  <si>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</si>
  <si>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</si>
  <si>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</si>
  <si>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</si>
  <si>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</si>
  <si>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</si>
  <si>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</si>
  <si>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</si>
  <si>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</si>
  <si>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</si>
  <si>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</si>
  <si>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</si>
  <si>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</si>
  <si>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</si>
  <si>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</si>
  <si>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</si>
  <si>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</si>
  <si>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</si>
  <si>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</si>
  <si>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</si>
  <si>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</si>
  <si>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</si>
  <si>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</si>
  <si>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</si>
  <si>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</si>
  <si>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</si>
  <si>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</si>
  <si>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</si>
  <si>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</si>
  <si>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</si>
  <si>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</si>
  <si>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</si>
  <si>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</si>
  <si>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</si>
  <si>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</si>
  <si>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</si>
  <si>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</si>
  <si>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</si>
  <si>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</si>
  <si>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</si>
  <si>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</si>
  <si>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</si>
  <si>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</si>
  <si>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</si>
  <si>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</si>
  <si>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</si>
  <si>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</si>
  <si>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</si>
  <si>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</si>
  <si>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</si>
  <si>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</si>
  <si>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</si>
  <si>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</si>
  <si>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</si>
  <si>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</si>
  <si>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</si>
  <si>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</si>
  <si>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</si>
  <si>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</si>
  <si>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</si>
  <si>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</si>
  <si>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</si>
  <si>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</si>
  <si>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</si>
  <si>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</si>
  <si>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</si>
  <si>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</si>
  <si>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</si>
  <si>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</si>
  <si>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</si>
  <si>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</si>
  <si>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</si>
  <si>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</si>
  <si>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</si>
  <si>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</si>
  <si>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</si>
  <si>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</si>
  <si>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</si>
  <si>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CONTROL DE CONTEO</t>
  </si>
  <si>
    <t>Maria Janneth Romero Martinez</t>
  </si>
  <si>
    <t>x</t>
  </si>
  <si>
    <t>Liliana Montes/Piedad Cárdenas</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</si>
  <si>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</si>
  <si>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</si>
  <si>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</si>
  <si>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</si>
  <si>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</si>
  <si>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</si>
  <si>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</si>
  <si>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</si>
  <si>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</si>
  <si>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</si>
  <si>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</si>
  <si>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</si>
  <si>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</si>
  <si>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</si>
  <si>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</si>
  <si>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</si>
  <si>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</si>
  <si>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</si>
  <si>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</si>
  <si>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</si>
  <si>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</si>
  <si>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</si>
  <si>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</si>
  <si>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</si>
  <si>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</si>
  <si>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</si>
  <si>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</si>
  <si>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</si>
  <si>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</si>
  <si>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</si>
  <si>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</si>
  <si>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</si>
  <si>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</si>
  <si>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</si>
  <si>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</si>
  <si>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</si>
  <si>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</si>
  <si>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</si>
  <si>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</si>
  <si>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</si>
  <si>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</si>
  <si>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</si>
  <si>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</si>
  <si>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</si>
  <si>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</si>
  <si>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</si>
  <si>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</si>
  <si>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</si>
  <si>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</si>
  <si>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</si>
  <si>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</si>
  <si>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</si>
  <si>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</si>
  <si>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</si>
  <si>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</si>
  <si>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</si>
  <si>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</si>
  <si>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</si>
  <si>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</si>
  <si>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</si>
  <si>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</si>
  <si>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</si>
  <si>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</si>
  <si>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</si>
  <si>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</si>
  <si>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</si>
  <si>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</si>
  <si>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</si>
  <si>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</si>
  <si>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</si>
  <si>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</si>
  <si>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</si>
  <si>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</si>
  <si>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</si>
  <si>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</si>
  <si>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</si>
  <si>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</si>
  <si>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</si>
  <si>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</si>
  <si>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</si>
  <si>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</si>
  <si>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</si>
  <si>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</si>
  <si>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</si>
  <si>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</si>
  <si>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</si>
  <si>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</si>
  <si>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</si>
  <si>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</si>
  <si>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</si>
  <si>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</si>
  <si>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</si>
  <si>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</si>
  <si>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</si>
  <si>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</si>
  <si>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</si>
  <si>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</si>
  <si>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</si>
  <si>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</si>
  <si>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</si>
  <si>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</si>
  <si>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</si>
  <si>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</si>
  <si>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</si>
  <si>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</si>
  <si>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</si>
  <si>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</si>
  <si>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</si>
  <si>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</si>
  <si>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</si>
  <si>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</si>
  <si>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</si>
  <si>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</si>
  <si>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</si>
  <si>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</si>
  <si>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</si>
  <si>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</si>
  <si>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</si>
  <si>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</si>
  <si>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</si>
  <si>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</si>
  <si>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</si>
  <si>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</si>
  <si>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</si>
  <si>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</si>
  <si>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</si>
  <si>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</si>
  <si>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</si>
  <si>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</si>
  <si>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</si>
  <si>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</si>
  <si>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</si>
  <si>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</si>
  <si>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</si>
  <si>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</si>
  <si>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</si>
  <si>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</si>
  <si>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</si>
  <si>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</si>
  <si>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</si>
  <si>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</si>
  <si>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</si>
  <si>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</si>
  <si>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</si>
  <si>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</si>
  <si>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</si>
  <si>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</si>
  <si>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</si>
  <si>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</si>
  <si>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</si>
  <si>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</si>
  <si>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</si>
  <si>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</si>
  <si>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</si>
  <si>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</si>
  <si>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</si>
  <si>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</si>
  <si>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 xml:space="preserve">Vieinery Piza /Julie Andrea Martinez </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</si>
  <si>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</si>
  <si>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</si>
  <si>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</si>
  <si>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</si>
  <si>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</si>
  <si>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</si>
  <si>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</si>
  <si>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</si>
  <si>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</si>
  <si>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</si>
  <si>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</si>
  <si>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</si>
  <si>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</si>
  <si>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</si>
  <si>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</si>
  <si>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</si>
  <si>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</si>
  <si>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</si>
  <si>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</si>
  <si>
    <t>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</si>
  <si>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</si>
  <si>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</si>
  <si>
    <t>Julie Andrea Martínez/Daniel Andrés García</t>
  </si>
  <si>
    <t>Evaluar los Derechos de Petición de entes de control. Vigencia II Semestre 2021 y Vigencia hasta el 31 de mayo de 2022</t>
  </si>
  <si>
    <t xml:space="preserve">Equipo Auditor Sistema/Lidera Subsecretaría de Gestión Corporativa </t>
  </si>
  <si>
    <t>Vieinery Piza / Nataly Tenjo</t>
  </si>
  <si>
    <t>Damaris Sánchez / Piedad Cárdenas</t>
  </si>
  <si>
    <t>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</si>
  <si>
    <t xml:space="preserve">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evaluacion interna\09. Inf (i) Seg entrega actas gestion Ley 951-05 - Inf. Gestion\2022.
Junio de 2022
Se reportó el 06 de Junio de 2022, mediante el memorando 202217000130743 la Revisión Acta de Informe de Gestión de la exfuncionaria Diana Lorena Urrego García. Se encuentra en la ruta \\STORAGE_ADMIN\Control Interno1\90. Informes\72. Inf de evaluacion interna\09. Inf (i) Seg entrega actas gestion Ley 951-05 - Inf. Gestion\2022.
Se reportó el día 16 de Junio de 2022, mediante el memorando 202217000141153 la revisión del Acta final del Informe de Gestión del Exfuncionario Juan Esteban Martínez Ruíz. Se encuentra en la ruta \\STORAGE_ADMIN\Control Interno1\90. Informes\72. Inf de evaluacion interna\09. Inf (i) Seg entrega actas gestion Ley 951-05 - Inf. Gestion\2022.
</t>
  </si>
  <si>
    <t xml:space="preserve">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</si>
  <si>
    <t>Damaris Sanchez</t>
  </si>
  <si>
    <t>Julie Martinez/ Daniel Garcia</t>
  </si>
  <si>
    <t>Seguimiento y verificación a la efectividad de las acciones de prescripciones según PMI (según selectivo)</t>
  </si>
  <si>
    <t>Manual de cobro administrativo coactivo de la SDM Código: PA05- M01</t>
  </si>
  <si>
    <t>Mediante memorando 202217000136503 del 9/06/22 se dio a conocer el informe preliminar a los responsables del proceso así mismo por memorando 202217000140693  de fecha 15/06/22 se remite el informe final. Este informe se encuentra publicado a traves de la pagina web en el numeral 4, otros informes de control interno.
Mediante memorando 202217000147523 del 24/06/2022 se comunico al Secretario el informe final.</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</si>
  <si>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evaluacion interna\33. Inf Plan Distrital de Seguridad Vial</t>
  </si>
  <si>
    <t>Se realizó un (1) pieza de de comunicación remitida el 25 y 28 de junio mediante correo electronico. Información se encuentra disponible en el link \\192.168.100.105\Control Interno1\00. Documentos de apoyo\02. Rol Fomento cultura control\2022</t>
  </si>
  <si>
    <t>Se realizo la auditoria externa por  parte del ente externo . Información se encuentra en \\192.168.100.105\Control Interno1\23. Auditorias\01. Externas\Certificación SST\2022</t>
  </si>
  <si>
    <t>Alcance Auditoría Interna SGC (Lidera OAPI)</t>
  </si>
  <si>
    <t>Seguimiento al Decreto 332 de 2020</t>
  </si>
  <si>
    <t>Decreto 332 de 2020</t>
  </si>
  <si>
    <t>Julie Martinez / Daniel García</t>
  </si>
  <si>
    <t>Daniel García / Julie Andrea Martínez</t>
  </si>
  <si>
    <r>
      <t>Seguimiento a  los instrumentos de gestión de la  OCI (</t>
    </r>
    <r>
      <rPr>
        <i/>
        <sz val="10"/>
        <color theme="1"/>
        <rFont val="Arial"/>
        <family val="2"/>
      </rPr>
      <t>Mapa de riesgos; PMP; POA; MIPG</t>
    </r>
    <r>
      <rPr>
        <sz val="10"/>
        <color theme="1"/>
        <rFont val="Arial"/>
        <family val="2"/>
      </rPr>
      <t>).</t>
    </r>
  </si>
  <si>
    <t xml:space="preserve">Daniel García / Julie Andrea Martínez </t>
  </si>
  <si>
    <t>Se realizó un (1) conversatorio con las dependencias de la Subsecretaría de Servicios a la Ciudadanía, Subdirección Financiera y las Oficinas Asesoras de la entidad. Informacion que se encuentra dispuesta en\\192.168.100.105\Control Interno1\00. Documentos de apoyo\12. Conversatorios OCI.</t>
  </si>
  <si>
    <t>Liliana Montes / Guillermo Delgadillo/Julie Andrea Martíne</t>
  </si>
  <si>
    <t>Memorando OCI 202217000147593 del 26 de junio de 2022  se entrega Informe de Seguimiento Mapa de Riesgos de Gestión con corte al 30-04-2021. Asi como, memorando  202217000157893 del 60/6/2022, dando alcalce al informe final. Publicado en: https://www.movilidadbogota.gov.co/web/sites/default/files/Paginas/06-07-2022/informe_de_seguimiento_mapa_de_riesgos_de_gestion_1er_cuatrimestre_2022_def.pdf</t>
  </si>
  <si>
    <t>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t>
  </si>
  <si>
    <t>Mediante  correo electronico de fecha 28/03/2022 fue remitido el informe preliminar a la Direccion de Atención al Ciudadano,posteriormente se comunica el informe final a través del memorando con radicado  20221700074223 del 31/03/22.</t>
  </si>
  <si>
    <t>Damaris Sanchez/
Ingeniero sistemas de planta</t>
  </si>
  <si>
    <t>Pendiente de acuerdo con nombramiento de Ingeniero de Sistemas de Planta OCI</t>
  </si>
  <si>
    <t>Se remitió memorando el 25/05/22 a los responsables de política memorando solicitando la información del formato de ESCI y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t>
  </si>
  <si>
    <t xml:space="preserve">Julie Martinez
Nataly Tenjo
</t>
  </si>
  <si>
    <t>Se encuentra publicado en la página web de la entidad (https://www.movilidadbogota.gov.co/web/sites/default/files/Paginas/28-07-2022/f07_informe_final_funcionamiento_de_la_caja_menor_sa.pdf).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evaluacion interna\02. Inf (e) Arqueo de Caja Menor\2022.</t>
  </si>
  <si>
    <t>Se remite por correo electronico el seguimieno de POAS, trazadores de acuerdo a la periodicidad y lineamientos. Evidencia correo 6 de julio 2022
Se remite el seguimiento del PMP a cargo de la OCI a traves del correo electronico 12 julio  2022
Se remite el 22 de julio de 2022 por correo electrónico el acta de autocontrol de validación de los controles para el tercer bimestre del 2022 del riesgo transversal 27 definido en el mapa riesgo de corrupción.</t>
  </si>
  <si>
    <t>En Comité del día 28 de Enero del 2021, se presentó ante el CICCI el avance del Plan Anual de Auditorias  con cierre al 31/12/2021 en los términos del Dto. 807 del 2019, Asi mismo se presentó y fue aprobado el PAAI 2022. 
En el mes de Julio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</si>
  <si>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t>
  </si>
  <si>
    <t>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Bogota\2022\Seguimiento Julio\Informe Final</t>
  </si>
  <si>
    <t>Se llevo a cabo la audotoria externa los días 5, 6, 7 y 8 de Julio 2022.</t>
  </si>
  <si>
    <t>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Con memorandos DAC 202241000158483 del 6/07/2022 informa a la OAPI que los días para programar la visita de alcance a la Auditoría interna SGC es en el mes julio de 2022, situación por la cual se incluye esta actividad en el PAAI.Y se reitera con memorando DAC 202241000166143 del 12/07/2022 sobre la modificación en el alcance de la auditoría.</t>
  </si>
  <si>
    <t>Se remitió informe preliminar mediante memorando 202217000178643 del 26/07/2022. Se remitió al Secretario el informe final de Austeridad en el Gasto con corte al II Trimestre de 2022, con memorando No. 202217000191843 del 4/08/2022.
 Los documentos de apoyo y el desarrollo del informe se encuentran documentados en: Z:\90. Informes\72. Inf de evaluacion interna\01. Inf (i) Austeridad gasto\2022\2o. TRIMESTRE DE 2022</t>
  </si>
  <si>
    <t>Se realizó el seguimiento al Decreto 332 de 2020,  informe preliminar notificado mediante correo electrónico el 26 de abril de 2022  a los responsables. El informe final fue remitido mediante memorando 202217000092373.  
Mediante memorando 202217000170733 del 04 de agosto de 2022 la OCI le comunica a la Dirección de Contratación el Informe Preliminar de Seguimiento al cumplimiento del Decreto 332 de 2020 y de la Circular 013 de 2021 de la Secretaría Distrital de la Mujer, a la que dicha dirección da respuesta mediante memorando 2022530000176823 del 05 de agosto de 2022, en el cual expresa que no tiene ninguna observación sobre el Informe Preliminar. Mediante memorando 2022000194543 del 08 de agosto se le comunicó a la Dirección de Contratación el Informe Final del seguimiento al Decreto 332 de 2020.</t>
  </si>
  <si>
    <t>Mediante memorando 202215000212493 del 26/08/22 la OAPI solicita la reprogramación de la Auditoría de Seguimiento a la Certificación del Sistema de Gestión de Calidad bajo la Norma ISO 9001:2015, para el mes de septiembre 2022, teniendo en cuenta que la Dirección de Atención al Ciudadano está en proceso de apertura de los puntos de la Ventanilla Única de Servicios, para la realización de los Cursos Pedagógicos por infracciones a las normas de tránsito .</t>
  </si>
  <si>
    <t>Liliana Montes / Guillermo Delgadillo/Nataly Tenjo</t>
  </si>
  <si>
    <t>Nataly Tenjo / Liliana Montes/</t>
  </si>
  <si>
    <t>Mediante memorando 202260000195643 del 9/08/22 la SGC solicita ajustar la fecha de la Auditoría interna del Sistema de Gestión Antisoborno, la cual se tenía programada para el mes de agosto y se debe reprogramar para el mes de septiembre, toda vez que se han generado multiples observaciones por parte del equipo revisor de los procesos en la Dirección de Contratación, generando así demoras al momento de publicar el proceso en el portal SECOP II.</t>
  </si>
  <si>
    <t>Yancy Urbano</t>
  </si>
  <si>
    <t>Nataly Tenjo/Daniel García / Julie Andrea Martínez</t>
  </si>
  <si>
    <t>Mediante Memorando 202217000208443 del 24 de agosto de 2022, se envía el Informe Preliminar para revisión. Una vez realizados los ajustes correspondientes se envía el Informe Final a la Dirección de Contratación mediante memorando 202217000216333 de fecha 30 de agosto de 2022, Las evidencias se encuentran archivadas en la carpeta compartida de la OCI ruta: \\192.168.100.105\Control Interno1\90. Informes\72. Inf de evaluacion interna\04. SIDEAP\2022</t>
  </si>
  <si>
    <r>
      <t xml:space="preserve">El día 13 de Junio se llevo a cabo el Sensibilizacion  Gestión de Riesgos y Líneas de , dirigido al  equipo tecnico de calidad, con la asistencia </t>
    </r>
    <r>
      <rPr>
        <sz val="10"/>
        <color theme="1"/>
        <rFont val="Arial"/>
        <family val="2"/>
      </rPr>
      <t>de 28 participantes.</t>
    </r>
    <r>
      <rPr>
        <sz val="10"/>
        <rFont val="Arial"/>
        <family val="2"/>
      </rPr>
      <t xml:space="preserve">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Informacion que se encuentra dispuesta en \\192.168.100.105\Control Interno1\00. Documentos de apoyo\11. Capacitaciones\2022\Sensibilizacion riesgos frente al modelo LD.</t>
    </r>
  </si>
  <si>
    <r>
      <t xml:space="preserve">Mediante radicado  20221700022553 de 31/011/2022 fue comunicado el informe </t>
    </r>
    <r>
      <rPr>
        <i/>
        <sz val="10"/>
        <color theme="1"/>
        <rFont val="Arial"/>
        <family val="2"/>
      </rPr>
      <t>"Informe de seguimiento a publicaciones en cumplimiento a la Ley 1474 de 2011"</t>
    </r>
  </si>
  <si>
    <t>Liliana Montes/ Guillermo Delgadillo/Yancy Urbano</t>
  </si>
  <si>
    <t>Julie A. Martínez/Guillermo Delgadillo</t>
  </si>
  <si>
    <t>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t>
  </si>
  <si>
    <t>En sesión de reunión del PAAI  del 4/08/22 se ajusta en 2 días la fecha de terminación teniendo en cuenta que se debe remitir informe preliminar a los responsables para revision del mismo y revisar el informe final.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PDD\2022\II TRIMESTRE 2022</t>
  </si>
  <si>
    <t>Mayo de 2022
-Durante el mes se apoyó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apoyò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apoyó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apoyó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apoyó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apoyó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apoyó al enlace de la OTIC (Oficina de Tecnologías de la Información y las Comunicaciones) en la formulación del Plan de Mejoramiento por procesos de Autocontrol. Ruta: \\192.168.100.105\Control Interno1\23. Auditorias\03. PM\2022\PMP\Plan Mejoramiento por Autocontrol\OTIC Febrero.</t>
  </si>
  <si>
    <t>Se ha ejercido la Secretaria tecnica del CICCI en:
Comité del día 28 de Enero del 2021 (avance del PAAI-2021)
Comité del 29 de marzo (Resolver las diferencias surgidas en el desarrollo del ejercicio de auditoría interna “Informe final Auditoría Proceso Contractual 2021”, comunicado el 23 de noviembre de 2021, respecto del hallazgo No. 5.)
Comité del 29/04/2022 (continuación presentación del CICCI del 29/03/22)
Comité 21/07/2022 (Seguimiento a compromisos acta del CICCI del 27 de abril de 2022, estado de ejecución del PAAIcon corte a 15 de julio de 2022-Decreto Distrital 807/2019, Resultados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</si>
  <si>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 xml:space="preserve">La Jefe de la OCI ha participado como invitada en las sesiones del CIGD de: Acta CIGD 27-1-2022, Acta CIGD 23-2-2022, Acta CIGD 29-3-2022, Acta CIGD 27-4-2022, Acta CIGD 13-5-2022, Acta CIGD 08-6-2022, Acta CIGD 21-7-2022. Actas que reposan en:
https://intranetmovilidad.movilidadbogota.gov.co/intranet/Generalidades%20del%20MIPG#collapsecigdactas2022
</t>
  </si>
  <si>
    <t xml:space="preserve">
En el mes de julio se han asistido a los siguientes comités de contratación con voz y sin voto. sesión 21/07/22 de 2:30 a 3:30 pm; 26/07/22 de 2:30 a 3:30 pm: 28/07/22 de 2:30 a 3:30 pm: 
En el mes de junio se han asistido a los siguientes comités de contratación con voz y sin voto. sesión  
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asistió a las siguientes sesiones con voz y sin voto, sesion10/03/2022 de 2 a 3 pm; sesion 31/03/2022.
Durante el mes de febrero se asistió a las siguientes sesiones con voz pero sin voto: Sesion del 10/02/2022 hora 4:30pm, sesion 22/02/2022 a las 5:00pm, sesion del 24/02/2022 a las 2:00 pm. Se realizaron las respectivas recmendaciones a los procesos contractuales objeto de comite.</t>
  </si>
  <si>
    <t>La Instalación Auditoría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 
El 19/07/2022 se llevo a cabo la Presentación de equipo auditor de la Contraloría de Bogotá que llevara a cabo auditoría de desempeño, código 100 para evaluar la gestión fiscal realizada durante la vigencia 2021, del periodo comprendido entre el 01 de julio y el 27 de septiembre de 2022.</t>
  </si>
  <si>
    <t>Fecha de actualización: 6 de septiembre de 2022</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</si>
  <si>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 Abril se gestionó el cargue de la cuenta mensual de Marzo con el Certificado de Cuenta: 11312022-03-31
* Mayo se gestionó el cargue de la cuenta mensual de abril con el Certificado de Cuenta: 11312022-04-30
* Junio se gestionó el cargue de la cuenta mensual de mayo con el Certificado de Cuenta: 11312022-05-31
* Julio se gestionó el cargue de la cuenta mensual de junio con el Certificado de Cuenta: 11312022-06-30
* Agosto se gestionó el cargue de la cuenta mensual de julio con el Certificado de Cuenta: 11312022-07-31
\\STORAGE_ADMIN\Control Interno1\90. Informes\24. Inf a otras entidades\17. Inf (e) Rendicion cuenta SIVICOF Resol 011-14 CD\2022\Certificaciones</t>
  </si>
  <si>
    <t>Mediante Memorando OCI 20220000008793 del 17 de enero de 2022  se entrega Informe de Seguimiento Mapa de Riesgos de Corrupción con corte al 31-12-2020. Publicado en: https://www.movilidadbogota.gov.co/web/reportes_de_control_interno#collapse1. 
Mediante memorando  20221700039593 del 25/02/2022 se comunicaron Resultados Informe Seguimiento Riesgos de Soborno II semestre 2021 los cuales se encuentran publicados en la pagina web a través del siguiente enlace.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\\192.168.100.105\Control Interno1\90. Informes\72. Inf de evaluacion interna\08. Inf (i) Seg Riesgos\2021\RIESGOS SOBORNO\SEGUIMIENTO RS 2o SEMESTRE\INF 2o SEMESTRE
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t>
  </si>
  <si>
    <t>Meidante memorandos 20221702895151 del 8/04/22 - 20221702932031 del 12/04/2022 - 202232204475381  del 03/05/2022 - 202254004910091 del 11/05/2022 - 202217000157883 del 6/07/2022 - 20221700078883 del 7/4/2022 - 202217000176923 del 25/07/2022 se dio respuesta a las solicitudes de los diferentes Entes Externos. Se pueden consultar en el Sistema de Gestión Orfeo.</t>
  </si>
  <si>
    <t>Mediante Radicados Memorando OCI 20220000008793 del 17 de enero de 2022  se entrega Informe de Seguimiento Mapa de Riesgos de Corrupción con corte al 31-12-2020. Publicado en: https://www.movilidadbogota.gov.co/web/reportes_de_control_interno#collapse1. 
Mediante memorando  20221700039593 del 25/02/2022 se comunicaron Resultados Informe Seguimiento Riesgos de Soborno II semestre 2021 los cuales se encuentran publicados en la pagina web a través del siguiente enlace. 
Memorando OCI 202217000106223 del 13 de mayo de 2022  se entrega Informe de Seguimiento Mapa de Riesgos de Corrupción con corte al 30-04-2021. Publicado en: https://www.movilidadbogota.gov.co/web/sites/default/files/Paginas/13-05-022/informe_de_seguimiento_mapa_de_riesgos_de_corrupcion_i_cuatrimestre_2022_.pdf \\192.168.100.105\Control Interno1\90. Informes\72. Inf de evaluacion interna\08. Inf (i) Seg Riesgos\2021\RIESGOS SOBORNO\SEGUIMIENTO RS 2o SEMESTRE\INF 2o SEMESTRE
Se comunicó el Informe de Seguimiento Mapa de Riesgos de Soborno 1er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 .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 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</si>
</sst>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1"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b/>
      <sz val="12"/>
      <color rgb="FFFF0000"/>
      <name val="Arial"/>
      <family val="2"/>
    </font>
    <font>
      <b/>
      <sz val="16"/>
      <color rgb="FFFF0000"/>
      <name val="Arial"/>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sz val="8"/>
      <name val="Arial"/>
      <family val="2"/>
    </font>
    <font>
      <sz val="10"/>
      <color rgb="FF000000"/>
      <name val="Arial"/>
      <family val="2"/>
    </font>
    <font>
      <b/>
      <i/>
      <sz val="10"/>
      <name val="Arial"/>
      <family val="2"/>
    </font>
    <font>
      <sz val="7"/>
      <color rgb="FF202124"/>
      <name val="Roboto"/>
    </font>
    <font>
      <sz val="10"/>
      <color rgb="FF202124"/>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12">
    <xf numFmtId="0" fontId="0" fillId="0" borderId="0" xfId="0"/>
    <xf numFmtId="0" fontId="24"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5" fillId="0" borderId="1" xfId="0" applyFont="1" applyBorder="1" applyAlignment="1">
      <alignment horizontal="center" vertical="top" wrapText="1"/>
    </xf>
    <xf numFmtId="0" fontId="2" fillId="0" borderId="1" xfId="0" applyFont="1" applyBorder="1" applyAlignment="1">
      <alignment horizontal="center" vertical="center"/>
    </xf>
    <xf numFmtId="0" fontId="26" fillId="0" borderId="1" xfId="0" applyFont="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6" fontId="24" fillId="0" borderId="1" xfId="0" applyNumberFormat="1" applyFont="1" applyBorder="1" applyAlignment="1">
      <alignment horizontal="left" vertical="top" wrapText="1"/>
    </xf>
    <xf numFmtId="0" fontId="24" fillId="5" borderId="1" xfId="0" applyFont="1" applyFill="1" applyBorder="1" applyAlignment="1">
      <alignment horizontal="center" vertical="center"/>
    </xf>
    <xf numFmtId="0" fontId="5" fillId="7" borderId="1" xfId="0" applyFont="1" applyFill="1" applyBorder="1"/>
    <xf numFmtId="0" fontId="24" fillId="0" borderId="1" xfId="0" applyFont="1" applyBorder="1" applyAlignment="1">
      <alignment horizontal="center" vertical="center" wrapText="1"/>
    </xf>
    <xf numFmtId="0" fontId="24" fillId="5" borderId="0" xfId="0" applyFont="1" applyFill="1"/>
    <xf numFmtId="0" fontId="24" fillId="0" borderId="0" xfId="0" applyFont="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6" fillId="0" borderId="1" xfId="0" applyFont="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Alignment="1">
      <alignment horizontal="center" vertical="center"/>
    </xf>
    <xf numFmtId="0" fontId="24" fillId="5" borderId="0" xfId="0" applyFont="1" applyFill="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2" fillId="0" borderId="0" xfId="0" applyFont="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37" fillId="0" borderId="1" xfId="0" applyFont="1" applyBorder="1" applyAlignment="1">
      <alignment horizontal="center" vertical="center"/>
    </xf>
    <xf numFmtId="0" fontId="37" fillId="23" borderId="1" xfId="0" applyFont="1" applyFill="1" applyBorder="1" applyAlignment="1">
      <alignment horizontal="center" vertical="center"/>
    </xf>
    <xf numFmtId="9" fontId="37" fillId="23" borderId="1" xfId="0" applyNumberFormat="1" applyFont="1" applyFill="1" applyBorder="1" applyAlignment="1">
      <alignment horizontal="center"/>
    </xf>
    <xf numFmtId="167" fontId="37" fillId="23" borderId="1" xfId="17" applyNumberFormat="1" applyFont="1" applyFill="1" applyBorder="1" applyAlignment="1">
      <alignment horizontal="center" vertical="center"/>
    </xf>
    <xf numFmtId="9" fontId="26" fillId="23" borderId="1" xfId="17"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37" fillId="23" borderId="1" xfId="17" applyFont="1" applyFill="1" applyBorder="1" applyAlignment="1">
      <alignment horizontal="center" vertical="center"/>
    </xf>
    <xf numFmtId="9" fontId="26" fillId="23" borderId="0" xfId="17" applyFont="1" applyFill="1" applyAlignment="1">
      <alignment horizontal="center"/>
    </xf>
    <xf numFmtId="9" fontId="27" fillId="0" borderId="0" xfId="0" applyNumberFormat="1" applyFont="1" applyAlignment="1">
      <alignment horizontal="center"/>
    </xf>
    <xf numFmtId="166" fontId="22" fillId="0" borderId="4" xfId="0" applyNumberFormat="1" applyFont="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0" fontId="5" fillId="5" borderId="0" xfId="0" applyFont="1" applyFill="1"/>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168" fontId="22" fillId="0" borderId="1" xfId="0" applyNumberFormat="1" applyFont="1" applyBorder="1" applyAlignment="1">
      <alignment horizontal="center" vertical="center" wrapText="1"/>
    </xf>
    <xf numFmtId="0" fontId="41" fillId="5" borderId="0" xfId="0" applyFont="1" applyFill="1" applyAlignment="1">
      <alignment horizontal="justify" vertical="center" wrapText="1"/>
    </xf>
    <xf numFmtId="0" fontId="41" fillId="23" borderId="1" xfId="0" applyFont="1" applyFill="1" applyBorder="1" applyAlignment="1">
      <alignment horizontal="justify" vertical="center" wrapText="1"/>
    </xf>
    <xf numFmtId="0" fontId="43" fillId="5" borderId="1" xfId="0" applyFont="1" applyFill="1" applyBorder="1" applyAlignment="1">
      <alignment horizontal="justify" vertical="center" wrapText="1"/>
    </xf>
    <xf numFmtId="0" fontId="43" fillId="0" borderId="1" xfId="0" applyFont="1" applyBorder="1" applyAlignment="1">
      <alignment horizontal="justify" vertical="center" wrapText="1"/>
    </xf>
    <xf numFmtId="0" fontId="43" fillId="5" borderId="1" xfId="0" applyFont="1" applyFill="1" applyBorder="1" applyAlignment="1">
      <alignment vertical="center" wrapText="1"/>
    </xf>
    <xf numFmtId="0" fontId="43" fillId="5" borderId="2" xfId="0" applyFont="1" applyFill="1" applyBorder="1" applyAlignment="1">
      <alignment horizontal="justify" vertical="center" wrapText="1"/>
    </xf>
    <xf numFmtId="0" fontId="43" fillId="0" borderId="1" xfId="0" applyFont="1" applyBorder="1" applyAlignment="1">
      <alignment vertical="center" wrapText="1"/>
    </xf>
    <xf numFmtId="0" fontId="43" fillId="30" borderId="1" xfId="0" applyFont="1" applyFill="1" applyBorder="1" applyAlignment="1">
      <alignment horizontal="justify" vertical="center" wrapText="1"/>
    </xf>
    <xf numFmtId="0" fontId="43" fillId="8" borderId="1" xfId="0" applyFont="1" applyFill="1" applyBorder="1" applyAlignment="1">
      <alignment horizontal="justify" vertical="center" wrapText="1"/>
    </xf>
    <xf numFmtId="0" fontId="43" fillId="10" borderId="1" xfId="0" applyFont="1" applyFill="1" applyBorder="1" applyAlignment="1">
      <alignment horizontal="justify" vertical="center" wrapText="1"/>
    </xf>
    <xf numFmtId="0" fontId="25" fillId="5" borderId="0" xfId="0" applyFont="1" applyFill="1"/>
    <xf numFmtId="0" fontId="11" fillId="0" borderId="2" xfId="0" applyFont="1" applyBorder="1" applyAlignment="1">
      <alignment horizontal="center" vertical="center"/>
    </xf>
    <xf numFmtId="0" fontId="11" fillId="0" borderId="2" xfId="0" applyFont="1" applyBorder="1" applyAlignment="1">
      <alignment horizontal="justify" vertical="center" wrapText="1"/>
    </xf>
    <xf numFmtId="0" fontId="22" fillId="5" borderId="1" xfId="0" applyFont="1" applyFill="1" applyBorder="1" applyAlignment="1">
      <alignment horizontal="justify" vertical="center" wrapText="1"/>
    </xf>
    <xf numFmtId="0" fontId="43"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0" xfId="0" applyFont="1"/>
    <xf numFmtId="0" fontId="22" fillId="0" borderId="1" xfId="0" applyFont="1" applyBorder="1" applyAlignment="1">
      <alignment horizontal="justify" vertical="center" wrapText="1"/>
    </xf>
    <xf numFmtId="0" fontId="43" fillId="0" borderId="0" xfId="0" applyFont="1" applyAlignment="1">
      <alignment horizontal="justify" vertical="center" wrapText="1"/>
    </xf>
    <xf numFmtId="166" fontId="43"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0" fontId="22" fillId="0" borderId="2" xfId="0" applyFont="1" applyBorder="1" applyAlignment="1">
      <alignment horizontal="justify" vertical="center" wrapText="1"/>
    </xf>
    <xf numFmtId="0" fontId="43" fillId="0" borderId="2" xfId="0" applyFont="1" applyBorder="1" applyAlignment="1">
      <alignment horizontal="justify" vertical="center" wrapText="1"/>
    </xf>
    <xf numFmtId="0" fontId="43" fillId="0" borderId="1" xfId="0" applyFont="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2" fillId="0" borderId="0" xfId="0" applyFont="1" applyAlignment="1">
      <alignment vertical="center"/>
    </xf>
    <xf numFmtId="168" fontId="45" fillId="0" borderId="1" xfId="0" applyNumberFormat="1" applyFont="1" applyBorder="1" applyAlignment="1">
      <alignment horizontal="center" vertical="center" wrapText="1"/>
    </xf>
    <xf numFmtId="1" fontId="11" fillId="30" borderId="4" xfId="0" applyNumberFormat="1" applyFont="1" applyFill="1" applyBorder="1" applyAlignment="1">
      <alignment horizontal="center" vertical="center" wrapText="1"/>
    </xf>
    <xf numFmtId="0" fontId="11" fillId="0" borderId="2" xfId="0" applyFont="1" applyBorder="1" applyAlignment="1">
      <alignment vertical="center" wrapText="1"/>
    </xf>
    <xf numFmtId="0" fontId="11" fillId="5" borderId="0" xfId="0" applyFont="1" applyFill="1"/>
    <xf numFmtId="166" fontId="11" fillId="0" borderId="1" xfId="0" applyNumberFormat="1" applyFont="1" applyBorder="1" applyAlignment="1">
      <alignment horizontal="center"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0" fillId="7"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46" fillId="0" borderId="0" xfId="0" applyFont="1" applyAlignment="1">
      <alignment vertical="center"/>
    </xf>
    <xf numFmtId="0" fontId="6" fillId="5" borderId="1" xfId="0" applyFont="1" applyFill="1" applyBorder="1" applyAlignment="1">
      <alignment horizontal="center" vertical="center" wrapText="1"/>
    </xf>
    <xf numFmtId="0" fontId="2" fillId="5" borderId="0" xfId="0" applyFont="1" applyFill="1" applyAlignment="1">
      <alignment horizontal="center"/>
    </xf>
    <xf numFmtId="0" fontId="22" fillId="0" borderId="4"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6"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23" borderId="4" xfId="0" applyFont="1" applyFill="1" applyBorder="1" applyAlignment="1">
      <alignment horizontal="center"/>
    </xf>
    <xf numFmtId="0" fontId="11" fillId="23" borderId="5" xfId="0" applyFont="1" applyFill="1" applyBorder="1" applyAlignment="1">
      <alignment horizontal="center"/>
    </xf>
    <xf numFmtId="0" fontId="11" fillId="23" borderId="6" xfId="0" applyFont="1" applyFill="1" applyBorder="1" applyAlignment="1">
      <alignment horizontal="center"/>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11" fillId="10" borderId="4" xfId="0" applyFont="1" applyFill="1" applyBorder="1" applyAlignment="1">
      <alignment horizontal="justify" vertical="center" wrapText="1"/>
    </xf>
    <xf numFmtId="0" fontId="11" fillId="10" borderId="5" xfId="0" applyFont="1" applyFill="1" applyBorder="1" applyAlignment="1">
      <alignment horizontal="justify" vertical="center" wrapText="1"/>
    </xf>
    <xf numFmtId="0" fontId="11" fillId="10" borderId="6" xfId="0" applyFont="1" applyFill="1" applyBorder="1" applyAlignment="1">
      <alignment horizontal="justify" vertical="center"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2" fillId="5" borderId="4" xfId="0" applyFont="1" applyFill="1" applyBorder="1" applyAlignment="1">
      <alignment horizontal="justify" vertical="center" wrapText="1"/>
    </xf>
    <xf numFmtId="0" fontId="22" fillId="5" borderId="5" xfId="0" applyFont="1" applyFill="1" applyBorder="1" applyAlignment="1">
      <alignment horizontal="justify" vertical="center" wrapText="1"/>
    </xf>
    <xf numFmtId="0" fontId="22" fillId="5" borderId="6" xfId="0" applyFont="1" applyFill="1" applyBorder="1" applyAlignment="1">
      <alignment horizontal="justify" vertical="center" wrapText="1"/>
    </xf>
    <xf numFmtId="0" fontId="11" fillId="23" borderId="4" xfId="0" applyFont="1" applyFill="1" applyBorder="1" applyAlignment="1">
      <alignment horizontal="center" vertical="center" wrapText="1"/>
    </xf>
    <xf numFmtId="0" fontId="11" fillId="23" borderId="6" xfId="0"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5" borderId="4" xfId="0" applyFont="1" applyFill="1" applyBorder="1" applyAlignment="1">
      <alignment horizontal="justify" vertical="center" wrapText="1"/>
    </xf>
    <xf numFmtId="0" fontId="11" fillId="5" borderId="5" xfId="0" applyFont="1" applyFill="1" applyBorder="1" applyAlignment="1">
      <alignment horizontal="justify" vertical="center" wrapText="1"/>
    </xf>
    <xf numFmtId="0" fontId="11" fillId="5" borderId="6" xfId="0" applyFont="1" applyFill="1" applyBorder="1" applyAlignment="1">
      <alignment horizontal="justify"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30" borderId="4" xfId="0" applyFont="1" applyFill="1" applyBorder="1" applyAlignment="1">
      <alignment horizontal="left" vertical="center" wrapText="1"/>
    </xf>
    <xf numFmtId="0" fontId="11" fillId="30" borderId="6" xfId="0" applyFont="1" applyFill="1" applyBorder="1" applyAlignment="1">
      <alignment horizontal="left" vertical="center" wrapText="1"/>
    </xf>
    <xf numFmtId="0" fontId="11" fillId="30" borderId="4" xfId="0" applyFont="1" applyFill="1" applyBorder="1" applyAlignment="1">
      <alignment horizontal="justify" vertical="center" wrapText="1"/>
    </xf>
    <xf numFmtId="0" fontId="11" fillId="30" borderId="5" xfId="0" applyFont="1" applyFill="1" applyBorder="1" applyAlignment="1">
      <alignment horizontal="justify" vertical="center" wrapText="1"/>
    </xf>
    <xf numFmtId="0" fontId="11" fillId="30" borderId="6"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4" xfId="0" applyFont="1" applyFill="1" applyBorder="1" applyAlignment="1">
      <alignment horizontal="justify" vertical="center" wrapText="1"/>
    </xf>
    <xf numFmtId="0" fontId="11" fillId="8" borderId="5"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10" borderId="4"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2" fillId="0" borderId="4" xfId="0" applyFont="1" applyBorder="1" applyAlignment="1">
      <alignment horizontal="justify" vertical="top" wrapText="1"/>
    </xf>
    <xf numFmtId="0" fontId="22" fillId="0" borderId="5" xfId="0" applyFont="1" applyBorder="1" applyAlignment="1">
      <alignment horizontal="justify" vertical="top" wrapText="1"/>
    </xf>
    <xf numFmtId="0" fontId="22" fillId="0" borderId="6" xfId="0" applyFont="1" applyBorder="1" applyAlignment="1">
      <alignment horizontal="justify" vertical="top" wrapText="1"/>
    </xf>
    <xf numFmtId="168" fontId="45" fillId="0" borderId="4" xfId="0" applyNumberFormat="1" applyFont="1" applyBorder="1" applyAlignment="1">
      <alignment horizontal="center" vertical="center" wrapText="1"/>
    </xf>
    <xf numFmtId="168" fontId="45" fillId="0" borderId="6" xfId="0" applyNumberFormat="1" applyFont="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1" fillId="5" borderId="5" xfId="0" applyFont="1" applyFill="1" applyBorder="1" applyAlignment="1">
      <alignment horizontal="left" vertical="center" wrapText="1"/>
    </xf>
    <xf numFmtId="0" fontId="47" fillId="0" borderId="5" xfId="0" applyFont="1" applyBorder="1" applyAlignment="1">
      <alignment horizontal="justify" vertical="center" wrapText="1"/>
    </xf>
    <xf numFmtId="0" fontId="47" fillId="0" borderId="6" xfId="0" applyFont="1" applyBorder="1" applyAlignment="1">
      <alignment horizontal="justify" vertical="center" wrapText="1"/>
    </xf>
    <xf numFmtId="0" fontId="11" fillId="0" borderId="5" xfId="0" applyFont="1" applyBorder="1" applyAlignment="1">
      <alignment horizontal="left" vertical="center" wrapText="1"/>
    </xf>
    <xf numFmtId="0" fontId="11" fillId="26" borderId="4" xfId="0" applyFont="1" applyFill="1" applyBorder="1" applyAlignment="1">
      <alignment horizontal="left" vertical="center" wrapText="1"/>
    </xf>
    <xf numFmtId="0" fontId="11" fillId="26" borderId="6" xfId="0" applyFont="1" applyFill="1" applyBorder="1" applyAlignment="1">
      <alignment horizontal="left" vertical="center" wrapText="1"/>
    </xf>
    <xf numFmtId="0" fontId="50" fillId="0" borderId="5" xfId="0" applyFont="1" applyBorder="1" applyAlignment="1">
      <alignment horizontal="left" vertical="top" wrapText="1"/>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48"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10" fillId="19" borderId="11"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3" xfId="0" applyFont="1" applyFill="1" applyBorder="1" applyAlignment="1">
      <alignment horizontal="center" vertical="center" wrapText="1"/>
    </xf>
    <xf numFmtId="0" fontId="10" fillId="19" borderId="14"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42"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39"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10" fillId="19" borderId="1" xfId="0" applyFont="1" applyFill="1" applyBorder="1" applyAlignment="1">
      <alignment horizontal="center" vertical="center"/>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41" fillId="5" borderId="0" xfId="0" applyFont="1" applyFill="1" applyAlignment="1">
      <alignment horizontal="justify"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7" fillId="14" borderId="1" xfId="0" applyFont="1" applyFill="1" applyBorder="1" applyAlignment="1">
      <alignment horizontal="center"/>
    </xf>
    <xf numFmtId="9" fontId="38" fillId="27" borderId="1" xfId="17"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11" fillId="0" borderId="5"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9"/>
  <sheetViews>
    <sheetView showGridLines="0" tabSelected="1" topLeftCell="A16" zoomScaleNormal="100" zoomScaleSheetLayoutView="100" workbookViewId="0">
      <selection activeCell="K20" sqref="K20"/>
    </sheetView>
  </sheetViews>
  <sheetFormatPr baseColWidth="10" defaultColWidth="7.42578125" defaultRowHeight="15" x14ac:dyDescent="0.2"/>
  <cols>
    <col min="1" max="1" width="49" style="180" customWidth="1"/>
    <col min="2" max="2" width="13.42578125" style="255" customWidth="1"/>
    <col min="3" max="3" width="12.42578125" style="188" customWidth="1"/>
    <col min="4" max="4" width="5.42578125" style="179" customWidth="1"/>
    <col min="5" max="5" width="4.42578125" style="179" customWidth="1"/>
    <col min="6" max="6" width="5.5703125" style="179" customWidth="1"/>
    <col min="7" max="7" width="5.7109375" style="179" customWidth="1"/>
    <col min="8" max="8" width="7.42578125" style="304" customWidth="1"/>
    <col min="9" max="9" width="11.7109375" style="304" customWidth="1"/>
    <col min="10" max="10" width="15.28515625" style="241" customWidth="1"/>
    <col min="11" max="11" width="12.5703125" style="241" customWidth="1"/>
    <col min="12" max="12" width="11.7109375" style="180" customWidth="1"/>
    <col min="13" max="13" width="9.42578125" style="211" customWidth="1"/>
    <col min="14" max="14" width="12.7109375" style="294" customWidth="1"/>
    <col min="15" max="15" width="32.5703125" style="294" customWidth="1"/>
    <col min="16" max="16" width="92.42578125" style="294" customWidth="1"/>
    <col min="17" max="17" width="45.5703125" style="180" customWidth="1"/>
    <col min="18" max="16384" width="7.42578125" style="180"/>
  </cols>
  <sheetData>
    <row r="1" spans="1:16" ht="15.75" hidden="1" thickBot="1" x14ac:dyDescent="0.25">
      <c r="H1" s="180"/>
      <c r="I1" s="180"/>
    </row>
    <row r="2" spans="1:16" ht="15.75" hidden="1" x14ac:dyDescent="0.25">
      <c r="A2" s="401"/>
      <c r="B2" s="401"/>
      <c r="C2" s="401"/>
      <c r="D2" s="401"/>
      <c r="E2" s="391" t="s">
        <v>447</v>
      </c>
      <c r="F2" s="392"/>
      <c r="G2" s="392"/>
      <c r="H2" s="392"/>
      <c r="I2" s="392"/>
      <c r="J2" s="392"/>
      <c r="K2" s="392"/>
      <c r="L2" s="392"/>
      <c r="M2" s="393"/>
      <c r="N2" s="392"/>
      <c r="O2" s="392"/>
      <c r="P2" s="394"/>
    </row>
    <row r="3" spans="1:16" ht="15.75" hidden="1" x14ac:dyDescent="0.25">
      <c r="A3" s="401"/>
      <c r="B3" s="401"/>
      <c r="C3" s="401"/>
      <c r="D3" s="401"/>
      <c r="E3" s="397" t="s">
        <v>36</v>
      </c>
      <c r="F3" s="398"/>
      <c r="G3" s="398"/>
      <c r="H3" s="398"/>
      <c r="I3" s="398"/>
      <c r="J3" s="398"/>
      <c r="K3" s="398"/>
      <c r="L3" s="398"/>
      <c r="M3" s="399"/>
      <c r="N3" s="398"/>
      <c r="O3" s="398"/>
      <c r="P3" s="400"/>
    </row>
    <row r="4" spans="1:16" ht="15.75" hidden="1" x14ac:dyDescent="0.25">
      <c r="A4" s="401"/>
      <c r="B4" s="401"/>
      <c r="C4" s="401"/>
      <c r="D4" s="401"/>
      <c r="E4" s="402" t="s">
        <v>645</v>
      </c>
      <c r="F4" s="403"/>
      <c r="G4" s="403"/>
      <c r="H4" s="403"/>
      <c r="I4" s="403"/>
      <c r="J4" s="403"/>
      <c r="K4" s="403"/>
      <c r="L4" s="403"/>
      <c r="M4" s="404"/>
      <c r="N4" s="403"/>
      <c r="O4" s="403"/>
      <c r="P4" s="405"/>
    </row>
    <row r="5" spans="1:16" ht="15.75" hidden="1" x14ac:dyDescent="0.25">
      <c r="A5" s="401"/>
      <c r="B5" s="401"/>
      <c r="C5" s="401"/>
      <c r="D5" s="401"/>
      <c r="E5" s="406" t="s">
        <v>446</v>
      </c>
      <c r="F5" s="406"/>
      <c r="G5" s="406"/>
      <c r="H5" s="406"/>
      <c r="I5" s="406"/>
      <c r="J5" s="406"/>
      <c r="K5" s="415" t="s">
        <v>449</v>
      </c>
      <c r="L5" s="416"/>
      <c r="M5" s="417"/>
      <c r="N5" s="416"/>
      <c r="O5" s="416"/>
      <c r="P5" s="418"/>
    </row>
    <row r="6" spans="1:16" ht="15.75" hidden="1" x14ac:dyDescent="0.2">
      <c r="A6" s="407" t="s">
        <v>0</v>
      </c>
      <c r="B6" s="407"/>
      <c r="C6" s="407"/>
      <c r="D6" s="407"/>
      <c r="E6" s="422" t="s">
        <v>54</v>
      </c>
      <c r="F6" s="422"/>
      <c r="G6" s="422"/>
      <c r="H6" s="422"/>
      <c r="I6" s="422"/>
      <c r="J6" s="422"/>
      <c r="K6" s="422"/>
      <c r="L6" s="422"/>
      <c r="M6" s="423"/>
      <c r="N6" s="422"/>
      <c r="O6" s="181" t="s">
        <v>1</v>
      </c>
      <c r="P6" s="300">
        <v>2022</v>
      </c>
    </row>
    <row r="7" spans="1:16" ht="15.75" hidden="1" x14ac:dyDescent="0.2">
      <c r="A7" s="410" t="s">
        <v>2</v>
      </c>
      <c r="B7" s="410"/>
      <c r="C7" s="410"/>
      <c r="D7" s="410"/>
      <c r="E7" s="411" t="s">
        <v>553</v>
      </c>
      <c r="F7" s="411"/>
      <c r="G7" s="411"/>
      <c r="H7" s="411"/>
      <c r="I7" s="411"/>
      <c r="J7" s="411"/>
      <c r="K7" s="389" t="s">
        <v>3</v>
      </c>
      <c r="L7" s="390"/>
      <c r="M7" s="212"/>
      <c r="N7" s="375"/>
      <c r="O7" s="375"/>
      <c r="P7" s="375"/>
    </row>
    <row r="8" spans="1:16" ht="84" hidden="1" customHeight="1" x14ac:dyDescent="0.2">
      <c r="A8" s="377" t="s">
        <v>448</v>
      </c>
      <c r="B8" s="377"/>
      <c r="C8" s="377"/>
      <c r="D8" s="377"/>
      <c r="E8" s="371" t="s">
        <v>643</v>
      </c>
      <c r="F8" s="372"/>
      <c r="G8" s="372"/>
      <c r="H8" s="372"/>
      <c r="I8" s="372"/>
      <c r="J8" s="372"/>
      <c r="K8" s="372"/>
      <c r="L8" s="372"/>
      <c r="M8" s="373"/>
      <c r="N8" s="372"/>
      <c r="O8" s="372"/>
      <c r="P8" s="374"/>
    </row>
    <row r="9" spans="1:16" ht="52.35" hidden="1" customHeight="1" x14ac:dyDescent="0.2">
      <c r="A9" s="377" t="s">
        <v>34</v>
      </c>
      <c r="B9" s="377"/>
      <c r="C9" s="377"/>
      <c r="D9" s="377"/>
      <c r="E9" s="371" t="s">
        <v>644</v>
      </c>
      <c r="F9" s="372"/>
      <c r="G9" s="372"/>
      <c r="H9" s="372"/>
      <c r="I9" s="372"/>
      <c r="J9" s="372"/>
      <c r="K9" s="372"/>
      <c r="L9" s="372"/>
      <c r="M9" s="373"/>
      <c r="N9" s="372"/>
      <c r="O9" s="372"/>
      <c r="P9" s="374"/>
    </row>
    <row r="10" spans="1:16" ht="41.65" hidden="1" customHeight="1" x14ac:dyDescent="0.2">
      <c r="A10" s="377" t="s">
        <v>4</v>
      </c>
      <c r="B10" s="377"/>
      <c r="C10" s="377"/>
      <c r="D10" s="377"/>
      <c r="E10" s="371" t="s">
        <v>554</v>
      </c>
      <c r="F10" s="372"/>
      <c r="G10" s="372"/>
      <c r="H10" s="372"/>
      <c r="I10" s="372"/>
      <c r="J10" s="372"/>
      <c r="K10" s="372"/>
      <c r="L10" s="372"/>
      <c r="M10" s="373"/>
      <c r="N10" s="372"/>
      <c r="O10" s="372"/>
      <c r="P10" s="374"/>
    </row>
    <row r="11" spans="1:16" ht="30" hidden="1" customHeight="1" x14ac:dyDescent="0.2">
      <c r="A11" s="395" t="s">
        <v>555</v>
      </c>
      <c r="B11" s="395"/>
      <c r="C11" s="395"/>
      <c r="D11" s="395"/>
      <c r="E11" s="395"/>
      <c r="F11" s="395"/>
      <c r="G11" s="395"/>
      <c r="H11" s="395"/>
      <c r="I11" s="395"/>
      <c r="J11" s="395"/>
      <c r="K11" s="395"/>
      <c r="L11" s="395"/>
      <c r="M11" s="396"/>
      <c r="N11" s="395"/>
      <c r="O11" s="395"/>
      <c r="P11" s="395"/>
    </row>
    <row r="12" spans="1:16" ht="102" hidden="1" x14ac:dyDescent="0.2">
      <c r="A12" s="414" t="s">
        <v>556</v>
      </c>
      <c r="B12" s="414"/>
      <c r="C12" s="414"/>
      <c r="D12" s="370" t="s">
        <v>452</v>
      </c>
      <c r="E12" s="370"/>
      <c r="F12" s="370"/>
      <c r="G12" s="370"/>
      <c r="H12" s="370"/>
      <c r="I12" s="299" t="s">
        <v>445</v>
      </c>
      <c r="J12" s="242" t="s">
        <v>7</v>
      </c>
      <c r="K12" s="412" t="s">
        <v>8</v>
      </c>
      <c r="L12" s="413"/>
      <c r="M12" s="213"/>
      <c r="N12" s="299" t="s">
        <v>38</v>
      </c>
      <c r="O12" s="299" t="s">
        <v>9</v>
      </c>
      <c r="P12" s="181" t="s">
        <v>10</v>
      </c>
    </row>
    <row r="13" spans="1:16" ht="15.75" hidden="1" x14ac:dyDescent="0.2">
      <c r="A13" s="414"/>
      <c r="B13" s="414"/>
      <c r="C13" s="414"/>
      <c r="D13" s="376" t="s">
        <v>654</v>
      </c>
      <c r="E13" s="376"/>
      <c r="F13" s="376"/>
      <c r="G13" s="376"/>
      <c r="H13" s="376"/>
      <c r="I13" s="303">
        <v>9</v>
      </c>
      <c r="J13" s="287">
        <v>1</v>
      </c>
      <c r="K13" s="419">
        <v>0</v>
      </c>
      <c r="L13" s="420"/>
      <c r="M13" s="214"/>
      <c r="N13" s="301">
        <v>0</v>
      </c>
      <c r="O13" s="301">
        <v>8</v>
      </c>
      <c r="P13" s="301">
        <v>0</v>
      </c>
    </row>
    <row r="14" spans="1:16" ht="15.75" hidden="1" x14ac:dyDescent="0.2">
      <c r="A14" s="368" t="s">
        <v>11</v>
      </c>
      <c r="B14" s="368"/>
      <c r="C14" s="368"/>
      <c r="D14" s="368"/>
      <c r="E14" s="368"/>
      <c r="F14" s="368"/>
      <c r="G14" s="368"/>
      <c r="H14" s="368"/>
      <c r="I14" s="368" t="s">
        <v>12</v>
      </c>
      <c r="J14" s="368"/>
      <c r="K14" s="368"/>
      <c r="L14" s="368"/>
      <c r="M14" s="369"/>
      <c r="N14" s="368"/>
      <c r="O14" s="368"/>
      <c r="P14" s="368"/>
    </row>
    <row r="15" spans="1:16" ht="106.5" hidden="1" customHeight="1" x14ac:dyDescent="0.2">
      <c r="A15" s="378" t="s">
        <v>557</v>
      </c>
      <c r="B15" s="378"/>
      <c r="C15" s="378"/>
      <c r="D15" s="378"/>
      <c r="E15" s="378"/>
      <c r="F15" s="378"/>
      <c r="G15" s="378"/>
      <c r="H15" s="378"/>
      <c r="I15" s="408" t="s">
        <v>558</v>
      </c>
      <c r="J15" s="408"/>
      <c r="K15" s="408"/>
      <c r="L15" s="408"/>
      <c r="M15" s="409"/>
      <c r="N15" s="408"/>
      <c r="O15" s="408"/>
      <c r="P15" s="408"/>
    </row>
    <row r="16" spans="1:16" ht="38.25" x14ac:dyDescent="0.2">
      <c r="A16" s="366" t="s">
        <v>13</v>
      </c>
      <c r="B16" s="388" t="s">
        <v>50</v>
      </c>
      <c r="C16" s="387" t="s">
        <v>30</v>
      </c>
      <c r="D16" s="387" t="s">
        <v>14</v>
      </c>
      <c r="E16" s="387"/>
      <c r="F16" s="387"/>
      <c r="G16" s="387"/>
      <c r="H16" s="379" t="s">
        <v>451</v>
      </c>
      <c r="I16" s="380"/>
      <c r="J16" s="421" t="s">
        <v>42</v>
      </c>
      <c r="K16" s="421"/>
      <c r="L16" s="366" t="s">
        <v>505</v>
      </c>
      <c r="M16" s="215" t="s">
        <v>535</v>
      </c>
      <c r="N16" s="379" t="s">
        <v>450</v>
      </c>
      <c r="O16" s="383"/>
      <c r="P16" s="380"/>
    </row>
    <row r="17" spans="1:16" ht="59.25" customHeight="1" x14ac:dyDescent="0.2">
      <c r="A17" s="367"/>
      <c r="B17" s="388"/>
      <c r="C17" s="387"/>
      <c r="D17" s="189" t="s">
        <v>20</v>
      </c>
      <c r="E17" s="189" t="s">
        <v>21</v>
      </c>
      <c r="F17" s="189" t="s">
        <v>22</v>
      </c>
      <c r="G17" s="189" t="s">
        <v>23</v>
      </c>
      <c r="H17" s="381"/>
      <c r="I17" s="382"/>
      <c r="J17" s="243" t="s">
        <v>40</v>
      </c>
      <c r="K17" s="243" t="s">
        <v>41</v>
      </c>
      <c r="L17" s="367"/>
      <c r="M17" s="216"/>
      <c r="N17" s="384"/>
      <c r="O17" s="385"/>
      <c r="P17" s="386"/>
    </row>
    <row r="18" spans="1:16" ht="25.35" customHeight="1" x14ac:dyDescent="0.2">
      <c r="A18" s="183" t="s">
        <v>646</v>
      </c>
      <c r="B18" s="256"/>
      <c r="C18" s="186"/>
      <c r="D18" s="182"/>
      <c r="E18" s="182"/>
      <c r="F18" s="182"/>
      <c r="G18" s="182"/>
      <c r="H18" s="327"/>
      <c r="I18" s="328"/>
      <c r="J18" s="244"/>
      <c r="K18" s="244"/>
      <c r="L18" s="193"/>
      <c r="M18" s="193"/>
      <c r="N18" s="310"/>
      <c r="O18" s="311"/>
      <c r="P18" s="312"/>
    </row>
    <row r="19" spans="1:16" ht="75" customHeight="1" x14ac:dyDescent="0.2">
      <c r="A19" s="197" t="s">
        <v>453</v>
      </c>
      <c r="B19" s="257" t="s">
        <v>579</v>
      </c>
      <c r="C19" s="187" t="s">
        <v>118</v>
      </c>
      <c r="D19" s="184" t="s">
        <v>77</v>
      </c>
      <c r="E19" s="184" t="s">
        <v>77</v>
      </c>
      <c r="F19" s="184" t="s">
        <v>77</v>
      </c>
      <c r="G19" s="184" t="s">
        <v>77</v>
      </c>
      <c r="H19" s="335" t="s">
        <v>455</v>
      </c>
      <c r="I19" s="336"/>
      <c r="J19" s="245">
        <v>44592</v>
      </c>
      <c r="K19" s="245">
        <v>44589</v>
      </c>
      <c r="L19" s="194" t="s">
        <v>456</v>
      </c>
      <c r="M19" s="217">
        <v>1</v>
      </c>
      <c r="N19" s="332" t="s">
        <v>655</v>
      </c>
      <c r="O19" s="333"/>
      <c r="P19" s="334"/>
    </row>
    <row r="20" spans="1:16" ht="132.6" customHeight="1" x14ac:dyDescent="0.2">
      <c r="A20" s="253" t="s">
        <v>454</v>
      </c>
      <c r="B20" s="257" t="s">
        <v>579</v>
      </c>
      <c r="C20" s="187" t="s">
        <v>118</v>
      </c>
      <c r="D20" s="184" t="s">
        <v>77</v>
      </c>
      <c r="E20" s="184" t="s">
        <v>77</v>
      </c>
      <c r="F20" s="184" t="s">
        <v>77</v>
      </c>
      <c r="G20" s="184" t="s">
        <v>77</v>
      </c>
      <c r="H20" s="335" t="s">
        <v>455</v>
      </c>
      <c r="I20" s="336"/>
      <c r="J20" s="245">
        <v>44743</v>
      </c>
      <c r="K20" s="245">
        <v>44771</v>
      </c>
      <c r="L20" s="194" t="s">
        <v>456</v>
      </c>
      <c r="M20" s="194"/>
      <c r="N20" s="332" t="s">
        <v>753</v>
      </c>
      <c r="O20" s="333"/>
      <c r="P20" s="334"/>
    </row>
    <row r="21" spans="1:16" ht="58.5" customHeight="1" x14ac:dyDescent="0.2">
      <c r="A21" s="197" t="s">
        <v>453</v>
      </c>
      <c r="B21" s="257" t="s">
        <v>579</v>
      </c>
      <c r="C21" s="187" t="s">
        <v>118</v>
      </c>
      <c r="D21" s="184" t="s">
        <v>77</v>
      </c>
      <c r="E21" s="184" t="s">
        <v>77</v>
      </c>
      <c r="F21" s="184" t="s">
        <v>77</v>
      </c>
      <c r="G21" s="184" t="s">
        <v>77</v>
      </c>
      <c r="H21" s="335" t="s">
        <v>455</v>
      </c>
      <c r="I21" s="336"/>
      <c r="J21" s="245">
        <v>44866</v>
      </c>
      <c r="K21" s="245">
        <v>44895</v>
      </c>
      <c r="L21" s="194" t="s">
        <v>456</v>
      </c>
      <c r="M21" s="194"/>
      <c r="N21" s="332"/>
      <c r="O21" s="333"/>
      <c r="P21" s="334"/>
    </row>
    <row r="22" spans="1:16" ht="25.35" customHeight="1" x14ac:dyDescent="0.2">
      <c r="A22" s="183" t="s">
        <v>647</v>
      </c>
      <c r="B22" s="256"/>
      <c r="C22" s="186"/>
      <c r="D22" s="182"/>
      <c r="E22" s="182"/>
      <c r="F22" s="182"/>
      <c r="G22" s="182"/>
      <c r="H22" s="327"/>
      <c r="I22" s="328"/>
      <c r="J22" s="244"/>
      <c r="K22" s="244"/>
      <c r="L22" s="193"/>
      <c r="M22" s="193"/>
      <c r="N22" s="310"/>
      <c r="O22" s="311"/>
      <c r="P22" s="312"/>
    </row>
    <row r="23" spans="1:16" ht="222" customHeight="1" x14ac:dyDescent="0.2">
      <c r="A23" s="197" t="s">
        <v>560</v>
      </c>
      <c r="B23" s="257" t="s">
        <v>595</v>
      </c>
      <c r="C23" s="187" t="s">
        <v>561</v>
      </c>
      <c r="D23" s="184" t="s">
        <v>77</v>
      </c>
      <c r="E23" s="184" t="s">
        <v>77</v>
      </c>
      <c r="F23" s="184" t="s">
        <v>77</v>
      </c>
      <c r="G23" s="184" t="s">
        <v>77</v>
      </c>
      <c r="H23" s="361" t="s">
        <v>500</v>
      </c>
      <c r="I23" s="362"/>
      <c r="J23" s="246" t="s">
        <v>561</v>
      </c>
      <c r="K23" s="246" t="s">
        <v>561</v>
      </c>
      <c r="L23" s="196" t="s">
        <v>559</v>
      </c>
      <c r="M23" s="196"/>
      <c r="N23" s="324" t="s">
        <v>773</v>
      </c>
      <c r="O23" s="325"/>
      <c r="P23" s="326"/>
    </row>
    <row r="24" spans="1:16" ht="59.25" customHeight="1" x14ac:dyDescent="0.2">
      <c r="A24" s="197" t="s">
        <v>539</v>
      </c>
      <c r="B24" s="257" t="s">
        <v>595</v>
      </c>
      <c r="C24" s="187" t="s">
        <v>118</v>
      </c>
      <c r="D24" s="184" t="s">
        <v>77</v>
      </c>
      <c r="E24" s="184" t="s">
        <v>77</v>
      </c>
      <c r="F24" s="184" t="s">
        <v>77</v>
      </c>
      <c r="G24" s="184" t="s">
        <v>77</v>
      </c>
      <c r="H24" s="361" t="s">
        <v>722</v>
      </c>
      <c r="I24" s="362"/>
      <c r="J24" s="245">
        <v>44593</v>
      </c>
      <c r="K24" s="245">
        <v>44742</v>
      </c>
      <c r="L24" s="194" t="s">
        <v>502</v>
      </c>
      <c r="M24" s="194"/>
      <c r="N24" s="332" t="s">
        <v>742</v>
      </c>
      <c r="O24" s="333"/>
      <c r="P24" s="334"/>
    </row>
    <row r="25" spans="1:16" ht="25.35" customHeight="1" x14ac:dyDescent="0.2">
      <c r="A25" s="197" t="s">
        <v>539</v>
      </c>
      <c r="B25" s="257" t="s">
        <v>595</v>
      </c>
      <c r="C25" s="187" t="s">
        <v>118</v>
      </c>
      <c r="D25" s="184" t="s">
        <v>77</v>
      </c>
      <c r="E25" s="184" t="s">
        <v>77</v>
      </c>
      <c r="F25" s="184" t="s">
        <v>77</v>
      </c>
      <c r="G25" s="184" t="s">
        <v>77</v>
      </c>
      <c r="H25" s="361" t="s">
        <v>500</v>
      </c>
      <c r="I25" s="362"/>
      <c r="J25" s="245">
        <v>44743</v>
      </c>
      <c r="K25" s="245">
        <v>44895</v>
      </c>
      <c r="L25" s="194" t="s">
        <v>502</v>
      </c>
      <c r="M25" s="194"/>
      <c r="N25" s="329"/>
      <c r="O25" s="330"/>
      <c r="P25" s="331"/>
    </row>
    <row r="26" spans="1:16" ht="52.5" customHeight="1" x14ac:dyDescent="0.2">
      <c r="A26" s="197" t="s">
        <v>458</v>
      </c>
      <c r="B26" s="257" t="s">
        <v>618</v>
      </c>
      <c r="C26" s="187" t="s">
        <v>118</v>
      </c>
      <c r="D26" s="184" t="s">
        <v>77</v>
      </c>
      <c r="E26" s="184" t="s">
        <v>77</v>
      </c>
      <c r="F26" s="184" t="s">
        <v>77</v>
      </c>
      <c r="G26" s="184" t="s">
        <v>77</v>
      </c>
      <c r="H26" s="361" t="s">
        <v>719</v>
      </c>
      <c r="I26" s="362"/>
      <c r="J26" s="245">
        <v>44564</v>
      </c>
      <c r="K26" s="245">
        <v>44742</v>
      </c>
      <c r="L26" s="194" t="s">
        <v>502</v>
      </c>
      <c r="M26" s="217">
        <v>3</v>
      </c>
      <c r="N26" s="305" t="s">
        <v>733</v>
      </c>
      <c r="O26" s="306"/>
      <c r="P26" s="307"/>
    </row>
    <row r="27" spans="1:16" ht="57.75" customHeight="1" x14ac:dyDescent="0.2">
      <c r="A27" s="197" t="s">
        <v>458</v>
      </c>
      <c r="B27" s="257" t="s">
        <v>619</v>
      </c>
      <c r="C27" s="187" t="s">
        <v>118</v>
      </c>
      <c r="D27" s="184" t="s">
        <v>77</v>
      </c>
      <c r="E27" s="184" t="s">
        <v>77</v>
      </c>
      <c r="F27" s="184" t="s">
        <v>77</v>
      </c>
      <c r="G27" s="184" t="s">
        <v>77</v>
      </c>
      <c r="H27" s="361" t="s">
        <v>741</v>
      </c>
      <c r="I27" s="362"/>
      <c r="J27" s="245">
        <v>44743</v>
      </c>
      <c r="K27" s="245">
        <v>44925</v>
      </c>
      <c r="L27" s="194" t="s">
        <v>502</v>
      </c>
      <c r="M27" s="194"/>
      <c r="N27" s="332"/>
      <c r="O27" s="333"/>
      <c r="P27" s="334"/>
    </row>
    <row r="28" spans="1:16" ht="40.5" customHeight="1" x14ac:dyDescent="0.2">
      <c r="A28" s="197" t="s">
        <v>562</v>
      </c>
      <c r="B28" s="257" t="s">
        <v>620</v>
      </c>
      <c r="C28" s="187" t="s">
        <v>561</v>
      </c>
      <c r="D28" s="184"/>
      <c r="E28" s="184"/>
      <c r="F28" s="184"/>
      <c r="G28" s="184"/>
      <c r="H28" s="361" t="s">
        <v>500</v>
      </c>
      <c r="I28" s="362"/>
      <c r="J28" s="245">
        <v>44564</v>
      </c>
      <c r="K28" s="245">
        <v>44925</v>
      </c>
      <c r="L28" s="194" t="s">
        <v>563</v>
      </c>
      <c r="M28" s="194"/>
      <c r="N28" s="363" t="s">
        <v>781</v>
      </c>
      <c r="O28" s="364"/>
      <c r="P28" s="365"/>
    </row>
    <row r="29" spans="1:16" ht="58.5" customHeight="1" x14ac:dyDescent="0.2">
      <c r="A29" s="253" t="s">
        <v>473</v>
      </c>
      <c r="B29" s="258" t="s">
        <v>617</v>
      </c>
      <c r="C29" s="187" t="s">
        <v>465</v>
      </c>
      <c r="D29" s="184" t="s">
        <v>77</v>
      </c>
      <c r="E29" s="184" t="s">
        <v>77</v>
      </c>
      <c r="F29" s="184" t="s">
        <v>77</v>
      </c>
      <c r="G29" s="184" t="s">
        <v>77</v>
      </c>
      <c r="H29" s="308" t="s">
        <v>500</v>
      </c>
      <c r="I29" s="309"/>
      <c r="J29" s="247" t="s">
        <v>511</v>
      </c>
      <c r="K29" s="247" t="s">
        <v>465</v>
      </c>
      <c r="L29" s="195" t="s">
        <v>498</v>
      </c>
      <c r="M29" s="195"/>
      <c r="N29" s="508" t="s">
        <v>780</v>
      </c>
      <c r="O29" s="506"/>
      <c r="P29" s="507"/>
    </row>
    <row r="30" spans="1:16" ht="153" customHeight="1" x14ac:dyDescent="0.2">
      <c r="A30" s="197" t="s">
        <v>459</v>
      </c>
      <c r="B30" s="257" t="s">
        <v>602</v>
      </c>
      <c r="C30" s="187" t="s">
        <v>466</v>
      </c>
      <c r="D30" s="184" t="s">
        <v>77</v>
      </c>
      <c r="E30" s="184"/>
      <c r="F30" s="184"/>
      <c r="G30" s="184"/>
      <c r="H30" s="335" t="s">
        <v>455</v>
      </c>
      <c r="I30" s="336"/>
      <c r="J30" s="247" t="s">
        <v>507</v>
      </c>
      <c r="K30" s="247" t="s">
        <v>507</v>
      </c>
      <c r="L30" s="194" t="s">
        <v>506</v>
      </c>
      <c r="M30" s="194"/>
      <c r="N30" s="305" t="s">
        <v>774</v>
      </c>
      <c r="O30" s="306"/>
      <c r="P30" s="307"/>
    </row>
    <row r="31" spans="1:16" ht="39" customHeight="1" x14ac:dyDescent="0.2">
      <c r="A31" s="197" t="s">
        <v>460</v>
      </c>
      <c r="B31" s="257" t="s">
        <v>603</v>
      </c>
      <c r="C31" s="187" t="s">
        <v>466</v>
      </c>
      <c r="D31" s="184" t="s">
        <v>77</v>
      </c>
      <c r="E31" s="184"/>
      <c r="F31" s="184"/>
      <c r="G31" s="184"/>
      <c r="H31" s="335" t="s">
        <v>541</v>
      </c>
      <c r="I31" s="336"/>
      <c r="J31" s="247" t="s">
        <v>507</v>
      </c>
      <c r="K31" s="247" t="s">
        <v>507</v>
      </c>
      <c r="L31" s="194" t="s">
        <v>506</v>
      </c>
      <c r="M31" s="194"/>
      <c r="N31" s="329" t="s">
        <v>775</v>
      </c>
      <c r="O31" s="330"/>
      <c r="P31" s="331"/>
    </row>
    <row r="32" spans="1:16" ht="40.5" customHeight="1" x14ac:dyDescent="0.2">
      <c r="A32" s="197" t="s">
        <v>461</v>
      </c>
      <c r="B32" s="257" t="s">
        <v>467</v>
      </c>
      <c r="C32" s="187" t="s">
        <v>466</v>
      </c>
      <c r="D32" s="184" t="s">
        <v>77</v>
      </c>
      <c r="E32" s="184"/>
      <c r="F32" s="184"/>
      <c r="G32" s="184"/>
      <c r="H32" s="335" t="s">
        <v>541</v>
      </c>
      <c r="I32" s="336"/>
      <c r="J32" s="247" t="s">
        <v>507</v>
      </c>
      <c r="K32" s="247" t="s">
        <v>507</v>
      </c>
      <c r="L32" s="194" t="s">
        <v>506</v>
      </c>
      <c r="M32" s="194"/>
      <c r="N32" s="332"/>
      <c r="O32" s="333"/>
      <c r="P32" s="334"/>
    </row>
    <row r="33" spans="1:16" ht="43.5" customHeight="1" x14ac:dyDescent="0.2">
      <c r="A33" s="197" t="s">
        <v>462</v>
      </c>
      <c r="B33" s="257" t="s">
        <v>580</v>
      </c>
      <c r="C33" s="187" t="s">
        <v>466</v>
      </c>
      <c r="D33" s="184" t="s">
        <v>77</v>
      </c>
      <c r="E33" s="184"/>
      <c r="F33" s="184"/>
      <c r="G33" s="184"/>
      <c r="H33" s="335" t="s">
        <v>541</v>
      </c>
      <c r="I33" s="336"/>
      <c r="J33" s="247" t="s">
        <v>507</v>
      </c>
      <c r="K33" s="247" t="s">
        <v>507</v>
      </c>
      <c r="L33" s="194" t="s">
        <v>506</v>
      </c>
      <c r="M33" s="194"/>
      <c r="N33" s="332" t="s">
        <v>689</v>
      </c>
      <c r="O33" s="333"/>
      <c r="P33" s="334"/>
    </row>
    <row r="34" spans="1:16" ht="69.75" customHeight="1" x14ac:dyDescent="0.2">
      <c r="A34" s="197" t="s">
        <v>463</v>
      </c>
      <c r="B34" s="257" t="s">
        <v>503</v>
      </c>
      <c r="C34" s="187" t="s">
        <v>466</v>
      </c>
      <c r="D34" s="184" t="s">
        <v>77</v>
      </c>
      <c r="E34" s="184"/>
      <c r="F34" s="184"/>
      <c r="G34" s="184"/>
      <c r="H34" s="335" t="s">
        <v>541</v>
      </c>
      <c r="I34" s="336"/>
      <c r="J34" s="247" t="s">
        <v>507</v>
      </c>
      <c r="K34" s="247" t="s">
        <v>507</v>
      </c>
      <c r="L34" s="194" t="s">
        <v>506</v>
      </c>
      <c r="M34" s="194"/>
      <c r="N34" s="332" t="s">
        <v>690</v>
      </c>
      <c r="O34" s="333"/>
      <c r="P34" s="334"/>
    </row>
    <row r="35" spans="1:16" ht="177" customHeight="1" x14ac:dyDescent="0.2">
      <c r="A35" s="197" t="s">
        <v>464</v>
      </c>
      <c r="B35" s="257" t="s">
        <v>581</v>
      </c>
      <c r="C35" s="187" t="s">
        <v>466</v>
      </c>
      <c r="D35" s="184" t="s">
        <v>77</v>
      </c>
      <c r="E35" s="184" t="s">
        <v>537</v>
      </c>
      <c r="F35" s="184" t="s">
        <v>537</v>
      </c>
      <c r="G35" s="184" t="s">
        <v>537</v>
      </c>
      <c r="H35" s="335" t="s">
        <v>541</v>
      </c>
      <c r="I35" s="336"/>
      <c r="J35" s="247" t="s">
        <v>507</v>
      </c>
      <c r="K35" s="247" t="s">
        <v>507</v>
      </c>
      <c r="L35" s="194" t="s">
        <v>506</v>
      </c>
      <c r="M35" s="194"/>
      <c r="N35" s="335" t="s">
        <v>776</v>
      </c>
      <c r="O35" s="357"/>
      <c r="P35" s="336"/>
    </row>
    <row r="36" spans="1:16" ht="43.5" customHeight="1" x14ac:dyDescent="0.2">
      <c r="A36" s="197" t="s">
        <v>564</v>
      </c>
      <c r="B36" s="258" t="s">
        <v>594</v>
      </c>
      <c r="C36" s="187" t="s">
        <v>183</v>
      </c>
      <c r="D36" s="184" t="s">
        <v>77</v>
      </c>
      <c r="E36" s="184" t="s">
        <v>77</v>
      </c>
      <c r="F36" s="184" t="s">
        <v>77</v>
      </c>
      <c r="G36" s="184" t="s">
        <v>77</v>
      </c>
      <c r="H36" s="361" t="s">
        <v>770</v>
      </c>
      <c r="I36" s="362"/>
      <c r="J36" s="245">
        <v>44743</v>
      </c>
      <c r="K36" s="245">
        <v>44895</v>
      </c>
      <c r="L36" s="194" t="s">
        <v>565</v>
      </c>
      <c r="M36" s="194"/>
      <c r="N36" s="335"/>
      <c r="O36" s="357"/>
      <c r="P36" s="336"/>
    </row>
    <row r="37" spans="1:16" ht="25.35" customHeight="1" x14ac:dyDescent="0.2">
      <c r="A37" s="183" t="s">
        <v>648</v>
      </c>
      <c r="B37" s="256"/>
      <c r="C37" s="186"/>
      <c r="D37" s="182"/>
      <c r="E37" s="182"/>
      <c r="F37" s="182"/>
      <c r="G37" s="182"/>
      <c r="H37" s="327"/>
      <c r="I37" s="328"/>
      <c r="J37" s="244"/>
      <c r="K37" s="244"/>
      <c r="L37" s="193"/>
      <c r="M37" s="193"/>
      <c r="N37" s="310"/>
      <c r="O37" s="311"/>
      <c r="P37" s="312"/>
    </row>
    <row r="38" spans="1:16" s="192" customFormat="1" ht="123" customHeight="1" x14ac:dyDescent="0.2">
      <c r="A38" s="197" t="s">
        <v>468</v>
      </c>
      <c r="B38" s="258" t="s">
        <v>591</v>
      </c>
      <c r="C38" s="190" t="s">
        <v>465</v>
      </c>
      <c r="D38" s="191" t="s">
        <v>77</v>
      </c>
      <c r="E38" s="191" t="s">
        <v>77</v>
      </c>
      <c r="F38" s="191" t="s">
        <v>77</v>
      </c>
      <c r="G38" s="191" t="s">
        <v>77</v>
      </c>
      <c r="H38" s="308" t="s">
        <v>500</v>
      </c>
      <c r="I38" s="309"/>
      <c r="J38" s="247" t="s">
        <v>465</v>
      </c>
      <c r="K38" s="248" t="s">
        <v>465</v>
      </c>
      <c r="L38" s="195" t="s">
        <v>509</v>
      </c>
      <c r="M38" s="195"/>
      <c r="N38" s="332" t="s">
        <v>777</v>
      </c>
      <c r="O38" s="333"/>
      <c r="P38" s="334"/>
    </row>
    <row r="39" spans="1:16" s="192" customFormat="1" ht="47.25" customHeight="1" x14ac:dyDescent="0.2">
      <c r="A39" s="197" t="s">
        <v>720</v>
      </c>
      <c r="B39" s="258" t="s">
        <v>504</v>
      </c>
      <c r="C39" s="190" t="s">
        <v>118</v>
      </c>
      <c r="D39" s="191" t="s">
        <v>77</v>
      </c>
      <c r="E39" s="191" t="s">
        <v>77</v>
      </c>
      <c r="F39" s="191" t="s">
        <v>77</v>
      </c>
      <c r="G39" s="191" t="s">
        <v>77</v>
      </c>
      <c r="H39" s="308" t="s">
        <v>723</v>
      </c>
      <c r="I39" s="309"/>
      <c r="J39" s="248">
        <v>44564</v>
      </c>
      <c r="K39" s="248">
        <v>44742</v>
      </c>
      <c r="L39" s="195" t="s">
        <v>510</v>
      </c>
      <c r="M39" s="195"/>
      <c r="N39" s="329" t="s">
        <v>746</v>
      </c>
      <c r="O39" s="330"/>
      <c r="P39" s="331"/>
    </row>
    <row r="40" spans="1:16" s="192" customFormat="1" ht="61.5" customHeight="1" x14ac:dyDescent="0.2">
      <c r="A40" s="197" t="s">
        <v>567</v>
      </c>
      <c r="B40" s="258" t="s">
        <v>504</v>
      </c>
      <c r="C40" s="190" t="s">
        <v>118</v>
      </c>
      <c r="D40" s="191" t="s">
        <v>77</v>
      </c>
      <c r="E40" s="191" t="s">
        <v>77</v>
      </c>
      <c r="F40" s="191" t="s">
        <v>77</v>
      </c>
      <c r="G40" s="191" t="s">
        <v>77</v>
      </c>
      <c r="H40" s="308" t="s">
        <v>538</v>
      </c>
      <c r="I40" s="309"/>
      <c r="J40" s="248">
        <v>44743</v>
      </c>
      <c r="K40" s="248">
        <v>44895</v>
      </c>
      <c r="L40" s="195" t="s">
        <v>510</v>
      </c>
      <c r="M40" s="195"/>
      <c r="N40" s="308"/>
      <c r="O40" s="360"/>
      <c r="P40" s="309"/>
    </row>
    <row r="41" spans="1:16" ht="25.35" customHeight="1" x14ac:dyDescent="0.2">
      <c r="A41" s="183" t="s">
        <v>649</v>
      </c>
      <c r="B41" s="256"/>
      <c r="C41" s="186"/>
      <c r="D41" s="182"/>
      <c r="E41" s="182"/>
      <c r="F41" s="182"/>
      <c r="G41" s="182"/>
      <c r="H41" s="327"/>
      <c r="I41" s="328"/>
      <c r="J41" s="244"/>
      <c r="K41" s="244"/>
      <c r="L41" s="193"/>
      <c r="M41" s="193"/>
      <c r="N41" s="310"/>
      <c r="O41" s="311"/>
      <c r="P41" s="312"/>
    </row>
    <row r="42" spans="1:16" ht="101.25" customHeight="1" x14ac:dyDescent="0.2">
      <c r="A42" s="253" t="s">
        <v>457</v>
      </c>
      <c r="B42" s="257" t="s">
        <v>596</v>
      </c>
      <c r="C42" s="187" t="s">
        <v>183</v>
      </c>
      <c r="D42" s="184" t="s">
        <v>77</v>
      </c>
      <c r="E42" s="184" t="s">
        <v>77</v>
      </c>
      <c r="F42" s="184" t="s">
        <v>77</v>
      </c>
      <c r="G42" s="184" t="s">
        <v>77</v>
      </c>
      <c r="H42" s="361" t="s">
        <v>743</v>
      </c>
      <c r="I42" s="362"/>
      <c r="J42" s="249">
        <v>44652</v>
      </c>
      <c r="K42" s="249">
        <v>44742</v>
      </c>
      <c r="L42" s="196" t="s">
        <v>502</v>
      </c>
      <c r="M42" s="196"/>
      <c r="N42" s="329" t="s">
        <v>767</v>
      </c>
      <c r="O42" s="330"/>
      <c r="P42" s="331"/>
    </row>
    <row r="43" spans="1:16" ht="58.5" customHeight="1" x14ac:dyDescent="0.2">
      <c r="A43" s="253" t="s">
        <v>660</v>
      </c>
      <c r="B43" s="257" t="s">
        <v>612</v>
      </c>
      <c r="C43" s="187" t="s">
        <v>469</v>
      </c>
      <c r="D43" s="184" t="s">
        <v>77</v>
      </c>
      <c r="E43" s="184" t="s">
        <v>77</v>
      </c>
      <c r="F43" s="184" t="s">
        <v>77</v>
      </c>
      <c r="G43" s="184" t="s">
        <v>77</v>
      </c>
      <c r="H43" s="308" t="s">
        <v>674</v>
      </c>
      <c r="I43" s="309"/>
      <c r="J43" s="247">
        <v>44564</v>
      </c>
      <c r="K43" s="247">
        <v>44578</v>
      </c>
      <c r="L43" s="194" t="s">
        <v>498</v>
      </c>
      <c r="M43" s="217">
        <v>1</v>
      </c>
      <c r="N43" s="329" t="s">
        <v>661</v>
      </c>
      <c r="O43" s="330"/>
      <c r="P43" s="331"/>
    </row>
    <row r="44" spans="1:16" ht="51.75" customHeight="1" x14ac:dyDescent="0.2">
      <c r="A44" s="198" t="s">
        <v>675</v>
      </c>
      <c r="B44" s="257" t="s">
        <v>612</v>
      </c>
      <c r="C44" s="187" t="s">
        <v>469</v>
      </c>
      <c r="D44" s="184" t="s">
        <v>77</v>
      </c>
      <c r="E44" s="184" t="s">
        <v>77</v>
      </c>
      <c r="F44" s="184" t="s">
        <v>77</v>
      </c>
      <c r="G44" s="184" t="s">
        <v>77</v>
      </c>
      <c r="H44" s="308" t="s">
        <v>542</v>
      </c>
      <c r="I44" s="309"/>
      <c r="J44" s="247">
        <v>44683</v>
      </c>
      <c r="K44" s="248">
        <v>44694</v>
      </c>
      <c r="L44" s="194" t="s">
        <v>498</v>
      </c>
      <c r="M44" s="194"/>
      <c r="N44" s="332" t="s">
        <v>726</v>
      </c>
      <c r="O44" s="333"/>
      <c r="P44" s="334"/>
    </row>
    <row r="45" spans="1:16" ht="55.5" customHeight="1" x14ac:dyDescent="0.2">
      <c r="A45" s="198" t="s">
        <v>676</v>
      </c>
      <c r="B45" s="257" t="s">
        <v>612</v>
      </c>
      <c r="C45" s="187" t="s">
        <v>191</v>
      </c>
      <c r="D45" s="184" t="s">
        <v>77</v>
      </c>
      <c r="E45" s="184" t="s">
        <v>77</v>
      </c>
      <c r="F45" s="184" t="s">
        <v>77</v>
      </c>
      <c r="G45" s="184" t="s">
        <v>77</v>
      </c>
      <c r="H45" s="322" t="s">
        <v>674</v>
      </c>
      <c r="I45" s="323"/>
      <c r="J45" s="247">
        <v>44805</v>
      </c>
      <c r="K45" s="247">
        <v>44818</v>
      </c>
      <c r="L45" s="194" t="s">
        <v>498</v>
      </c>
      <c r="M45" s="194"/>
      <c r="N45" s="329"/>
      <c r="O45" s="330"/>
      <c r="P45" s="331"/>
    </row>
    <row r="46" spans="1:16" ht="79.5" customHeight="1" x14ac:dyDescent="0.2">
      <c r="A46" s="197" t="s">
        <v>570</v>
      </c>
      <c r="B46" s="257" t="s">
        <v>568</v>
      </c>
      <c r="C46" s="187" t="s">
        <v>118</v>
      </c>
      <c r="D46" s="184" t="s">
        <v>77</v>
      </c>
      <c r="E46" s="184" t="s">
        <v>77</v>
      </c>
      <c r="F46" s="184" t="s">
        <v>77</v>
      </c>
      <c r="G46" s="184" t="s">
        <v>77</v>
      </c>
      <c r="H46" s="308" t="s">
        <v>542</v>
      </c>
      <c r="I46" s="309"/>
      <c r="J46" s="247">
        <v>44564</v>
      </c>
      <c r="K46" s="248">
        <v>44620</v>
      </c>
      <c r="L46" s="194" t="s">
        <v>498</v>
      </c>
      <c r="M46" s="217">
        <v>1</v>
      </c>
      <c r="N46" s="329" t="s">
        <v>682</v>
      </c>
      <c r="O46" s="330"/>
      <c r="P46" s="331"/>
    </row>
    <row r="47" spans="1:16" ht="66" customHeight="1" x14ac:dyDescent="0.2">
      <c r="A47" s="197" t="s">
        <v>569</v>
      </c>
      <c r="B47" s="257" t="s">
        <v>568</v>
      </c>
      <c r="C47" s="187" t="s">
        <v>118</v>
      </c>
      <c r="D47" s="184" t="s">
        <v>77</v>
      </c>
      <c r="E47" s="184" t="s">
        <v>77</v>
      </c>
      <c r="F47" s="184" t="s">
        <v>77</v>
      </c>
      <c r="G47" s="184" t="s">
        <v>77</v>
      </c>
      <c r="H47" s="308" t="s">
        <v>761</v>
      </c>
      <c r="I47" s="309"/>
      <c r="J47" s="248">
        <v>44774</v>
      </c>
      <c r="K47" s="248">
        <v>44804</v>
      </c>
      <c r="L47" s="194" t="s">
        <v>498</v>
      </c>
      <c r="M47" s="194"/>
      <c r="N47" s="332" t="s">
        <v>771</v>
      </c>
      <c r="O47" s="333"/>
      <c r="P47" s="334"/>
    </row>
    <row r="48" spans="1:16" ht="50.25" customHeight="1" x14ac:dyDescent="0.2">
      <c r="A48" s="197" t="s">
        <v>470</v>
      </c>
      <c r="B48" s="259" t="s">
        <v>471</v>
      </c>
      <c r="C48" s="187" t="s">
        <v>472</v>
      </c>
      <c r="D48" s="184" t="s">
        <v>77</v>
      </c>
      <c r="E48" s="184" t="s">
        <v>77</v>
      </c>
      <c r="F48" s="184" t="s">
        <v>77</v>
      </c>
      <c r="G48" s="184" t="s">
        <v>77</v>
      </c>
      <c r="H48" s="308" t="s">
        <v>542</v>
      </c>
      <c r="I48" s="309"/>
      <c r="J48" s="245">
        <v>44683</v>
      </c>
      <c r="K48" s="254">
        <v>44742</v>
      </c>
      <c r="L48" s="194" t="s">
        <v>498</v>
      </c>
      <c r="M48" s="194"/>
      <c r="N48" s="332" t="s">
        <v>744</v>
      </c>
      <c r="O48" s="333"/>
      <c r="P48" s="334"/>
    </row>
    <row r="49" spans="1:16" ht="36.75" customHeight="1" x14ac:dyDescent="0.2">
      <c r="A49" s="197" t="s">
        <v>470</v>
      </c>
      <c r="B49" s="259" t="s">
        <v>471</v>
      </c>
      <c r="C49" s="187" t="s">
        <v>472</v>
      </c>
      <c r="D49" s="184" t="s">
        <v>77</v>
      </c>
      <c r="E49" s="184" t="s">
        <v>77</v>
      </c>
      <c r="F49" s="184" t="s">
        <v>77</v>
      </c>
      <c r="G49" s="184" t="s">
        <v>77</v>
      </c>
      <c r="H49" s="308" t="s">
        <v>542</v>
      </c>
      <c r="I49" s="309"/>
      <c r="J49" s="245">
        <v>44805</v>
      </c>
      <c r="K49" s="245">
        <v>44862</v>
      </c>
      <c r="L49" s="194" t="s">
        <v>498</v>
      </c>
      <c r="M49" s="194"/>
      <c r="N49" s="329"/>
      <c r="O49" s="358"/>
      <c r="P49" s="359"/>
    </row>
    <row r="50" spans="1:16" ht="12.75" customHeight="1" x14ac:dyDescent="0.2">
      <c r="A50" s="183" t="s">
        <v>650</v>
      </c>
      <c r="B50" s="256"/>
      <c r="C50" s="186"/>
      <c r="D50" s="182"/>
      <c r="E50" s="182"/>
      <c r="F50" s="182"/>
      <c r="G50" s="182"/>
      <c r="H50" s="327"/>
      <c r="I50" s="328"/>
      <c r="J50" s="244"/>
      <c r="K50" s="244"/>
      <c r="L50" s="193"/>
      <c r="M50" s="193"/>
      <c r="N50" s="310"/>
      <c r="O50" s="311"/>
      <c r="P50" s="312"/>
    </row>
    <row r="51" spans="1:16" ht="27.75" customHeight="1" x14ac:dyDescent="0.2">
      <c r="A51" s="183" t="s">
        <v>27</v>
      </c>
      <c r="B51" s="256"/>
      <c r="C51" s="186"/>
      <c r="D51" s="182"/>
      <c r="E51" s="182"/>
      <c r="F51" s="182"/>
      <c r="G51" s="182"/>
      <c r="H51" s="327"/>
      <c r="I51" s="328"/>
      <c r="J51" s="244"/>
      <c r="K51" s="244"/>
      <c r="L51" s="193"/>
      <c r="M51" s="193"/>
      <c r="N51" s="310"/>
      <c r="O51" s="311"/>
      <c r="P51" s="312"/>
    </row>
    <row r="52" spans="1:16" ht="42.75" customHeight="1" x14ac:dyDescent="0.2">
      <c r="A52" s="253" t="s">
        <v>667</v>
      </c>
      <c r="B52" s="260" t="s">
        <v>586</v>
      </c>
      <c r="C52" s="187" t="s">
        <v>183</v>
      </c>
      <c r="D52" s="185"/>
      <c r="E52" s="185"/>
      <c r="F52" s="185" t="s">
        <v>77</v>
      </c>
      <c r="G52" s="184" t="s">
        <v>77</v>
      </c>
      <c r="H52" s="308" t="s">
        <v>536</v>
      </c>
      <c r="I52" s="309"/>
      <c r="J52" s="247">
        <v>44593</v>
      </c>
      <c r="K52" s="248">
        <v>44620</v>
      </c>
      <c r="L52" s="195" t="s">
        <v>498</v>
      </c>
      <c r="M52" s="217">
        <v>1</v>
      </c>
      <c r="N52" s="332" t="s">
        <v>680</v>
      </c>
      <c r="O52" s="333"/>
      <c r="P52" s="334"/>
    </row>
    <row r="53" spans="1:16" ht="84" customHeight="1" x14ac:dyDescent="0.2">
      <c r="A53" s="199" t="s">
        <v>575</v>
      </c>
      <c r="B53" s="260" t="s">
        <v>588</v>
      </c>
      <c r="C53" s="187" t="s">
        <v>183</v>
      </c>
      <c r="D53" s="184" t="s">
        <v>77</v>
      </c>
      <c r="E53" s="184" t="s">
        <v>77</v>
      </c>
      <c r="F53" s="184" t="s">
        <v>77</v>
      </c>
      <c r="G53" s="184" t="s">
        <v>77</v>
      </c>
      <c r="H53" s="308" t="s">
        <v>589</v>
      </c>
      <c r="I53" s="309"/>
      <c r="J53" s="247">
        <v>44564</v>
      </c>
      <c r="K53" s="247">
        <v>44592</v>
      </c>
      <c r="L53" s="195" t="s">
        <v>498</v>
      </c>
      <c r="M53" s="218">
        <v>1</v>
      </c>
      <c r="N53" s="305" t="s">
        <v>658</v>
      </c>
      <c r="O53" s="306"/>
      <c r="P53" s="307"/>
    </row>
    <row r="54" spans="1:16" ht="39" customHeight="1" x14ac:dyDescent="0.2">
      <c r="A54" s="199" t="s">
        <v>475</v>
      </c>
      <c r="B54" s="260" t="s">
        <v>574</v>
      </c>
      <c r="C54" s="187" t="s">
        <v>183</v>
      </c>
      <c r="D54" s="184"/>
      <c r="E54" s="184"/>
      <c r="F54" s="184" t="s">
        <v>77</v>
      </c>
      <c r="G54" s="184"/>
      <c r="H54" s="308" t="s">
        <v>543</v>
      </c>
      <c r="I54" s="309"/>
      <c r="J54" s="247">
        <v>44564</v>
      </c>
      <c r="K54" s="247">
        <v>44602</v>
      </c>
      <c r="L54" s="195" t="s">
        <v>498</v>
      </c>
      <c r="M54" s="217">
        <v>2</v>
      </c>
      <c r="N54" s="329" t="s">
        <v>678</v>
      </c>
      <c r="O54" s="330"/>
      <c r="P54" s="331"/>
    </row>
    <row r="55" spans="1:16" ht="29.25" customHeight="1" x14ac:dyDescent="0.2">
      <c r="A55" s="199" t="s">
        <v>571</v>
      </c>
      <c r="B55" s="260" t="s">
        <v>573</v>
      </c>
      <c r="C55" s="187" t="s">
        <v>572</v>
      </c>
      <c r="D55" s="184"/>
      <c r="E55" s="184"/>
      <c r="F55" s="184"/>
      <c r="G55" s="184" t="s">
        <v>537</v>
      </c>
      <c r="H55" s="308" t="s">
        <v>500</v>
      </c>
      <c r="I55" s="309"/>
      <c r="J55" s="247">
        <v>44564</v>
      </c>
      <c r="K55" s="247">
        <v>44925</v>
      </c>
      <c r="L55" s="195"/>
      <c r="M55" s="217"/>
      <c r="N55" s="296"/>
      <c r="O55" s="297"/>
      <c r="P55" s="298"/>
    </row>
    <row r="56" spans="1:16" ht="51" customHeight="1" x14ac:dyDescent="0.2">
      <c r="A56" s="197" t="s">
        <v>476</v>
      </c>
      <c r="B56" s="259" t="s">
        <v>597</v>
      </c>
      <c r="C56" s="187" t="s">
        <v>122</v>
      </c>
      <c r="D56" s="184" t="s">
        <v>77</v>
      </c>
      <c r="E56" s="184" t="s">
        <v>77</v>
      </c>
      <c r="F56" s="184" t="s">
        <v>77</v>
      </c>
      <c r="G56" s="184" t="s">
        <v>77</v>
      </c>
      <c r="H56" s="308" t="s">
        <v>543</v>
      </c>
      <c r="I56" s="309"/>
      <c r="J56" s="247">
        <v>44564</v>
      </c>
      <c r="K56" s="247">
        <v>44607</v>
      </c>
      <c r="L56" s="195" t="s">
        <v>498</v>
      </c>
      <c r="M56" s="217">
        <v>2</v>
      </c>
      <c r="N56" s="329" t="s">
        <v>679</v>
      </c>
      <c r="O56" s="330"/>
      <c r="P56" s="331"/>
    </row>
    <row r="57" spans="1:16" ht="91.35" customHeight="1" x14ac:dyDescent="0.2">
      <c r="A57" s="197" t="s">
        <v>476</v>
      </c>
      <c r="B57" s="259" t="s">
        <v>597</v>
      </c>
      <c r="C57" s="187" t="s">
        <v>122</v>
      </c>
      <c r="D57" s="184" t="s">
        <v>77</v>
      </c>
      <c r="E57" s="184" t="s">
        <v>77</v>
      </c>
      <c r="F57" s="184" t="s">
        <v>77</v>
      </c>
      <c r="G57" s="184" t="s">
        <v>77</v>
      </c>
      <c r="H57" s="308" t="s">
        <v>543</v>
      </c>
      <c r="I57" s="309"/>
      <c r="J57" s="247">
        <v>44652</v>
      </c>
      <c r="K57" s="247">
        <v>44705</v>
      </c>
      <c r="L57" s="195" t="s">
        <v>498</v>
      </c>
      <c r="M57" s="195"/>
      <c r="N57" s="329" t="s">
        <v>716</v>
      </c>
      <c r="O57" s="330"/>
      <c r="P57" s="331"/>
    </row>
    <row r="58" spans="1:16" ht="48.75" customHeight="1" x14ac:dyDescent="0.2">
      <c r="A58" s="197" t="s">
        <v>476</v>
      </c>
      <c r="B58" s="259" t="s">
        <v>597</v>
      </c>
      <c r="C58" s="187" t="s">
        <v>122</v>
      </c>
      <c r="D58" s="184" t="s">
        <v>77</v>
      </c>
      <c r="E58" s="184" t="s">
        <v>77</v>
      </c>
      <c r="F58" s="184" t="s">
        <v>77</v>
      </c>
      <c r="G58" s="184" t="s">
        <v>77</v>
      </c>
      <c r="H58" s="308" t="s">
        <v>543</v>
      </c>
      <c r="I58" s="309"/>
      <c r="J58" s="248">
        <v>44743</v>
      </c>
      <c r="K58" s="248">
        <v>44790</v>
      </c>
      <c r="L58" s="195" t="s">
        <v>498</v>
      </c>
      <c r="M58" s="195"/>
      <c r="N58" s="332" t="s">
        <v>772</v>
      </c>
      <c r="O58" s="333"/>
      <c r="P58" s="334"/>
    </row>
    <row r="59" spans="1:16" ht="46.5" customHeight="1" x14ac:dyDescent="0.2">
      <c r="A59" s="197" t="s">
        <v>476</v>
      </c>
      <c r="B59" s="259" t="s">
        <v>583</v>
      </c>
      <c r="C59" s="187" t="s">
        <v>122</v>
      </c>
      <c r="D59" s="184" t="s">
        <v>77</v>
      </c>
      <c r="E59" s="184" t="s">
        <v>77</v>
      </c>
      <c r="F59" s="184" t="s">
        <v>77</v>
      </c>
      <c r="G59" s="184" t="s">
        <v>77</v>
      </c>
      <c r="H59" s="308" t="s">
        <v>543</v>
      </c>
      <c r="I59" s="309"/>
      <c r="J59" s="247">
        <v>44837</v>
      </c>
      <c r="K59" s="247">
        <v>44865</v>
      </c>
      <c r="L59" s="195" t="s">
        <v>498</v>
      </c>
      <c r="M59" s="195"/>
      <c r="N59" s="329"/>
      <c r="O59" s="330"/>
      <c r="P59" s="331"/>
    </row>
    <row r="60" spans="1:16" ht="69.75" customHeight="1" x14ac:dyDescent="0.2">
      <c r="A60" s="197" t="s">
        <v>489</v>
      </c>
      <c r="B60" s="259" t="s">
        <v>604</v>
      </c>
      <c r="C60" s="187" t="s">
        <v>118</v>
      </c>
      <c r="D60" s="184" t="s">
        <v>77</v>
      </c>
      <c r="E60" s="184" t="s">
        <v>77</v>
      </c>
      <c r="F60" s="184" t="s">
        <v>77</v>
      </c>
      <c r="G60" s="184" t="s">
        <v>77</v>
      </c>
      <c r="H60" s="308" t="s">
        <v>533</v>
      </c>
      <c r="I60" s="309"/>
      <c r="J60" s="247">
        <v>44564</v>
      </c>
      <c r="K60" s="247">
        <v>44592</v>
      </c>
      <c r="L60" s="195" t="s">
        <v>498</v>
      </c>
      <c r="M60" s="218">
        <v>1</v>
      </c>
      <c r="N60" s="332" t="s">
        <v>659</v>
      </c>
      <c r="O60" s="333"/>
      <c r="P60" s="334"/>
    </row>
    <row r="61" spans="1:16" ht="118.5" customHeight="1" x14ac:dyDescent="0.2">
      <c r="A61" s="253" t="s">
        <v>489</v>
      </c>
      <c r="B61" s="259" t="s">
        <v>604</v>
      </c>
      <c r="C61" s="187" t="s">
        <v>118</v>
      </c>
      <c r="D61" s="184" t="s">
        <v>77</v>
      </c>
      <c r="E61" s="184" t="s">
        <v>77</v>
      </c>
      <c r="F61" s="184" t="s">
        <v>77</v>
      </c>
      <c r="G61" s="184" t="s">
        <v>77</v>
      </c>
      <c r="H61" s="308" t="s">
        <v>533</v>
      </c>
      <c r="I61" s="309"/>
      <c r="J61" s="247">
        <v>44743</v>
      </c>
      <c r="K61" s="247">
        <v>44771</v>
      </c>
      <c r="L61" s="195" t="s">
        <v>498</v>
      </c>
      <c r="M61" s="218">
        <v>2</v>
      </c>
      <c r="N61" s="332" t="s">
        <v>749</v>
      </c>
      <c r="O61" s="333"/>
      <c r="P61" s="334"/>
    </row>
    <row r="62" spans="1:16" ht="66.75" customHeight="1" x14ac:dyDescent="0.2">
      <c r="A62" s="197" t="s">
        <v>477</v>
      </c>
      <c r="B62" s="257" t="s">
        <v>587</v>
      </c>
      <c r="C62" s="187" t="s">
        <v>183</v>
      </c>
      <c r="D62" s="184"/>
      <c r="E62" s="184"/>
      <c r="F62" s="184" t="s">
        <v>77</v>
      </c>
      <c r="G62" s="184"/>
      <c r="H62" s="308" t="s">
        <v>671</v>
      </c>
      <c r="I62" s="309"/>
      <c r="J62" s="247">
        <v>44593</v>
      </c>
      <c r="K62" s="247">
        <v>44634</v>
      </c>
      <c r="L62" s="195" t="s">
        <v>498</v>
      </c>
      <c r="M62" s="217">
        <v>3</v>
      </c>
      <c r="N62" s="329" t="s">
        <v>688</v>
      </c>
      <c r="O62" s="330"/>
      <c r="P62" s="331"/>
    </row>
    <row r="63" spans="1:16" s="192" customFormat="1" ht="91.5" customHeight="1" x14ac:dyDescent="0.2">
      <c r="A63" s="253" t="s">
        <v>478</v>
      </c>
      <c r="B63" s="261" t="s">
        <v>605</v>
      </c>
      <c r="C63" s="190" t="s">
        <v>469</v>
      </c>
      <c r="D63" s="191" t="s">
        <v>77</v>
      </c>
      <c r="E63" s="191" t="s">
        <v>77</v>
      </c>
      <c r="F63" s="191" t="s">
        <v>77</v>
      </c>
      <c r="G63" s="191" t="s">
        <v>77</v>
      </c>
      <c r="H63" s="308" t="s">
        <v>520</v>
      </c>
      <c r="I63" s="309"/>
      <c r="J63" s="247">
        <v>44564</v>
      </c>
      <c r="K63" s="248">
        <v>44579</v>
      </c>
      <c r="L63" s="195" t="s">
        <v>498</v>
      </c>
      <c r="M63" s="218">
        <v>1</v>
      </c>
      <c r="N63" s="329" t="s">
        <v>656</v>
      </c>
      <c r="O63" s="330"/>
      <c r="P63" s="331"/>
    </row>
    <row r="64" spans="1:16" s="192" customFormat="1" ht="91.5" customHeight="1" x14ac:dyDescent="0.2">
      <c r="A64" s="253" t="s">
        <v>479</v>
      </c>
      <c r="B64" s="261" t="s">
        <v>605</v>
      </c>
      <c r="C64" s="190" t="s">
        <v>191</v>
      </c>
      <c r="D64" s="191" t="s">
        <v>77</v>
      </c>
      <c r="E64" s="191" t="s">
        <v>77</v>
      </c>
      <c r="F64" s="191" t="s">
        <v>77</v>
      </c>
      <c r="G64" s="191" t="s">
        <v>77</v>
      </c>
      <c r="H64" s="308" t="s">
        <v>696</v>
      </c>
      <c r="I64" s="309"/>
      <c r="J64" s="245">
        <v>44683</v>
      </c>
      <c r="K64" s="248">
        <v>44694</v>
      </c>
      <c r="L64" s="195" t="s">
        <v>498</v>
      </c>
      <c r="M64" s="195"/>
      <c r="N64" s="329" t="s">
        <v>715</v>
      </c>
      <c r="O64" s="330"/>
      <c r="P64" s="331"/>
    </row>
    <row r="65" spans="1:16" s="192" customFormat="1" ht="59.25" customHeight="1" x14ac:dyDescent="0.2">
      <c r="A65" s="253" t="s">
        <v>480</v>
      </c>
      <c r="B65" s="261" t="s">
        <v>605</v>
      </c>
      <c r="C65" s="190" t="s">
        <v>191</v>
      </c>
      <c r="D65" s="191" t="s">
        <v>77</v>
      </c>
      <c r="E65" s="191" t="s">
        <v>77</v>
      </c>
      <c r="F65" s="191" t="s">
        <v>77</v>
      </c>
      <c r="G65" s="191" t="s">
        <v>77</v>
      </c>
      <c r="H65" s="322" t="s">
        <v>761</v>
      </c>
      <c r="I65" s="323"/>
      <c r="J65" s="248">
        <v>44805</v>
      </c>
      <c r="K65" s="248">
        <v>44818</v>
      </c>
      <c r="L65" s="195" t="s">
        <v>498</v>
      </c>
      <c r="M65" s="195"/>
      <c r="N65" s="329"/>
      <c r="O65" s="330"/>
      <c r="P65" s="331"/>
    </row>
    <row r="66" spans="1:16" ht="41.25" customHeight="1" x14ac:dyDescent="0.2">
      <c r="A66" s="267" t="s">
        <v>672</v>
      </c>
      <c r="B66" s="259" t="s">
        <v>590</v>
      </c>
      <c r="C66" s="187" t="s">
        <v>118</v>
      </c>
      <c r="D66" s="184" t="s">
        <v>77</v>
      </c>
      <c r="E66" s="184" t="s">
        <v>77</v>
      </c>
      <c r="F66" s="184" t="s">
        <v>77</v>
      </c>
      <c r="G66" s="184" t="s">
        <v>77</v>
      </c>
      <c r="H66" s="308" t="s">
        <v>673</v>
      </c>
      <c r="I66" s="309"/>
      <c r="J66" s="247">
        <v>44564</v>
      </c>
      <c r="K66" s="247">
        <v>44650</v>
      </c>
      <c r="L66" s="195" t="s">
        <v>498</v>
      </c>
      <c r="M66" s="217">
        <v>3</v>
      </c>
      <c r="N66" s="332" t="s">
        <v>694</v>
      </c>
      <c r="O66" s="333"/>
      <c r="P66" s="334"/>
    </row>
    <row r="67" spans="1:16" ht="88.35" customHeight="1" x14ac:dyDescent="0.2">
      <c r="A67" s="253" t="s">
        <v>668</v>
      </c>
      <c r="B67" s="257" t="s">
        <v>487</v>
      </c>
      <c r="C67" s="187" t="s">
        <v>183</v>
      </c>
      <c r="D67" s="184" t="s">
        <v>77</v>
      </c>
      <c r="E67" s="184" t="s">
        <v>77</v>
      </c>
      <c r="F67" s="184" t="s">
        <v>77</v>
      </c>
      <c r="G67" s="184" t="s">
        <v>77</v>
      </c>
      <c r="H67" s="308" t="s">
        <v>536</v>
      </c>
      <c r="I67" s="309"/>
      <c r="J67" s="247">
        <v>44593</v>
      </c>
      <c r="K67" s="247">
        <v>44607</v>
      </c>
      <c r="L67" s="195" t="s">
        <v>512</v>
      </c>
      <c r="M67" s="217">
        <v>2</v>
      </c>
      <c r="N67" s="332" t="s">
        <v>681</v>
      </c>
      <c r="O67" s="333"/>
      <c r="P67" s="334"/>
    </row>
    <row r="68" spans="1:16" s="265" customFormat="1" ht="97.5" customHeight="1" x14ac:dyDescent="0.2">
      <c r="A68" s="275" t="s">
        <v>481</v>
      </c>
      <c r="B68" s="257" t="s">
        <v>614</v>
      </c>
      <c r="C68" s="269" t="s">
        <v>576</v>
      </c>
      <c r="D68" s="270"/>
      <c r="E68" s="270"/>
      <c r="F68" s="270" t="s">
        <v>77</v>
      </c>
      <c r="G68" s="270"/>
      <c r="H68" s="308" t="s">
        <v>543</v>
      </c>
      <c r="I68" s="309"/>
      <c r="J68" s="245">
        <v>44736</v>
      </c>
      <c r="K68" s="245">
        <v>44764</v>
      </c>
      <c r="L68" s="230" t="s">
        <v>498</v>
      </c>
      <c r="M68" s="230"/>
      <c r="N68" s="349" t="s">
        <v>751</v>
      </c>
      <c r="O68" s="350"/>
      <c r="P68" s="351"/>
    </row>
    <row r="69" spans="1:16" s="265" customFormat="1" ht="39.75" customHeight="1" x14ac:dyDescent="0.2">
      <c r="A69" s="275" t="s">
        <v>482</v>
      </c>
      <c r="B69" s="257" t="s">
        <v>614</v>
      </c>
      <c r="C69" s="269" t="s">
        <v>576</v>
      </c>
      <c r="D69" s="270"/>
      <c r="E69" s="270"/>
      <c r="F69" s="270" t="s">
        <v>77</v>
      </c>
      <c r="G69" s="270"/>
      <c r="H69" s="308" t="s">
        <v>543</v>
      </c>
      <c r="I69" s="309"/>
      <c r="J69" s="245" t="s">
        <v>610</v>
      </c>
      <c r="K69" s="245" t="s">
        <v>610</v>
      </c>
      <c r="L69" s="230" t="s">
        <v>498</v>
      </c>
      <c r="M69" s="230"/>
      <c r="N69" s="324"/>
      <c r="O69" s="325"/>
      <c r="P69" s="326"/>
    </row>
    <row r="70" spans="1:16" s="192" customFormat="1" ht="61.5" customHeight="1" x14ac:dyDescent="0.2">
      <c r="A70" s="253" t="s">
        <v>577</v>
      </c>
      <c r="B70" s="258" t="s">
        <v>613</v>
      </c>
      <c r="C70" s="190" t="s">
        <v>183</v>
      </c>
      <c r="D70" s="266" t="s">
        <v>77</v>
      </c>
      <c r="E70" s="266" t="s">
        <v>77</v>
      </c>
      <c r="F70" s="266" t="s">
        <v>77</v>
      </c>
      <c r="G70" s="266" t="s">
        <v>77</v>
      </c>
      <c r="H70" s="308" t="s">
        <v>519</v>
      </c>
      <c r="I70" s="309"/>
      <c r="J70" s="248">
        <v>44613</v>
      </c>
      <c r="K70" s="248">
        <v>44635</v>
      </c>
      <c r="L70" s="195" t="s">
        <v>498</v>
      </c>
      <c r="M70" s="218">
        <v>3</v>
      </c>
      <c r="N70" s="329" t="s">
        <v>697</v>
      </c>
      <c r="O70" s="330"/>
      <c r="P70" s="331"/>
    </row>
    <row r="71" spans="1:16" s="192" customFormat="1" ht="27.75" customHeight="1" x14ac:dyDescent="0.2">
      <c r="A71" s="267" t="s">
        <v>514</v>
      </c>
      <c r="B71" s="258" t="s">
        <v>488</v>
      </c>
      <c r="C71" s="190" t="s">
        <v>183</v>
      </c>
      <c r="D71" s="191"/>
      <c r="E71" s="191"/>
      <c r="F71" s="191"/>
      <c r="G71" s="191" t="s">
        <v>77</v>
      </c>
      <c r="H71" s="308" t="s">
        <v>544</v>
      </c>
      <c r="I71" s="309"/>
      <c r="J71" s="248">
        <v>44564</v>
      </c>
      <c r="K71" s="248">
        <v>44589</v>
      </c>
      <c r="L71" s="195" t="s">
        <v>498</v>
      </c>
      <c r="M71" s="218">
        <v>1</v>
      </c>
      <c r="N71" s="329" t="s">
        <v>662</v>
      </c>
      <c r="O71" s="330"/>
      <c r="P71" s="331"/>
    </row>
    <row r="72" spans="1:16" s="192" customFormat="1" ht="27.75" customHeight="1" x14ac:dyDescent="0.2">
      <c r="A72" s="267" t="s">
        <v>499</v>
      </c>
      <c r="B72" s="258" t="s">
        <v>488</v>
      </c>
      <c r="C72" s="190" t="s">
        <v>183</v>
      </c>
      <c r="D72" s="191"/>
      <c r="E72" s="191"/>
      <c r="F72" s="191"/>
      <c r="G72" s="191" t="s">
        <v>77</v>
      </c>
      <c r="H72" s="308" t="s">
        <v>500</v>
      </c>
      <c r="I72" s="309"/>
      <c r="J72" s="248">
        <v>44896</v>
      </c>
      <c r="K72" s="248">
        <v>44925</v>
      </c>
      <c r="L72" s="195" t="s">
        <v>498</v>
      </c>
      <c r="M72" s="195"/>
      <c r="N72" s="305"/>
      <c r="O72" s="306"/>
      <c r="P72" s="307"/>
    </row>
    <row r="73" spans="1:16" ht="95.25" customHeight="1" x14ac:dyDescent="0.2">
      <c r="A73" s="267" t="s">
        <v>515</v>
      </c>
      <c r="B73" s="260" t="s">
        <v>606</v>
      </c>
      <c r="C73" s="187" t="s">
        <v>486</v>
      </c>
      <c r="D73" s="184"/>
      <c r="E73" s="184"/>
      <c r="F73" s="184" t="s">
        <v>77</v>
      </c>
      <c r="G73" s="184"/>
      <c r="H73" s="308" t="s">
        <v>534</v>
      </c>
      <c r="I73" s="309"/>
      <c r="J73" s="247">
        <v>44593</v>
      </c>
      <c r="K73" s="247">
        <v>44589</v>
      </c>
      <c r="L73" s="195" t="s">
        <v>498</v>
      </c>
      <c r="M73" s="218">
        <v>1</v>
      </c>
      <c r="N73" s="332" t="s">
        <v>695</v>
      </c>
      <c r="O73" s="333"/>
      <c r="P73" s="334"/>
    </row>
    <row r="74" spans="1:16" ht="90" customHeight="1" x14ac:dyDescent="0.2">
      <c r="A74" s="293" t="s">
        <v>483</v>
      </c>
      <c r="B74" s="260" t="s">
        <v>606</v>
      </c>
      <c r="C74" s="187" t="s">
        <v>122</v>
      </c>
      <c r="D74" s="184"/>
      <c r="E74" s="184"/>
      <c r="F74" s="184" t="s">
        <v>77</v>
      </c>
      <c r="G74" s="184"/>
      <c r="H74" s="308" t="s">
        <v>685</v>
      </c>
      <c r="I74" s="309"/>
      <c r="J74" s="247">
        <v>44652</v>
      </c>
      <c r="K74" s="248">
        <v>44680</v>
      </c>
      <c r="L74" s="195" t="s">
        <v>498</v>
      </c>
      <c r="M74" s="218">
        <v>4</v>
      </c>
      <c r="N74" s="329" t="s">
        <v>713</v>
      </c>
      <c r="O74" s="330"/>
      <c r="P74" s="331"/>
    </row>
    <row r="75" spans="1:16" ht="54.75" customHeight="1" x14ac:dyDescent="0.2">
      <c r="A75" s="293" t="s">
        <v>484</v>
      </c>
      <c r="B75" s="260" t="s">
        <v>606</v>
      </c>
      <c r="C75" s="187" t="s">
        <v>122</v>
      </c>
      <c r="D75" s="184"/>
      <c r="E75" s="184"/>
      <c r="F75" s="184" t="s">
        <v>77</v>
      </c>
      <c r="G75" s="184"/>
      <c r="H75" s="308" t="s">
        <v>543</v>
      </c>
      <c r="I75" s="309"/>
      <c r="J75" s="248">
        <v>44743</v>
      </c>
      <c r="K75" s="248">
        <v>44771</v>
      </c>
      <c r="L75" s="195" t="s">
        <v>498</v>
      </c>
      <c r="M75" s="195"/>
      <c r="N75" s="329" t="s">
        <v>758</v>
      </c>
      <c r="O75" s="330"/>
      <c r="P75" s="331"/>
    </row>
    <row r="76" spans="1:16" ht="59.25" customHeight="1" x14ac:dyDescent="0.2">
      <c r="A76" s="293" t="s">
        <v>485</v>
      </c>
      <c r="B76" s="260" t="s">
        <v>606</v>
      </c>
      <c r="C76" s="187" t="s">
        <v>122</v>
      </c>
      <c r="D76" s="184"/>
      <c r="E76" s="184"/>
      <c r="F76" s="184" t="s">
        <v>77</v>
      </c>
      <c r="G76" s="184"/>
      <c r="H76" s="308" t="s">
        <v>543</v>
      </c>
      <c r="I76" s="309"/>
      <c r="J76" s="247">
        <v>44837</v>
      </c>
      <c r="K76" s="247">
        <v>44865</v>
      </c>
      <c r="L76" s="195" t="s">
        <v>498</v>
      </c>
      <c r="M76" s="195"/>
      <c r="N76" s="329"/>
      <c r="O76" s="330"/>
      <c r="P76" s="331"/>
    </row>
    <row r="77" spans="1:16" ht="91.5" customHeight="1" x14ac:dyDescent="0.2">
      <c r="A77" s="253" t="s">
        <v>490</v>
      </c>
      <c r="B77" s="257" t="s">
        <v>282</v>
      </c>
      <c r="C77" s="187" t="s">
        <v>183</v>
      </c>
      <c r="D77" s="184"/>
      <c r="E77" s="184"/>
      <c r="F77" s="184" t="s">
        <v>77</v>
      </c>
      <c r="G77" s="184"/>
      <c r="H77" s="361" t="s">
        <v>669</v>
      </c>
      <c r="I77" s="362"/>
      <c r="J77" s="247">
        <v>44621</v>
      </c>
      <c r="K77" s="247">
        <v>44650</v>
      </c>
      <c r="L77" s="195" t="s">
        <v>498</v>
      </c>
      <c r="M77" s="217">
        <v>3</v>
      </c>
      <c r="N77" s="332" t="s">
        <v>717</v>
      </c>
      <c r="O77" s="333"/>
      <c r="P77" s="334"/>
    </row>
    <row r="78" spans="1:16" ht="53.25" customHeight="1" x14ac:dyDescent="0.2">
      <c r="A78" s="253" t="s">
        <v>199</v>
      </c>
      <c r="B78" s="257" t="s">
        <v>585</v>
      </c>
      <c r="C78" s="187" t="s">
        <v>183</v>
      </c>
      <c r="D78" s="184"/>
      <c r="E78" s="184"/>
      <c r="F78" s="184" t="s">
        <v>77</v>
      </c>
      <c r="G78" s="184"/>
      <c r="H78" s="308" t="s">
        <v>739</v>
      </c>
      <c r="I78" s="309"/>
      <c r="J78" s="247">
        <v>44774</v>
      </c>
      <c r="K78" s="247">
        <v>44804</v>
      </c>
      <c r="L78" s="195" t="s">
        <v>498</v>
      </c>
      <c r="M78" s="218">
        <v>1</v>
      </c>
      <c r="N78" s="332" t="s">
        <v>766</v>
      </c>
      <c r="O78" s="333"/>
      <c r="P78" s="334"/>
    </row>
    <row r="79" spans="1:16" s="192" customFormat="1" ht="50.25" customHeight="1" x14ac:dyDescent="0.2">
      <c r="A79" s="253" t="s">
        <v>551</v>
      </c>
      <c r="B79" s="281" t="s">
        <v>621</v>
      </c>
      <c r="C79" s="190" t="s">
        <v>183</v>
      </c>
      <c r="D79" s="191"/>
      <c r="E79" s="191"/>
      <c r="F79" s="191" t="s">
        <v>77</v>
      </c>
      <c r="G79" s="191"/>
      <c r="H79" s="322"/>
      <c r="I79" s="323"/>
      <c r="J79" s="352" t="s">
        <v>622</v>
      </c>
      <c r="K79" s="353"/>
      <c r="L79" s="195"/>
      <c r="M79" s="218"/>
      <c r="N79" s="509" t="s">
        <v>782</v>
      </c>
      <c r="O79" s="510"/>
      <c r="P79" s="511"/>
    </row>
    <row r="80" spans="1:16" s="290" customFormat="1" ht="195" customHeight="1" x14ac:dyDescent="0.25">
      <c r="A80" s="288" t="s">
        <v>736</v>
      </c>
      <c r="B80" s="261" t="s">
        <v>737</v>
      </c>
      <c r="C80" s="190" t="s">
        <v>118</v>
      </c>
      <c r="D80" s="289"/>
      <c r="E80" s="289"/>
      <c r="F80" s="289" t="s">
        <v>77</v>
      </c>
      <c r="G80" s="289"/>
      <c r="H80" s="308" t="s">
        <v>669</v>
      </c>
      <c r="I80" s="309"/>
      <c r="J80" s="291">
        <v>44652</v>
      </c>
      <c r="K80" s="291">
        <v>44781</v>
      </c>
      <c r="L80" s="195" t="s">
        <v>498</v>
      </c>
      <c r="M80" s="218">
        <v>2</v>
      </c>
      <c r="N80" s="329" t="s">
        <v>759</v>
      </c>
      <c r="O80" s="330"/>
      <c r="P80" s="331"/>
    </row>
    <row r="81" spans="1:16" ht="25.35" customHeight="1" x14ac:dyDescent="0.2">
      <c r="A81" s="183" t="s">
        <v>444</v>
      </c>
      <c r="B81" s="256"/>
      <c r="C81" s="186"/>
      <c r="D81" s="182"/>
      <c r="E81" s="182"/>
      <c r="F81" s="182"/>
      <c r="G81" s="182"/>
      <c r="H81" s="327"/>
      <c r="I81" s="328"/>
      <c r="J81" s="244"/>
      <c r="K81" s="244"/>
      <c r="L81" s="193"/>
      <c r="M81" s="193"/>
      <c r="N81" s="310"/>
      <c r="O81" s="311"/>
      <c r="P81" s="312"/>
    </row>
    <row r="82" spans="1:16" ht="51.75" customHeight="1" x14ac:dyDescent="0.2">
      <c r="A82" s="197" t="s">
        <v>474</v>
      </c>
      <c r="B82" s="258" t="s">
        <v>493</v>
      </c>
      <c r="C82" s="187" t="s">
        <v>486</v>
      </c>
      <c r="D82" s="184"/>
      <c r="E82" s="184"/>
      <c r="F82" s="184" t="s">
        <v>77</v>
      </c>
      <c r="G82" s="184"/>
      <c r="H82" s="308" t="s">
        <v>698</v>
      </c>
      <c r="I82" s="309"/>
      <c r="J82" s="247">
        <v>44652</v>
      </c>
      <c r="K82" s="247">
        <v>44680</v>
      </c>
      <c r="L82" s="195" t="s">
        <v>498</v>
      </c>
      <c r="M82" s="218">
        <v>1</v>
      </c>
      <c r="N82" s="329" t="s">
        <v>714</v>
      </c>
      <c r="O82" s="330"/>
      <c r="P82" s="331"/>
    </row>
    <row r="83" spans="1:16" ht="38.25" customHeight="1" x14ac:dyDescent="0.2">
      <c r="A83" s="253" t="s">
        <v>474</v>
      </c>
      <c r="B83" s="258" t="s">
        <v>493</v>
      </c>
      <c r="C83" s="187" t="s">
        <v>486</v>
      </c>
      <c r="D83" s="184"/>
      <c r="E83" s="184"/>
      <c r="F83" s="184" t="s">
        <v>77</v>
      </c>
      <c r="G83" s="184"/>
      <c r="H83" s="308" t="s">
        <v>728</v>
      </c>
      <c r="I83" s="309"/>
      <c r="J83" s="247">
        <v>44743</v>
      </c>
      <c r="K83" s="247">
        <v>44771</v>
      </c>
      <c r="L83" s="195" t="s">
        <v>498</v>
      </c>
      <c r="M83" s="218">
        <v>1</v>
      </c>
      <c r="N83" s="329" t="s">
        <v>755</v>
      </c>
      <c r="O83" s="330"/>
      <c r="P83" s="331"/>
    </row>
    <row r="84" spans="1:16" s="274" customFormat="1" ht="30" customHeight="1" x14ac:dyDescent="0.2">
      <c r="A84" s="275" t="s">
        <v>474</v>
      </c>
      <c r="B84" s="258" t="s">
        <v>493</v>
      </c>
      <c r="C84" s="272" t="s">
        <v>486</v>
      </c>
      <c r="D84" s="273"/>
      <c r="E84" s="273"/>
      <c r="F84" s="273" t="s">
        <v>77</v>
      </c>
      <c r="G84" s="273"/>
      <c r="H84" s="308" t="s">
        <v>738</v>
      </c>
      <c r="I84" s="309"/>
      <c r="J84" s="254">
        <v>44837</v>
      </c>
      <c r="K84" s="247">
        <v>44865</v>
      </c>
      <c r="L84" s="230" t="s">
        <v>498</v>
      </c>
      <c r="M84" s="271">
        <v>1</v>
      </c>
      <c r="N84" s="305"/>
      <c r="O84" s="306"/>
      <c r="P84" s="307"/>
    </row>
    <row r="85" spans="1:16" s="274" customFormat="1" ht="39.75" customHeight="1" x14ac:dyDescent="0.2">
      <c r="A85" s="275" t="s">
        <v>663</v>
      </c>
      <c r="B85" s="258" t="s">
        <v>584</v>
      </c>
      <c r="C85" s="272" t="s">
        <v>183</v>
      </c>
      <c r="D85" s="273"/>
      <c r="E85" s="273"/>
      <c r="F85" s="273" t="s">
        <v>537</v>
      </c>
      <c r="G85" s="273"/>
      <c r="H85" s="308" t="s">
        <v>578</v>
      </c>
      <c r="I85" s="309"/>
      <c r="J85" s="254">
        <v>44592</v>
      </c>
      <c r="K85" s="254">
        <v>44592</v>
      </c>
      <c r="L85" s="230" t="s">
        <v>498</v>
      </c>
      <c r="M85" s="271">
        <v>1</v>
      </c>
      <c r="N85" s="354" t="s">
        <v>768</v>
      </c>
      <c r="O85" s="355"/>
      <c r="P85" s="356"/>
    </row>
    <row r="86" spans="1:16" s="274" customFormat="1" ht="74.25" customHeight="1" x14ac:dyDescent="0.2">
      <c r="A86" s="275" t="s">
        <v>729</v>
      </c>
      <c r="B86" s="258" t="s">
        <v>730</v>
      </c>
      <c r="C86" s="272" t="s">
        <v>183</v>
      </c>
      <c r="D86" s="273"/>
      <c r="E86" s="273" t="s">
        <v>77</v>
      </c>
      <c r="F86" s="273"/>
      <c r="G86" s="273"/>
      <c r="H86" s="322" t="s">
        <v>765</v>
      </c>
      <c r="I86" s="323"/>
      <c r="J86" s="254">
        <v>44789</v>
      </c>
      <c r="K86" s="254">
        <v>44834</v>
      </c>
      <c r="L86" s="230" t="s">
        <v>498</v>
      </c>
      <c r="M86" s="271"/>
      <c r="N86" s="425"/>
      <c r="O86" s="426"/>
      <c r="P86" s="427"/>
    </row>
    <row r="87" spans="1:16" s="274" customFormat="1" ht="71.25" customHeight="1" x14ac:dyDescent="0.2">
      <c r="A87" s="275" t="s">
        <v>491</v>
      </c>
      <c r="B87" s="258" t="s">
        <v>591</v>
      </c>
      <c r="C87" s="272" t="s">
        <v>118</v>
      </c>
      <c r="D87" s="273" t="s">
        <v>77</v>
      </c>
      <c r="E87" s="273" t="s">
        <v>77</v>
      </c>
      <c r="F87" s="273" t="s">
        <v>77</v>
      </c>
      <c r="G87" s="273" t="s">
        <v>77</v>
      </c>
      <c r="H87" s="308" t="s">
        <v>536</v>
      </c>
      <c r="I87" s="309"/>
      <c r="J87" s="254">
        <v>44564</v>
      </c>
      <c r="K87" s="254">
        <v>44589</v>
      </c>
      <c r="L87" s="230" t="s">
        <v>498</v>
      </c>
      <c r="M87" s="271">
        <v>1</v>
      </c>
      <c r="N87" s="305" t="s">
        <v>657</v>
      </c>
      <c r="O87" s="306"/>
      <c r="P87" s="307"/>
    </row>
    <row r="88" spans="1:16" s="274" customFormat="1" ht="55.5" customHeight="1" x14ac:dyDescent="0.2">
      <c r="A88" s="275" t="s">
        <v>491</v>
      </c>
      <c r="B88" s="258" t="s">
        <v>591</v>
      </c>
      <c r="C88" s="272" t="s">
        <v>118</v>
      </c>
      <c r="D88" s="273" t="s">
        <v>77</v>
      </c>
      <c r="E88" s="273" t="s">
        <v>77</v>
      </c>
      <c r="F88" s="273" t="s">
        <v>77</v>
      </c>
      <c r="G88" s="273" t="s">
        <v>77</v>
      </c>
      <c r="H88" s="308" t="s">
        <v>727</v>
      </c>
      <c r="I88" s="309"/>
      <c r="J88" s="254">
        <v>44743</v>
      </c>
      <c r="K88" s="254">
        <v>44771</v>
      </c>
      <c r="L88" s="230" t="s">
        <v>498</v>
      </c>
      <c r="M88" s="230"/>
      <c r="N88" s="308" t="s">
        <v>754</v>
      </c>
      <c r="O88" s="360"/>
      <c r="P88" s="309"/>
    </row>
    <row r="89" spans="1:16" s="274" customFormat="1" ht="51" customHeight="1" x14ac:dyDescent="0.2">
      <c r="A89" s="275" t="s">
        <v>492</v>
      </c>
      <c r="B89" s="258" t="s">
        <v>493</v>
      </c>
      <c r="C89" s="272" t="s">
        <v>118</v>
      </c>
      <c r="D89" s="273" t="s">
        <v>77</v>
      </c>
      <c r="E89" s="273" t="s">
        <v>77</v>
      </c>
      <c r="F89" s="273" t="s">
        <v>77</v>
      </c>
      <c r="G89" s="273" t="s">
        <v>77</v>
      </c>
      <c r="H89" s="308" t="s">
        <v>536</v>
      </c>
      <c r="I89" s="309"/>
      <c r="J89" s="254">
        <v>44564</v>
      </c>
      <c r="K89" s="254">
        <v>44592</v>
      </c>
      <c r="L89" s="230" t="s">
        <v>498</v>
      </c>
      <c r="M89" s="271">
        <v>1</v>
      </c>
      <c r="N89" s="305" t="s">
        <v>657</v>
      </c>
      <c r="O89" s="306"/>
      <c r="P89" s="307"/>
    </row>
    <row r="90" spans="1:16" s="274" customFormat="1" ht="60" customHeight="1" x14ac:dyDescent="0.2">
      <c r="A90" s="275" t="s">
        <v>492</v>
      </c>
      <c r="B90" s="258" t="s">
        <v>493</v>
      </c>
      <c r="C90" s="272" t="s">
        <v>118</v>
      </c>
      <c r="D90" s="273" t="s">
        <v>77</v>
      </c>
      <c r="E90" s="273" t="s">
        <v>77</v>
      </c>
      <c r="F90" s="273" t="s">
        <v>77</v>
      </c>
      <c r="G90" s="273" t="s">
        <v>77</v>
      </c>
      <c r="H90" s="308" t="s">
        <v>727</v>
      </c>
      <c r="I90" s="309"/>
      <c r="J90" s="254">
        <v>44743</v>
      </c>
      <c r="K90" s="254">
        <v>44771</v>
      </c>
      <c r="L90" s="230" t="s">
        <v>498</v>
      </c>
      <c r="M90" s="230"/>
      <c r="N90" s="308" t="s">
        <v>754</v>
      </c>
      <c r="O90" s="360"/>
      <c r="P90" s="309"/>
    </row>
    <row r="91" spans="1:16" s="274" customFormat="1" ht="78.75" customHeight="1" x14ac:dyDescent="0.2">
      <c r="A91" s="275" t="s">
        <v>209</v>
      </c>
      <c r="B91" s="276" t="s">
        <v>593</v>
      </c>
      <c r="C91" s="277" t="s">
        <v>313</v>
      </c>
      <c r="D91" s="278" t="s">
        <v>77</v>
      </c>
      <c r="E91" s="278" t="s">
        <v>77</v>
      </c>
      <c r="F91" s="278" t="s">
        <v>77</v>
      </c>
      <c r="G91" s="278" t="s">
        <v>77</v>
      </c>
      <c r="H91" s="308" t="s">
        <v>727</v>
      </c>
      <c r="I91" s="309"/>
      <c r="J91" s="254" t="s">
        <v>513</v>
      </c>
      <c r="K91" s="254" t="s">
        <v>513</v>
      </c>
      <c r="L91" s="230" t="s">
        <v>512</v>
      </c>
      <c r="M91" s="230"/>
      <c r="N91" s="508" t="s">
        <v>779</v>
      </c>
      <c r="O91" s="506"/>
      <c r="P91" s="507"/>
    </row>
    <row r="92" spans="1:16" s="274" customFormat="1" ht="34.5" customHeight="1" x14ac:dyDescent="0.2">
      <c r="A92" s="275" t="s">
        <v>495</v>
      </c>
      <c r="B92" s="258" t="s">
        <v>582</v>
      </c>
      <c r="C92" s="272" t="s">
        <v>183</v>
      </c>
      <c r="D92" s="278" t="s">
        <v>77</v>
      </c>
      <c r="E92" s="278" t="s">
        <v>77</v>
      </c>
      <c r="F92" s="278" t="s">
        <v>77</v>
      </c>
      <c r="G92" s="278" t="s">
        <v>77</v>
      </c>
      <c r="H92" s="308" t="s">
        <v>669</v>
      </c>
      <c r="I92" s="309"/>
      <c r="J92" s="254">
        <v>44593</v>
      </c>
      <c r="K92" s="254">
        <v>44620</v>
      </c>
      <c r="L92" s="230" t="s">
        <v>498</v>
      </c>
      <c r="M92" s="271">
        <v>2</v>
      </c>
      <c r="N92" s="305" t="s">
        <v>683</v>
      </c>
      <c r="O92" s="306"/>
      <c r="P92" s="307"/>
    </row>
    <row r="93" spans="1:16" s="274" customFormat="1" ht="45.75" customHeight="1" x14ac:dyDescent="0.2">
      <c r="A93" s="279" t="s">
        <v>545</v>
      </c>
      <c r="B93" s="280" t="s">
        <v>607</v>
      </c>
      <c r="C93" s="272" t="s">
        <v>183</v>
      </c>
      <c r="D93" s="278" t="s">
        <v>77</v>
      </c>
      <c r="E93" s="278" t="s">
        <v>77</v>
      </c>
      <c r="F93" s="278" t="s">
        <v>77</v>
      </c>
      <c r="G93" s="278" t="s">
        <v>77</v>
      </c>
      <c r="H93" s="308" t="s">
        <v>521</v>
      </c>
      <c r="I93" s="309"/>
      <c r="J93" s="254">
        <v>44564</v>
      </c>
      <c r="K93" s="254">
        <v>44592</v>
      </c>
      <c r="L93" s="230" t="s">
        <v>498</v>
      </c>
      <c r="M93" s="271">
        <v>1</v>
      </c>
      <c r="N93" s="305" t="s">
        <v>664</v>
      </c>
      <c r="O93" s="306"/>
      <c r="P93" s="307"/>
    </row>
    <row r="94" spans="1:16" s="274" customFormat="1" ht="44.25" customHeight="1" x14ac:dyDescent="0.2">
      <c r="A94" s="279" t="s">
        <v>546</v>
      </c>
      <c r="B94" s="280" t="s">
        <v>522</v>
      </c>
      <c r="C94" s="272" t="s">
        <v>183</v>
      </c>
      <c r="D94" s="278"/>
      <c r="E94" s="278"/>
      <c r="F94" s="278" t="s">
        <v>77</v>
      </c>
      <c r="G94" s="278"/>
      <c r="H94" s="308" t="s">
        <v>686</v>
      </c>
      <c r="I94" s="309"/>
      <c r="J94" s="254">
        <v>44652</v>
      </c>
      <c r="K94" s="254">
        <v>44680</v>
      </c>
      <c r="L94" s="230" t="s">
        <v>498</v>
      </c>
      <c r="M94" s="271">
        <v>2</v>
      </c>
      <c r="N94" s="305" t="s">
        <v>711</v>
      </c>
      <c r="O94" s="306"/>
      <c r="P94" s="307"/>
    </row>
    <row r="95" spans="1:16" s="274" customFormat="1" ht="81" customHeight="1" x14ac:dyDescent="0.2">
      <c r="A95" s="279" t="s">
        <v>494</v>
      </c>
      <c r="B95" s="280" t="s">
        <v>608</v>
      </c>
      <c r="C95" s="272" t="s">
        <v>118</v>
      </c>
      <c r="D95" s="273"/>
      <c r="E95" s="273"/>
      <c r="F95" s="273" t="s">
        <v>77</v>
      </c>
      <c r="G95" s="273"/>
      <c r="H95" s="308" t="s">
        <v>518</v>
      </c>
      <c r="I95" s="309"/>
      <c r="J95" s="254">
        <v>44713</v>
      </c>
      <c r="K95" s="254">
        <v>44742</v>
      </c>
      <c r="L95" s="230" t="s">
        <v>498</v>
      </c>
      <c r="M95" s="230"/>
      <c r="N95" s="305" t="s">
        <v>731</v>
      </c>
      <c r="O95" s="306"/>
      <c r="P95" s="307"/>
    </row>
    <row r="96" spans="1:16" s="274" customFormat="1" ht="48.75" customHeight="1" x14ac:dyDescent="0.2">
      <c r="A96" s="279" t="s">
        <v>494</v>
      </c>
      <c r="B96" s="280" t="s">
        <v>609</v>
      </c>
      <c r="C96" s="272" t="s">
        <v>118</v>
      </c>
      <c r="D96" s="273"/>
      <c r="E96" s="273"/>
      <c r="F96" s="273" t="s">
        <v>77</v>
      </c>
      <c r="G96" s="273"/>
      <c r="H96" s="308" t="s">
        <v>518</v>
      </c>
      <c r="I96" s="309"/>
      <c r="J96" s="254">
        <v>44896</v>
      </c>
      <c r="K96" s="254">
        <v>44925</v>
      </c>
      <c r="L96" s="230" t="s">
        <v>498</v>
      </c>
      <c r="M96" s="230"/>
      <c r="N96" s="305"/>
      <c r="O96" s="306"/>
      <c r="P96" s="307"/>
    </row>
    <row r="97" spans="1:16" s="274" customFormat="1" ht="39" customHeight="1" x14ac:dyDescent="0.2">
      <c r="A97" s="275" t="s">
        <v>665</v>
      </c>
      <c r="B97" s="258" t="s">
        <v>171</v>
      </c>
      <c r="C97" s="272" t="s">
        <v>122</v>
      </c>
      <c r="D97" s="273"/>
      <c r="E97" s="273"/>
      <c r="F97" s="273"/>
      <c r="G97" s="273" t="s">
        <v>77</v>
      </c>
      <c r="H97" s="308" t="s">
        <v>517</v>
      </c>
      <c r="I97" s="309"/>
      <c r="J97" s="254">
        <v>44564</v>
      </c>
      <c r="K97" s="254">
        <v>44578</v>
      </c>
      <c r="L97" s="230" t="s">
        <v>501</v>
      </c>
      <c r="M97" s="271">
        <v>1</v>
      </c>
      <c r="N97" s="313" t="s">
        <v>666</v>
      </c>
      <c r="O97" s="314"/>
      <c r="P97" s="315"/>
    </row>
    <row r="98" spans="1:16" s="274" customFormat="1" ht="40.5" customHeight="1" x14ac:dyDescent="0.2">
      <c r="A98" s="275" t="s">
        <v>611</v>
      </c>
      <c r="B98" s="258" t="s">
        <v>171</v>
      </c>
      <c r="C98" s="272" t="s">
        <v>122</v>
      </c>
      <c r="D98" s="273"/>
      <c r="E98" s="273"/>
      <c r="F98" s="273"/>
      <c r="G98" s="273" t="s">
        <v>77</v>
      </c>
      <c r="H98" s="308" t="s">
        <v>687</v>
      </c>
      <c r="I98" s="309"/>
      <c r="J98" s="254">
        <v>44652</v>
      </c>
      <c r="K98" s="254">
        <v>44664</v>
      </c>
      <c r="L98" s="230" t="s">
        <v>501</v>
      </c>
      <c r="M98" s="271">
        <v>4</v>
      </c>
      <c r="N98" s="305" t="s">
        <v>712</v>
      </c>
      <c r="O98" s="306"/>
      <c r="P98" s="307"/>
    </row>
    <row r="99" spans="1:16" s="274" customFormat="1" ht="64.5" customHeight="1" x14ac:dyDescent="0.2">
      <c r="A99" s="279" t="s">
        <v>611</v>
      </c>
      <c r="B99" s="258" t="s">
        <v>171</v>
      </c>
      <c r="C99" s="272" t="s">
        <v>122</v>
      </c>
      <c r="D99" s="273"/>
      <c r="E99" s="273"/>
      <c r="F99" s="273"/>
      <c r="G99" s="273" t="s">
        <v>77</v>
      </c>
      <c r="H99" s="308" t="s">
        <v>750</v>
      </c>
      <c r="I99" s="309"/>
      <c r="J99" s="254">
        <v>44743</v>
      </c>
      <c r="K99" s="254">
        <v>44757</v>
      </c>
      <c r="L99" s="230" t="s">
        <v>501</v>
      </c>
      <c r="M99" s="230"/>
      <c r="N99" s="349" t="s">
        <v>752</v>
      </c>
      <c r="O99" s="350"/>
      <c r="P99" s="351"/>
    </row>
    <row r="100" spans="1:16" s="274" customFormat="1" ht="36.75" customHeight="1" x14ac:dyDescent="0.2">
      <c r="A100" s="275" t="s">
        <v>740</v>
      </c>
      <c r="B100" s="258" t="s">
        <v>171</v>
      </c>
      <c r="C100" s="272" t="s">
        <v>122</v>
      </c>
      <c r="D100" s="273"/>
      <c r="E100" s="273"/>
      <c r="F100" s="273"/>
      <c r="G100" s="273" t="s">
        <v>77</v>
      </c>
      <c r="H100" s="322" t="s">
        <v>762</v>
      </c>
      <c r="I100" s="323"/>
      <c r="J100" s="254">
        <v>44805</v>
      </c>
      <c r="K100" s="254">
        <v>44819</v>
      </c>
      <c r="L100" s="230" t="s">
        <v>501</v>
      </c>
      <c r="M100" s="230"/>
      <c r="N100" s="349"/>
      <c r="O100" s="350"/>
      <c r="P100" s="351"/>
    </row>
    <row r="101" spans="1:16" s="274" customFormat="1" ht="72" customHeight="1" x14ac:dyDescent="0.2">
      <c r="A101" s="275" t="s">
        <v>552</v>
      </c>
      <c r="B101" s="258" t="s">
        <v>636</v>
      </c>
      <c r="C101" s="272" t="s">
        <v>183</v>
      </c>
      <c r="D101" s="273"/>
      <c r="E101" s="273"/>
      <c r="F101" s="273"/>
      <c r="G101" s="273"/>
      <c r="H101" s="308" t="s">
        <v>693</v>
      </c>
      <c r="I101" s="309"/>
      <c r="J101" s="248">
        <v>44593</v>
      </c>
      <c r="K101" s="248">
        <v>44635</v>
      </c>
      <c r="L101" s="230" t="s">
        <v>498</v>
      </c>
      <c r="M101" s="230"/>
      <c r="N101" s="319" t="s">
        <v>692</v>
      </c>
      <c r="O101" s="320"/>
      <c r="P101" s="321"/>
    </row>
    <row r="102" spans="1:16" s="274" customFormat="1" ht="177.75" customHeight="1" x14ac:dyDescent="0.2">
      <c r="A102" s="275" t="s">
        <v>670</v>
      </c>
      <c r="B102" s="258" t="s">
        <v>677</v>
      </c>
      <c r="C102" s="187" t="s">
        <v>465</v>
      </c>
      <c r="D102" s="273"/>
      <c r="E102" s="273"/>
      <c r="F102" s="273"/>
      <c r="G102" s="273"/>
      <c r="H102" s="308" t="s">
        <v>691</v>
      </c>
      <c r="I102" s="309"/>
      <c r="J102" s="254">
        <v>44580</v>
      </c>
      <c r="K102" s="254">
        <v>44926</v>
      </c>
      <c r="L102" s="230" t="s">
        <v>498</v>
      </c>
      <c r="M102" s="230"/>
      <c r="N102" s="313" t="s">
        <v>725</v>
      </c>
      <c r="O102" s="314"/>
      <c r="P102" s="315"/>
    </row>
    <row r="103" spans="1:16" ht="25.35" customHeight="1" x14ac:dyDescent="0.2">
      <c r="A103" s="183" t="s">
        <v>651</v>
      </c>
      <c r="B103" s="256"/>
      <c r="C103" s="186"/>
      <c r="D103" s="182"/>
      <c r="E103" s="182"/>
      <c r="F103" s="182"/>
      <c r="G103" s="182"/>
      <c r="H103" s="327"/>
      <c r="I103" s="328"/>
      <c r="J103" s="244"/>
      <c r="K103" s="244"/>
      <c r="L103" s="193"/>
      <c r="M103" s="193"/>
      <c r="N103" s="310"/>
      <c r="O103" s="311"/>
      <c r="P103" s="312"/>
    </row>
    <row r="104" spans="1:16" ht="25.35" customHeight="1" x14ac:dyDescent="0.2">
      <c r="A104" s="183" t="s">
        <v>652</v>
      </c>
      <c r="B104" s="256"/>
      <c r="C104" s="186"/>
      <c r="D104" s="182"/>
      <c r="E104" s="182"/>
      <c r="F104" s="182"/>
      <c r="G104" s="182"/>
      <c r="H104" s="327"/>
      <c r="I104" s="328"/>
      <c r="J104" s="244"/>
      <c r="K104" s="244"/>
      <c r="L104" s="193"/>
      <c r="M104" s="193"/>
      <c r="N104" s="310"/>
      <c r="O104" s="311"/>
      <c r="P104" s="312"/>
    </row>
    <row r="105" spans="1:16" s="192" customFormat="1" ht="79.5" customHeight="1" x14ac:dyDescent="0.2">
      <c r="A105" s="279" t="s">
        <v>496</v>
      </c>
      <c r="B105" s="258" t="s">
        <v>615</v>
      </c>
      <c r="C105" s="272" t="s">
        <v>183</v>
      </c>
      <c r="D105" s="273"/>
      <c r="E105" s="273"/>
      <c r="F105" s="273" t="s">
        <v>77</v>
      </c>
      <c r="G105" s="273"/>
      <c r="H105" s="308" t="s">
        <v>769</v>
      </c>
      <c r="I105" s="309"/>
      <c r="J105" s="254">
        <v>44774</v>
      </c>
      <c r="K105" s="254">
        <v>44865</v>
      </c>
      <c r="L105" s="230" t="s">
        <v>498</v>
      </c>
      <c r="M105" s="195"/>
      <c r="N105" s="329"/>
      <c r="O105" s="330"/>
      <c r="P105" s="331"/>
    </row>
    <row r="106" spans="1:16" s="192" customFormat="1" ht="65.25" customHeight="1" x14ac:dyDescent="0.2">
      <c r="A106" s="279" t="s">
        <v>497</v>
      </c>
      <c r="B106" s="258" t="s">
        <v>616</v>
      </c>
      <c r="C106" s="272" t="s">
        <v>183</v>
      </c>
      <c r="D106" s="273"/>
      <c r="E106" s="273" t="s">
        <v>77</v>
      </c>
      <c r="F106" s="273"/>
      <c r="G106" s="273"/>
      <c r="H106" s="308" t="s">
        <v>764</v>
      </c>
      <c r="I106" s="309"/>
      <c r="J106" s="245">
        <v>44796</v>
      </c>
      <c r="K106" s="254">
        <v>44865</v>
      </c>
      <c r="L106" s="230" t="s">
        <v>498</v>
      </c>
      <c r="M106" s="195"/>
      <c r="N106" s="329"/>
      <c r="O106" s="330"/>
      <c r="P106" s="331"/>
    </row>
    <row r="107" spans="1:16" s="192" customFormat="1" ht="75.75" customHeight="1" x14ac:dyDescent="0.2">
      <c r="A107" s="279" t="s">
        <v>642</v>
      </c>
      <c r="B107" s="258" t="s">
        <v>640</v>
      </c>
      <c r="C107" s="272" t="s">
        <v>641</v>
      </c>
      <c r="D107" s="273"/>
      <c r="E107" s="273" t="s">
        <v>77</v>
      </c>
      <c r="F107" s="273"/>
      <c r="G107" s="273"/>
      <c r="H107" s="308" t="s">
        <v>764</v>
      </c>
      <c r="I107" s="309"/>
      <c r="J107" s="254">
        <v>44774</v>
      </c>
      <c r="K107" s="254">
        <v>44865</v>
      </c>
      <c r="L107" s="230" t="s">
        <v>498</v>
      </c>
      <c r="M107" s="195"/>
      <c r="N107" s="305"/>
      <c r="O107" s="306"/>
      <c r="P107" s="307"/>
    </row>
    <row r="108" spans="1:16" s="192" customFormat="1" ht="47.25" customHeight="1" x14ac:dyDescent="0.2">
      <c r="A108" s="275" t="s">
        <v>566</v>
      </c>
      <c r="B108" s="258" t="s">
        <v>592</v>
      </c>
      <c r="C108" s="272" t="s">
        <v>183</v>
      </c>
      <c r="D108" s="273"/>
      <c r="E108" s="273"/>
      <c r="F108" s="273" t="s">
        <v>77</v>
      </c>
      <c r="G108" s="273"/>
      <c r="H108" s="308" t="s">
        <v>747</v>
      </c>
      <c r="I108" s="309"/>
      <c r="J108" s="254">
        <v>44788</v>
      </c>
      <c r="K108" s="254">
        <v>44895</v>
      </c>
      <c r="L108" s="230" t="s">
        <v>508</v>
      </c>
      <c r="M108" s="195"/>
      <c r="N108" s="329" t="s">
        <v>748</v>
      </c>
      <c r="O108" s="330"/>
      <c r="P108" s="331"/>
    </row>
    <row r="109" spans="1:16" ht="72.599999999999994" customHeight="1" x14ac:dyDescent="0.2">
      <c r="A109" s="183" t="s">
        <v>710</v>
      </c>
      <c r="B109" s="256"/>
      <c r="C109" s="186"/>
      <c r="D109" s="182"/>
      <c r="E109" s="182"/>
      <c r="F109" s="182"/>
      <c r="G109" s="182"/>
      <c r="H109" s="327"/>
      <c r="I109" s="328"/>
      <c r="J109" s="244"/>
      <c r="K109" s="244"/>
      <c r="L109" s="193"/>
      <c r="M109" s="193"/>
      <c r="N109" s="310"/>
      <c r="O109" s="311"/>
      <c r="P109" s="312"/>
    </row>
    <row r="110" spans="1:16" ht="111.75" customHeight="1" x14ac:dyDescent="0.2">
      <c r="A110" s="275" t="s">
        <v>540</v>
      </c>
      <c r="B110" s="257" t="s">
        <v>598</v>
      </c>
      <c r="C110" s="272" t="s">
        <v>183</v>
      </c>
      <c r="D110" s="273" t="s">
        <v>77</v>
      </c>
      <c r="E110" s="273" t="s">
        <v>77</v>
      </c>
      <c r="F110" s="273" t="s">
        <v>77</v>
      </c>
      <c r="G110" s="273" t="s">
        <v>77</v>
      </c>
      <c r="H110" s="329" t="s">
        <v>709</v>
      </c>
      <c r="I110" s="331"/>
      <c r="J110" s="254">
        <v>44652</v>
      </c>
      <c r="K110" s="254">
        <v>44701</v>
      </c>
      <c r="L110" s="230" t="s">
        <v>498</v>
      </c>
      <c r="M110" s="195"/>
      <c r="N110" s="329" t="s">
        <v>718</v>
      </c>
      <c r="O110" s="330"/>
      <c r="P110" s="331"/>
    </row>
    <row r="111" spans="1:16" ht="133.5" customHeight="1" x14ac:dyDescent="0.2">
      <c r="A111" s="275" t="s">
        <v>735</v>
      </c>
      <c r="B111" s="257" t="s">
        <v>598</v>
      </c>
      <c r="C111" s="272" t="s">
        <v>183</v>
      </c>
      <c r="D111" s="273" t="s">
        <v>77</v>
      </c>
      <c r="E111" s="273" t="s">
        <v>77</v>
      </c>
      <c r="F111" s="273" t="s">
        <v>77</v>
      </c>
      <c r="G111" s="273" t="s">
        <v>77</v>
      </c>
      <c r="H111" s="329" t="s">
        <v>709</v>
      </c>
      <c r="I111" s="331"/>
      <c r="J111" s="254">
        <v>44743</v>
      </c>
      <c r="K111" s="254">
        <v>44771</v>
      </c>
      <c r="L111" s="230" t="s">
        <v>498</v>
      </c>
      <c r="M111" s="195"/>
      <c r="N111" s="329" t="s">
        <v>757</v>
      </c>
      <c r="O111" s="330"/>
      <c r="P111" s="331"/>
    </row>
    <row r="112" spans="1:16" ht="93.75" customHeight="1" x14ac:dyDescent="0.2">
      <c r="A112" s="275" t="s">
        <v>700</v>
      </c>
      <c r="B112" s="257" t="s">
        <v>598</v>
      </c>
      <c r="C112" s="272" t="s">
        <v>183</v>
      </c>
      <c r="D112" s="273" t="s">
        <v>77</v>
      </c>
      <c r="E112" s="273" t="s">
        <v>77</v>
      </c>
      <c r="F112" s="273" t="s">
        <v>77</v>
      </c>
      <c r="G112" s="273" t="s">
        <v>77</v>
      </c>
      <c r="H112" s="322" t="s">
        <v>708</v>
      </c>
      <c r="I112" s="323"/>
      <c r="J112" s="254">
        <v>44805</v>
      </c>
      <c r="K112" s="254">
        <v>44834</v>
      </c>
      <c r="L112" s="230" t="s">
        <v>498</v>
      </c>
      <c r="M112" s="195"/>
      <c r="N112" s="329" t="s">
        <v>760</v>
      </c>
      <c r="O112" s="330"/>
      <c r="P112" s="331"/>
    </row>
    <row r="113" spans="1:16" ht="80.650000000000006" customHeight="1" x14ac:dyDescent="0.2">
      <c r="A113" s="275" t="s">
        <v>549</v>
      </c>
      <c r="B113" s="258" t="s">
        <v>599</v>
      </c>
      <c r="C113" s="272" t="s">
        <v>183</v>
      </c>
      <c r="D113" s="273" t="s">
        <v>77</v>
      </c>
      <c r="E113" s="273" t="s">
        <v>77</v>
      </c>
      <c r="F113" s="273" t="s">
        <v>77</v>
      </c>
      <c r="G113" s="273" t="s">
        <v>77</v>
      </c>
      <c r="H113" s="322" t="s">
        <v>708</v>
      </c>
      <c r="I113" s="323"/>
      <c r="J113" s="254">
        <v>44805</v>
      </c>
      <c r="K113" s="254">
        <v>44834</v>
      </c>
      <c r="L113" s="230" t="s">
        <v>498</v>
      </c>
      <c r="M113" s="295"/>
      <c r="N113" s="329" t="s">
        <v>763</v>
      </c>
      <c r="O113" s="330"/>
      <c r="P113" s="331"/>
    </row>
    <row r="114" spans="1:16" ht="80.650000000000006" customHeight="1" x14ac:dyDescent="0.2">
      <c r="A114" s="275" t="s">
        <v>703</v>
      </c>
      <c r="B114" s="258" t="s">
        <v>599</v>
      </c>
      <c r="C114" s="272" t="s">
        <v>183</v>
      </c>
      <c r="D114" s="273" t="s">
        <v>77</v>
      </c>
      <c r="E114" s="273" t="s">
        <v>77</v>
      </c>
      <c r="F114" s="273" t="s">
        <v>77</v>
      </c>
      <c r="G114" s="273" t="s">
        <v>77</v>
      </c>
      <c r="H114" s="329" t="s">
        <v>708</v>
      </c>
      <c r="I114" s="331"/>
      <c r="J114" s="254">
        <v>44837</v>
      </c>
      <c r="K114" s="254">
        <v>44862</v>
      </c>
      <c r="L114" s="230" t="s">
        <v>498</v>
      </c>
      <c r="M114" s="195"/>
      <c r="N114" s="329"/>
      <c r="O114" s="330"/>
      <c r="P114" s="331"/>
    </row>
    <row r="115" spans="1:16" ht="80.650000000000006" customHeight="1" x14ac:dyDescent="0.2">
      <c r="A115" s="275" t="s">
        <v>550</v>
      </c>
      <c r="B115" s="258" t="s">
        <v>600</v>
      </c>
      <c r="C115" s="272" t="s">
        <v>183</v>
      </c>
      <c r="D115" s="273" t="s">
        <v>77</v>
      </c>
      <c r="E115" s="273" t="s">
        <v>77</v>
      </c>
      <c r="F115" s="273" t="s">
        <v>77</v>
      </c>
      <c r="G115" s="273" t="s">
        <v>77</v>
      </c>
      <c r="H115" s="329" t="s">
        <v>708</v>
      </c>
      <c r="I115" s="331"/>
      <c r="J115" s="247">
        <v>44837</v>
      </c>
      <c r="K115" s="254">
        <v>44865</v>
      </c>
      <c r="L115" s="230" t="s">
        <v>498</v>
      </c>
      <c r="M115" s="195"/>
      <c r="N115" s="329"/>
      <c r="O115" s="330"/>
      <c r="P115" s="331"/>
    </row>
    <row r="116" spans="1:16" ht="80.650000000000006" customHeight="1" x14ac:dyDescent="0.2">
      <c r="A116" s="275" t="s">
        <v>706</v>
      </c>
      <c r="B116" s="258" t="s">
        <v>600</v>
      </c>
      <c r="C116" s="272" t="s">
        <v>183</v>
      </c>
      <c r="D116" s="273" t="s">
        <v>77</v>
      </c>
      <c r="E116" s="273" t="s">
        <v>77</v>
      </c>
      <c r="F116" s="273" t="s">
        <v>77</v>
      </c>
      <c r="G116" s="273" t="s">
        <v>77</v>
      </c>
      <c r="H116" s="329" t="s">
        <v>708</v>
      </c>
      <c r="I116" s="331"/>
      <c r="J116" s="247">
        <v>44867</v>
      </c>
      <c r="K116" s="254">
        <v>44883</v>
      </c>
      <c r="L116" s="230" t="s">
        <v>498</v>
      </c>
      <c r="M116" s="195"/>
      <c r="N116" s="329"/>
      <c r="O116" s="330"/>
      <c r="P116" s="331"/>
    </row>
    <row r="117" spans="1:16" ht="66.599999999999994" customHeight="1" x14ac:dyDescent="0.2">
      <c r="A117" s="275" t="s">
        <v>704</v>
      </c>
      <c r="B117" s="258" t="s">
        <v>601</v>
      </c>
      <c r="C117" s="272" t="s">
        <v>183</v>
      </c>
      <c r="D117" s="273" t="s">
        <v>77</v>
      </c>
      <c r="E117" s="273" t="s">
        <v>77</v>
      </c>
      <c r="F117" s="273" t="s">
        <v>77</v>
      </c>
      <c r="G117" s="273" t="s">
        <v>77</v>
      </c>
      <c r="H117" s="322" t="s">
        <v>708</v>
      </c>
      <c r="I117" s="323"/>
      <c r="J117" s="254">
        <v>44805</v>
      </c>
      <c r="K117" s="254">
        <v>44834</v>
      </c>
      <c r="L117" s="230" t="s">
        <v>498</v>
      </c>
      <c r="M117" s="195"/>
      <c r="N117" s="329" t="s">
        <v>745</v>
      </c>
      <c r="O117" s="330"/>
      <c r="P117" s="331"/>
    </row>
    <row r="118" spans="1:16" ht="66.599999999999994" customHeight="1" x14ac:dyDescent="0.2">
      <c r="A118" s="275" t="s">
        <v>705</v>
      </c>
      <c r="B118" s="258" t="s">
        <v>701</v>
      </c>
      <c r="C118" s="272" t="s">
        <v>183</v>
      </c>
      <c r="D118" s="273" t="s">
        <v>77</v>
      </c>
      <c r="E118" s="273" t="s">
        <v>77</v>
      </c>
      <c r="F118" s="273" t="s">
        <v>77</v>
      </c>
      <c r="G118" s="273" t="s">
        <v>77</v>
      </c>
      <c r="H118" s="329" t="s">
        <v>721</v>
      </c>
      <c r="I118" s="331"/>
      <c r="J118" s="254">
        <v>44696</v>
      </c>
      <c r="K118" s="254">
        <v>44742</v>
      </c>
      <c r="L118" s="230" t="s">
        <v>498</v>
      </c>
      <c r="M118" s="217">
        <v>1</v>
      </c>
      <c r="N118" s="332" t="s">
        <v>734</v>
      </c>
      <c r="O118" s="333"/>
      <c r="P118" s="334"/>
    </row>
    <row r="119" spans="1:16" ht="66.599999999999994" customHeight="1" x14ac:dyDescent="0.2">
      <c r="A119" s="275" t="s">
        <v>637</v>
      </c>
      <c r="B119" s="258" t="s">
        <v>639</v>
      </c>
      <c r="C119" s="272" t="s">
        <v>183</v>
      </c>
      <c r="D119" s="273" t="s">
        <v>77</v>
      </c>
      <c r="E119" s="273" t="s">
        <v>77</v>
      </c>
      <c r="F119" s="273" t="s">
        <v>77</v>
      </c>
      <c r="G119" s="273" t="s">
        <v>77</v>
      </c>
      <c r="H119" s="329" t="s">
        <v>638</v>
      </c>
      <c r="I119" s="331"/>
      <c r="J119" s="254">
        <v>44866</v>
      </c>
      <c r="K119" s="254">
        <v>44895</v>
      </c>
      <c r="L119" s="230" t="s">
        <v>498</v>
      </c>
      <c r="M119" s="195"/>
      <c r="N119" s="332"/>
      <c r="O119" s="333"/>
      <c r="P119" s="334"/>
    </row>
    <row r="120" spans="1:16" ht="66.599999999999994" customHeight="1" x14ac:dyDescent="0.2">
      <c r="A120" s="275" t="s">
        <v>702</v>
      </c>
      <c r="B120" s="258" t="s">
        <v>639</v>
      </c>
      <c r="C120" s="272" t="s">
        <v>183</v>
      </c>
      <c r="D120" s="273" t="s">
        <v>77</v>
      </c>
      <c r="E120" s="273" t="s">
        <v>77</v>
      </c>
      <c r="F120" s="273" t="s">
        <v>77</v>
      </c>
      <c r="G120" s="273" t="s">
        <v>77</v>
      </c>
      <c r="H120" s="329" t="s">
        <v>638</v>
      </c>
      <c r="I120" s="331"/>
      <c r="J120" s="254">
        <v>44739</v>
      </c>
      <c r="K120" s="254">
        <v>44753</v>
      </c>
      <c r="L120" s="230" t="s">
        <v>498</v>
      </c>
      <c r="M120" s="195"/>
      <c r="N120" s="308" t="s">
        <v>756</v>
      </c>
      <c r="O120" s="360"/>
      <c r="P120" s="309"/>
    </row>
    <row r="121" spans="1:16" ht="25.35" customHeight="1" x14ac:dyDescent="0.2">
      <c r="A121" s="183" t="s">
        <v>653</v>
      </c>
      <c r="B121" s="256"/>
      <c r="C121" s="186"/>
      <c r="D121" s="182"/>
      <c r="E121" s="182"/>
      <c r="F121" s="182"/>
      <c r="G121" s="182"/>
      <c r="H121" s="327"/>
      <c r="I121" s="328"/>
      <c r="J121" s="244"/>
      <c r="K121" s="244"/>
      <c r="L121" s="193"/>
      <c r="M121" s="193"/>
      <c r="N121" s="310"/>
      <c r="O121" s="311"/>
      <c r="P121" s="312"/>
    </row>
    <row r="122" spans="1:16" s="192" customFormat="1" ht="59.25" customHeight="1" x14ac:dyDescent="0.2">
      <c r="A122" s="268" t="s">
        <v>624</v>
      </c>
      <c r="B122" s="257" t="s">
        <v>516</v>
      </c>
      <c r="C122" s="187" t="s">
        <v>183</v>
      </c>
      <c r="D122" s="184"/>
      <c r="E122" s="184" t="s">
        <v>77</v>
      </c>
      <c r="F122" s="184"/>
      <c r="G122" s="184"/>
      <c r="H122" s="335" t="s">
        <v>707</v>
      </c>
      <c r="I122" s="336"/>
      <c r="J122" s="247">
        <v>44683</v>
      </c>
      <c r="K122" s="247">
        <v>44727</v>
      </c>
      <c r="L122" s="247" t="s">
        <v>498</v>
      </c>
      <c r="M122" s="217">
        <v>1</v>
      </c>
      <c r="N122" s="324" t="s">
        <v>724</v>
      </c>
      <c r="O122" s="325"/>
      <c r="P122" s="326"/>
    </row>
    <row r="123" spans="1:16" s="192" customFormat="1" ht="93.75" customHeight="1" x14ac:dyDescent="0.2">
      <c r="A123" s="283" t="s">
        <v>628</v>
      </c>
      <c r="B123" s="262" t="s">
        <v>516</v>
      </c>
      <c r="C123" s="237" t="s">
        <v>183</v>
      </c>
      <c r="D123" s="238" t="s">
        <v>77</v>
      </c>
      <c r="E123" s="238"/>
      <c r="F123" s="238"/>
      <c r="G123" s="238"/>
      <c r="H123" s="337" t="s">
        <v>699</v>
      </c>
      <c r="I123" s="338"/>
      <c r="J123" s="251">
        <v>44683</v>
      </c>
      <c r="K123" s="251">
        <v>44727</v>
      </c>
      <c r="L123" s="251" t="s">
        <v>498</v>
      </c>
      <c r="M123" s="292">
        <v>1</v>
      </c>
      <c r="N123" s="339" t="s">
        <v>732</v>
      </c>
      <c r="O123" s="340"/>
      <c r="P123" s="341"/>
    </row>
    <row r="124" spans="1:16" s="192" customFormat="1" ht="42" customHeight="1" x14ac:dyDescent="0.2">
      <c r="A124" s="283" t="s">
        <v>630</v>
      </c>
      <c r="B124" s="262" t="s">
        <v>516</v>
      </c>
      <c r="C124" s="237" t="s">
        <v>183</v>
      </c>
      <c r="D124" s="238"/>
      <c r="E124" s="238" t="s">
        <v>77</v>
      </c>
      <c r="F124" s="238"/>
      <c r="G124" s="238"/>
      <c r="H124" s="337" t="s">
        <v>500</v>
      </c>
      <c r="I124" s="338"/>
      <c r="J124" s="251">
        <v>44844</v>
      </c>
      <c r="K124" s="251">
        <v>44895</v>
      </c>
      <c r="L124" s="239"/>
      <c r="M124" s="239"/>
      <c r="N124" s="339"/>
      <c r="O124" s="340"/>
      <c r="P124" s="341"/>
    </row>
    <row r="125" spans="1:16" s="192" customFormat="1" ht="36" x14ac:dyDescent="0.2">
      <c r="A125" s="283" t="s">
        <v>635</v>
      </c>
      <c r="B125" s="262" t="s">
        <v>516</v>
      </c>
      <c r="C125" s="237" t="s">
        <v>183</v>
      </c>
      <c r="D125" s="238"/>
      <c r="E125" s="238"/>
      <c r="F125" s="238" t="s">
        <v>77</v>
      </c>
      <c r="G125" s="238"/>
      <c r="H125" s="337" t="s">
        <v>500</v>
      </c>
      <c r="I125" s="338"/>
      <c r="J125" s="251">
        <v>44844</v>
      </c>
      <c r="K125" s="251">
        <v>44907</v>
      </c>
      <c r="L125" s="239"/>
      <c r="M125" s="239"/>
      <c r="N125" s="339"/>
      <c r="O125" s="340"/>
      <c r="P125" s="341"/>
    </row>
    <row r="126" spans="1:16" s="192" customFormat="1" ht="33.75" customHeight="1" x14ac:dyDescent="0.2">
      <c r="A126" s="284" t="s">
        <v>625</v>
      </c>
      <c r="B126" s="263" t="s">
        <v>516</v>
      </c>
      <c r="C126" s="234" t="s">
        <v>183</v>
      </c>
      <c r="D126" s="235"/>
      <c r="E126" s="235" t="s">
        <v>77</v>
      </c>
      <c r="F126" s="235"/>
      <c r="G126" s="235"/>
      <c r="H126" s="342" t="s">
        <v>500</v>
      </c>
      <c r="I126" s="343"/>
      <c r="J126" s="252"/>
      <c r="K126" s="252"/>
      <c r="L126" s="236"/>
      <c r="M126" s="236"/>
      <c r="N126" s="344"/>
      <c r="O126" s="345"/>
      <c r="P126" s="346"/>
    </row>
    <row r="127" spans="1:16" s="192" customFormat="1" ht="27.75" customHeight="1" x14ac:dyDescent="0.2">
      <c r="A127" s="285" t="s">
        <v>629</v>
      </c>
      <c r="B127" s="263" t="s">
        <v>516</v>
      </c>
      <c r="C127" s="234" t="s">
        <v>183</v>
      </c>
      <c r="D127" s="235"/>
      <c r="E127" s="235" t="s">
        <v>77</v>
      </c>
      <c r="F127" s="235"/>
      <c r="G127" s="235"/>
      <c r="H127" s="342" t="s">
        <v>500</v>
      </c>
      <c r="I127" s="343"/>
      <c r="J127" s="252"/>
      <c r="K127" s="252"/>
      <c r="L127" s="236"/>
      <c r="M127" s="236"/>
      <c r="N127" s="344"/>
      <c r="O127" s="345"/>
      <c r="P127" s="346"/>
    </row>
    <row r="128" spans="1:16" s="192" customFormat="1" ht="30.75" customHeight="1" x14ac:dyDescent="0.2">
      <c r="A128" s="282" t="s">
        <v>626</v>
      </c>
      <c r="B128" s="264" t="s">
        <v>516</v>
      </c>
      <c r="C128" s="231" t="s">
        <v>183</v>
      </c>
      <c r="D128" s="232"/>
      <c r="E128" s="232" t="s">
        <v>77</v>
      </c>
      <c r="F128" s="232"/>
      <c r="G128" s="232"/>
      <c r="H128" s="347" t="s">
        <v>500</v>
      </c>
      <c r="I128" s="348"/>
      <c r="J128" s="250"/>
      <c r="K128" s="250"/>
      <c r="L128" s="233"/>
      <c r="M128" s="233"/>
      <c r="N128" s="316"/>
      <c r="O128" s="317"/>
      <c r="P128" s="318"/>
    </row>
    <row r="129" spans="1:16" s="192" customFormat="1" ht="34.5" customHeight="1" x14ac:dyDescent="0.2">
      <c r="A129" s="282" t="s">
        <v>627</v>
      </c>
      <c r="B129" s="264" t="s">
        <v>516</v>
      </c>
      <c r="C129" s="231" t="s">
        <v>183</v>
      </c>
      <c r="D129" s="232" t="s">
        <v>77</v>
      </c>
      <c r="E129" s="232"/>
      <c r="F129" s="232"/>
      <c r="G129" s="232"/>
      <c r="H129" s="347" t="s">
        <v>500</v>
      </c>
      <c r="I129" s="348"/>
      <c r="J129" s="250"/>
      <c r="K129" s="250"/>
      <c r="L129" s="233"/>
      <c r="M129" s="233"/>
      <c r="N129" s="316"/>
      <c r="O129" s="317"/>
      <c r="P129" s="318"/>
    </row>
    <row r="130" spans="1:16" s="192" customFormat="1" ht="117" customHeight="1" x14ac:dyDescent="0.2">
      <c r="A130" s="282" t="s">
        <v>684</v>
      </c>
      <c r="B130" s="264" t="s">
        <v>516</v>
      </c>
      <c r="C130" s="231" t="s">
        <v>183</v>
      </c>
      <c r="D130" s="232"/>
      <c r="E130" s="232" t="s">
        <v>77</v>
      </c>
      <c r="F130" s="232"/>
      <c r="G130" s="232"/>
      <c r="H130" s="347" t="s">
        <v>500</v>
      </c>
      <c r="I130" s="348"/>
      <c r="J130" s="250"/>
      <c r="K130" s="250"/>
      <c r="L130" s="233"/>
      <c r="M130" s="233"/>
      <c r="N130" s="316"/>
      <c r="O130" s="317"/>
      <c r="P130" s="318"/>
    </row>
    <row r="131" spans="1:16" s="192" customFormat="1" ht="24" customHeight="1" x14ac:dyDescent="0.2">
      <c r="A131" s="282" t="s">
        <v>631</v>
      </c>
      <c r="B131" s="264" t="s">
        <v>516</v>
      </c>
      <c r="C131" s="231" t="s">
        <v>183</v>
      </c>
      <c r="D131" s="232"/>
      <c r="E131" s="232"/>
      <c r="F131" s="232" t="s">
        <v>77</v>
      </c>
      <c r="G131" s="232"/>
      <c r="H131" s="347" t="s">
        <v>500</v>
      </c>
      <c r="I131" s="348"/>
      <c r="J131" s="250"/>
      <c r="K131" s="250"/>
      <c r="L131" s="233"/>
      <c r="M131" s="233"/>
      <c r="N131" s="316"/>
      <c r="O131" s="317"/>
      <c r="P131" s="318"/>
    </row>
    <row r="132" spans="1:16" s="192" customFormat="1" ht="21" customHeight="1" x14ac:dyDescent="0.2">
      <c r="A132" s="282" t="s">
        <v>632</v>
      </c>
      <c r="B132" s="264" t="s">
        <v>516</v>
      </c>
      <c r="C132" s="231" t="s">
        <v>183</v>
      </c>
      <c r="D132" s="232"/>
      <c r="E132" s="232"/>
      <c r="F132" s="232" t="s">
        <v>77</v>
      </c>
      <c r="G132" s="232"/>
      <c r="H132" s="347" t="s">
        <v>500</v>
      </c>
      <c r="I132" s="348"/>
      <c r="J132" s="250"/>
      <c r="K132" s="250"/>
      <c r="L132" s="233"/>
      <c r="M132" s="233"/>
      <c r="N132" s="316"/>
      <c r="O132" s="317"/>
      <c r="P132" s="318"/>
    </row>
    <row r="133" spans="1:16" s="192" customFormat="1" ht="18.75" customHeight="1" x14ac:dyDescent="0.2">
      <c r="A133" s="282" t="s">
        <v>633</v>
      </c>
      <c r="B133" s="264" t="s">
        <v>516</v>
      </c>
      <c r="C133" s="231" t="s">
        <v>183</v>
      </c>
      <c r="D133" s="232"/>
      <c r="E133" s="232"/>
      <c r="F133" s="232" t="s">
        <v>77</v>
      </c>
      <c r="G133" s="232"/>
      <c r="H133" s="347" t="s">
        <v>500</v>
      </c>
      <c r="I133" s="348"/>
      <c r="J133" s="250"/>
      <c r="K133" s="250"/>
      <c r="L133" s="233"/>
      <c r="M133" s="233"/>
      <c r="N133" s="316"/>
      <c r="O133" s="317"/>
      <c r="P133" s="318"/>
    </row>
    <row r="134" spans="1:16" s="192" customFormat="1" ht="19.5" customHeight="1" x14ac:dyDescent="0.2">
      <c r="A134" s="282" t="s">
        <v>634</v>
      </c>
      <c r="B134" s="264" t="s">
        <v>516</v>
      </c>
      <c r="C134" s="231" t="s">
        <v>183</v>
      </c>
      <c r="D134" s="232"/>
      <c r="E134" s="232"/>
      <c r="F134" s="232" t="s">
        <v>77</v>
      </c>
      <c r="G134" s="232"/>
      <c r="H134" s="347" t="s">
        <v>500</v>
      </c>
      <c r="I134" s="348"/>
      <c r="J134" s="250"/>
      <c r="K134" s="250"/>
      <c r="L134" s="233"/>
      <c r="M134" s="233"/>
      <c r="N134" s="316"/>
      <c r="O134" s="317"/>
      <c r="P134" s="318"/>
    </row>
    <row r="136" spans="1:16" ht="15.75" x14ac:dyDescent="0.25">
      <c r="A136" s="240" t="s">
        <v>547</v>
      </c>
    </row>
    <row r="137" spans="1:16" ht="26.25" customHeight="1" x14ac:dyDescent="0.2">
      <c r="A137" s="286" t="s">
        <v>548</v>
      </c>
      <c r="B137" s="424" t="s">
        <v>623</v>
      </c>
      <c r="C137" s="424"/>
      <c r="D137" s="424"/>
    </row>
    <row r="139" spans="1:16" x14ac:dyDescent="0.2">
      <c r="A139" s="302" t="s">
        <v>778</v>
      </c>
    </row>
  </sheetData>
  <autoFilter ref="A17:Q134">
    <filterColumn colId="7" showButton="0"/>
    <filterColumn colId="13" showButton="0"/>
    <filterColumn colId="14" showButton="0"/>
  </autoFilter>
  <mergeCells count="271">
    <mergeCell ref="B137:D137"/>
    <mergeCell ref="H111:I111"/>
    <mergeCell ref="N111:P111"/>
    <mergeCell ref="N86:P86"/>
    <mergeCell ref="N120:P120"/>
    <mergeCell ref="H86:I86"/>
    <mergeCell ref="N105:P105"/>
    <mergeCell ref="N88:P88"/>
    <mergeCell ref="N97:P97"/>
    <mergeCell ref="N98:P98"/>
    <mergeCell ref="H128:I128"/>
    <mergeCell ref="H107:I107"/>
    <mergeCell ref="N99:P99"/>
    <mergeCell ref="N100:P100"/>
    <mergeCell ref="N126:P126"/>
    <mergeCell ref="N110:P110"/>
    <mergeCell ref="N109:P109"/>
    <mergeCell ref="H104:I104"/>
    <mergeCell ref="N104:P104"/>
    <mergeCell ref="H126:I126"/>
    <mergeCell ref="N117:P117"/>
    <mergeCell ref="N124:P124"/>
    <mergeCell ref="H125:I125"/>
    <mergeCell ref="N125:P125"/>
    <mergeCell ref="N84:P84"/>
    <mergeCell ref="H88:I88"/>
    <mergeCell ref="H68:I68"/>
    <mergeCell ref="N75:P75"/>
    <mergeCell ref="N65:P65"/>
    <mergeCell ref="N73:P73"/>
    <mergeCell ref="N69:P69"/>
    <mergeCell ref="N78:P78"/>
    <mergeCell ref="H78:I78"/>
    <mergeCell ref="H87:I87"/>
    <mergeCell ref="N87:P87"/>
    <mergeCell ref="N83:P83"/>
    <mergeCell ref="H84:I84"/>
    <mergeCell ref="H85:I85"/>
    <mergeCell ref="H81:I81"/>
    <mergeCell ref="N81:P81"/>
    <mergeCell ref="H65:I65"/>
    <mergeCell ref="H67:I67"/>
    <mergeCell ref="N66:P66"/>
    <mergeCell ref="N67:P67"/>
    <mergeCell ref="H66:I66"/>
    <mergeCell ref="H77:I77"/>
    <mergeCell ref="H76:I76"/>
    <mergeCell ref="N77:P77"/>
    <mergeCell ref="E6:N6"/>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H58:I58"/>
    <mergeCell ref="N64:P64"/>
    <mergeCell ref="H51:I51"/>
    <mergeCell ref="N23:P23"/>
    <mergeCell ref="N25:P25"/>
    <mergeCell ref="N24:P24"/>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B16:B17"/>
    <mergeCell ref="K7:L7"/>
    <mergeCell ref="H23:I23"/>
    <mergeCell ref="H42:I42"/>
    <mergeCell ref="H24:I24"/>
    <mergeCell ref="H25:I25"/>
    <mergeCell ref="H33:I33"/>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H26:I26"/>
    <mergeCell ref="H38:I38"/>
    <mergeCell ref="H45:I45"/>
    <mergeCell ref="H43:I43"/>
    <mergeCell ref="H36:I36"/>
    <mergeCell ref="N46:P46"/>
    <mergeCell ref="N47:P47"/>
    <mergeCell ref="N35:P35"/>
    <mergeCell ref="N38:P38"/>
    <mergeCell ref="N39:P39"/>
    <mergeCell ref="N43:P43"/>
    <mergeCell ref="N27:P27"/>
    <mergeCell ref="N37:P37"/>
    <mergeCell ref="H39:I39"/>
    <mergeCell ref="H32:I32"/>
    <mergeCell ref="N28:P28"/>
    <mergeCell ref="H90:I90"/>
    <mergeCell ref="H49:I49"/>
    <mergeCell ref="H37:I37"/>
    <mergeCell ref="H41:I41"/>
    <mergeCell ref="H40:I40"/>
    <mergeCell ref="H48:I48"/>
    <mergeCell ref="H46:I46"/>
    <mergeCell ref="H47:I47"/>
    <mergeCell ref="H29:I29"/>
    <mergeCell ref="N89:P89"/>
    <mergeCell ref="N80:P80"/>
    <mergeCell ref="N95:P95"/>
    <mergeCell ref="N85:P85"/>
    <mergeCell ref="N31:P31"/>
    <mergeCell ref="N33:P33"/>
    <mergeCell ref="N32:P32"/>
    <mergeCell ref="H61:I61"/>
    <mergeCell ref="H56:I56"/>
    <mergeCell ref="N48:P48"/>
    <mergeCell ref="N58:P58"/>
    <mergeCell ref="N34:P34"/>
    <mergeCell ref="N36:P36"/>
    <mergeCell ref="N42:P42"/>
    <mergeCell ref="H53:I53"/>
    <mergeCell ref="N49:P49"/>
    <mergeCell ref="N51:P51"/>
    <mergeCell ref="N44:P44"/>
    <mergeCell ref="N45:P45"/>
    <mergeCell ref="N41:P41"/>
    <mergeCell ref="H52:I52"/>
    <mergeCell ref="H50:I50"/>
    <mergeCell ref="N90:P90"/>
    <mergeCell ref="H89:I89"/>
    <mergeCell ref="N68:P68"/>
    <mergeCell ref="H72:I72"/>
    <mergeCell ref="N72:P72"/>
    <mergeCell ref="H79:I79"/>
    <mergeCell ref="N79:P79"/>
    <mergeCell ref="J79:K79"/>
    <mergeCell ref="H80:I80"/>
    <mergeCell ref="H83:I83"/>
    <mergeCell ref="H82:I82"/>
    <mergeCell ref="N82:P82"/>
    <mergeCell ref="N70:P70"/>
    <mergeCell ref="H71:I71"/>
    <mergeCell ref="H73:I73"/>
    <mergeCell ref="N71:P71"/>
    <mergeCell ref="H70:I70"/>
    <mergeCell ref="H69:I69"/>
    <mergeCell ref="H75:I75"/>
    <mergeCell ref="N74:P74"/>
    <mergeCell ref="N76:P76"/>
    <mergeCell ref="H74:I74"/>
    <mergeCell ref="H134:I134"/>
    <mergeCell ref="N134:P134"/>
    <mergeCell ref="H129:I129"/>
    <mergeCell ref="N129:P129"/>
    <mergeCell ref="H130:I130"/>
    <mergeCell ref="N130:P130"/>
    <mergeCell ref="H131:I131"/>
    <mergeCell ref="N131:P131"/>
    <mergeCell ref="H132:I132"/>
    <mergeCell ref="N132:P132"/>
    <mergeCell ref="H133:I133"/>
    <mergeCell ref="N133:P133"/>
    <mergeCell ref="N114:P114"/>
    <mergeCell ref="N116:P116"/>
    <mergeCell ref="N113:P113"/>
    <mergeCell ref="H101:I101"/>
    <mergeCell ref="H106:I106"/>
    <mergeCell ref="N107:P107"/>
    <mergeCell ref="H110:I110"/>
    <mergeCell ref="N128:P128"/>
    <mergeCell ref="H112:I112"/>
    <mergeCell ref="H122:I122"/>
    <mergeCell ref="H118:I118"/>
    <mergeCell ref="H116:I116"/>
    <mergeCell ref="H120:I120"/>
    <mergeCell ref="H123:I123"/>
    <mergeCell ref="N123:P123"/>
    <mergeCell ref="H127:I127"/>
    <mergeCell ref="N127:P127"/>
    <mergeCell ref="H124:I124"/>
    <mergeCell ref="H114:I114"/>
    <mergeCell ref="H115:I115"/>
    <mergeCell ref="H109:I109"/>
    <mergeCell ref="H91:I91"/>
    <mergeCell ref="N102:P102"/>
    <mergeCell ref="H102:I102"/>
    <mergeCell ref="N91:P91"/>
    <mergeCell ref="N101:P101"/>
    <mergeCell ref="N92:P92"/>
    <mergeCell ref="H100:I100"/>
    <mergeCell ref="N122:P122"/>
    <mergeCell ref="H94:I94"/>
    <mergeCell ref="N94:P94"/>
    <mergeCell ref="H121:I121"/>
    <mergeCell ref="N121:P121"/>
    <mergeCell ref="N112:P112"/>
    <mergeCell ref="N119:P119"/>
    <mergeCell ref="H103:I103"/>
    <mergeCell ref="N108:P108"/>
    <mergeCell ref="H108:I108"/>
    <mergeCell ref="N115:P115"/>
    <mergeCell ref="H117:I117"/>
    <mergeCell ref="N106:P106"/>
    <mergeCell ref="H113:I113"/>
    <mergeCell ref="N118:P118"/>
    <mergeCell ref="H119:I119"/>
    <mergeCell ref="H105:I105"/>
    <mergeCell ref="N93:P93"/>
    <mergeCell ref="H93:I93"/>
    <mergeCell ref="H96:I96"/>
    <mergeCell ref="N96:P96"/>
    <mergeCell ref="H98:I98"/>
    <mergeCell ref="H99:I99"/>
    <mergeCell ref="N103:P103"/>
    <mergeCell ref="H92:I92"/>
    <mergeCell ref="H95:I95"/>
    <mergeCell ref="H97:I97"/>
  </mergeCells>
  <phoneticPr fontId="40" type="noConversion"/>
  <conditionalFormatting sqref="H18 H38 H81:H86 H126 H128:H134">
    <cfRule type="cellIs" priority="413" operator="equal">
      <formula>"Deicy Beltran"</formula>
    </cfRule>
  </conditionalFormatting>
  <conditionalFormatting sqref="H22">
    <cfRule type="cellIs" priority="242" operator="equal">
      <formula>"Deicy Beltran"</formula>
    </cfRule>
  </conditionalFormatting>
  <conditionalFormatting sqref="H37">
    <cfRule type="cellIs" priority="241" operator="equal">
      <formula>"Deicy Beltran"</formula>
    </cfRule>
  </conditionalFormatting>
  <conditionalFormatting sqref="H41:H42">
    <cfRule type="cellIs" priority="240" operator="equal">
      <formula>"Deicy Beltran"</formula>
    </cfRule>
  </conditionalFormatting>
  <conditionalFormatting sqref="H50">
    <cfRule type="cellIs" priority="239" operator="equal">
      <formula>"Deicy Beltran"</formula>
    </cfRule>
  </conditionalFormatting>
  <conditionalFormatting sqref="H51">
    <cfRule type="cellIs" priority="238" operator="equal">
      <formula>"Deicy Beltran"</formula>
    </cfRule>
  </conditionalFormatting>
  <conditionalFormatting sqref="H103">
    <cfRule type="cellIs" priority="236" operator="equal">
      <formula>"Deicy Beltran"</formula>
    </cfRule>
  </conditionalFormatting>
  <conditionalFormatting sqref="H104">
    <cfRule type="cellIs" priority="235" operator="equal">
      <formula>"Deicy Beltran"</formula>
    </cfRule>
  </conditionalFormatting>
  <conditionalFormatting sqref="H109">
    <cfRule type="cellIs" priority="234" operator="equal">
      <formula>"Deicy Beltran"</formula>
    </cfRule>
  </conditionalFormatting>
  <conditionalFormatting sqref="H121">
    <cfRule type="cellIs" priority="233" operator="equal">
      <formula>"Deicy Beltran"</formula>
    </cfRule>
  </conditionalFormatting>
  <conditionalFormatting sqref="H122">
    <cfRule type="cellIs" priority="183" operator="equal">
      <formula>"Deicy Beltran"</formula>
    </cfRule>
  </conditionalFormatting>
  <conditionalFormatting sqref="H19:H20">
    <cfRule type="cellIs" priority="162" operator="equal">
      <formula>"Deicy Beltran"</formula>
    </cfRule>
  </conditionalFormatting>
  <conditionalFormatting sqref="H23">
    <cfRule type="cellIs" priority="161" operator="equal">
      <formula>"Deicy Beltran"</formula>
    </cfRule>
  </conditionalFormatting>
  <conditionalFormatting sqref="H108">
    <cfRule type="cellIs" priority="141" operator="equal">
      <formula>"Deicy Beltran"</formula>
    </cfRule>
  </conditionalFormatting>
  <conditionalFormatting sqref="H26:H27">
    <cfRule type="cellIs" priority="156" operator="equal">
      <formula>"Deicy Beltran"</formula>
    </cfRule>
  </conditionalFormatting>
  <conditionalFormatting sqref="H36">
    <cfRule type="cellIs" priority="143" operator="equal">
      <formula>"Deicy Beltran"</formula>
    </cfRule>
  </conditionalFormatting>
  <conditionalFormatting sqref="H29">
    <cfRule type="cellIs" priority="129" operator="equal">
      <formula>"Deicy Beltran"</formula>
    </cfRule>
  </conditionalFormatting>
  <conditionalFormatting sqref="H43">
    <cfRule type="cellIs" priority="137" operator="equal">
      <formula>"Deicy Beltran"</formula>
    </cfRule>
  </conditionalFormatting>
  <conditionalFormatting sqref="H61">
    <cfRule type="cellIs" priority="120" operator="equal">
      <formula>"Deicy Beltran"</formula>
    </cfRule>
  </conditionalFormatting>
  <conditionalFormatting sqref="H54">
    <cfRule type="cellIs" priority="126" operator="equal">
      <formula>"Deicy Beltran"</formula>
    </cfRule>
  </conditionalFormatting>
  <conditionalFormatting sqref="H63">
    <cfRule type="cellIs" priority="116" operator="equal">
      <formula>"Deicy Beltran"</formula>
    </cfRule>
  </conditionalFormatting>
  <conditionalFormatting sqref="H64:H65">
    <cfRule type="cellIs" priority="115" operator="equal">
      <formula>"Deicy Beltran"</formula>
    </cfRule>
  </conditionalFormatting>
  <conditionalFormatting sqref="H62">
    <cfRule type="cellIs" priority="117" operator="equal">
      <formula>"Deicy Beltran"</formula>
    </cfRule>
  </conditionalFormatting>
  <conditionalFormatting sqref="H71">
    <cfRule type="cellIs" priority="107" operator="equal">
      <formula>"Deicy Beltran"</formula>
    </cfRule>
  </conditionalFormatting>
  <conditionalFormatting sqref="H68:H69">
    <cfRule type="cellIs" priority="110" operator="equal">
      <formula>"Deicy Beltran"</formula>
    </cfRule>
  </conditionalFormatting>
  <conditionalFormatting sqref="H70">
    <cfRule type="cellIs" priority="108" operator="equal">
      <formula>"Deicy Beltran"</formula>
    </cfRule>
  </conditionalFormatting>
  <conditionalFormatting sqref="H75">
    <cfRule type="cellIs" priority="103" operator="equal">
      <formula>"Deicy Beltran"</formula>
    </cfRule>
  </conditionalFormatting>
  <conditionalFormatting sqref="H92">
    <cfRule type="cellIs" priority="97" operator="equal">
      <formula>"Deicy Beltran"</formula>
    </cfRule>
  </conditionalFormatting>
  <conditionalFormatting sqref="H78:H80">
    <cfRule type="cellIs" priority="100" operator="equal">
      <formula>"Deicy Beltran"</formula>
    </cfRule>
  </conditionalFormatting>
  <conditionalFormatting sqref="H97">
    <cfRule type="cellIs" priority="92" operator="equal">
      <formula>"Deicy Beltran"</formula>
    </cfRule>
  </conditionalFormatting>
  <conditionalFormatting sqref="H98:H99">
    <cfRule type="cellIs" priority="91" operator="equal">
      <formula>"Deicy Beltran"</formula>
    </cfRule>
  </conditionalFormatting>
  <conditionalFormatting sqref="H105">
    <cfRule type="cellIs" priority="88" operator="equal">
      <formula>"Deicy Beltran"</formula>
    </cfRule>
  </conditionalFormatting>
  <conditionalFormatting sqref="H106:H107">
    <cfRule type="cellIs" priority="87" operator="equal">
      <formula>"Deicy Beltran"</formula>
    </cfRule>
  </conditionalFormatting>
  <conditionalFormatting sqref="H21">
    <cfRule type="cellIs" priority="84" operator="equal">
      <formula>"Deicy Beltran"</formula>
    </cfRule>
  </conditionalFormatting>
  <conditionalFormatting sqref="H87">
    <cfRule type="cellIs" priority="81" operator="equal">
      <formula>"Deicy Beltran"</formula>
    </cfRule>
  </conditionalFormatting>
  <conditionalFormatting sqref="H77">
    <cfRule type="cellIs" priority="78" operator="equal">
      <formula>"Deicy Beltran"</formula>
    </cfRule>
  </conditionalFormatting>
  <conditionalFormatting sqref="H93">
    <cfRule type="cellIs" priority="74" operator="equal">
      <formula>"Deicy Beltran"</formula>
    </cfRule>
  </conditionalFormatting>
  <conditionalFormatting sqref="H94">
    <cfRule type="cellIs" priority="73" operator="equal">
      <formula>"Deicy Beltran"</formula>
    </cfRule>
  </conditionalFormatting>
  <conditionalFormatting sqref="H52">
    <cfRule type="cellIs" priority="70" operator="equal">
      <formula>"Deicy Beltran"</formula>
    </cfRule>
  </conditionalFormatting>
  <conditionalFormatting sqref="H88 H90:H91">
    <cfRule type="cellIs" priority="69" operator="equal">
      <formula>"Deicy Beltran"</formula>
    </cfRule>
  </conditionalFormatting>
  <conditionalFormatting sqref="H89">
    <cfRule type="cellIs" priority="66" operator="equal">
      <formula>"Deicy Beltran"</formula>
    </cfRule>
  </conditionalFormatting>
  <conditionalFormatting sqref="H108">
    <cfRule type="cellIs" priority="64" operator="equal">
      <formula>"Deicy Beltran"</formula>
    </cfRule>
  </conditionalFormatting>
  <conditionalFormatting sqref="H72">
    <cfRule type="cellIs" priority="60" operator="equal">
      <formula>"Deicy Beltran"</formula>
    </cfRule>
  </conditionalFormatting>
  <conditionalFormatting sqref="H39">
    <cfRule type="cellIs" priority="52" operator="equal">
      <formula>"Deicy Beltran"</formula>
    </cfRule>
  </conditionalFormatting>
  <conditionalFormatting sqref="H40">
    <cfRule type="cellIs" priority="51" operator="equal">
      <formula>"Deicy Beltran"</formula>
    </cfRule>
  </conditionalFormatting>
  <conditionalFormatting sqref="H82">
    <cfRule type="cellIs" priority="49" operator="equal">
      <formula>"Deicy Beltran"</formula>
    </cfRule>
  </conditionalFormatting>
  <conditionalFormatting sqref="H66">
    <cfRule type="cellIs" priority="48" operator="equal">
      <formula>"Deicy Beltran"</formula>
    </cfRule>
  </conditionalFormatting>
  <conditionalFormatting sqref="H67">
    <cfRule type="cellIs" priority="46" operator="equal">
      <formula>"Deicy Beltran"</formula>
    </cfRule>
  </conditionalFormatting>
  <conditionalFormatting sqref="H83:H86">
    <cfRule type="cellIs" priority="42" operator="equal">
      <formula>"Deicy Beltran"</formula>
    </cfRule>
  </conditionalFormatting>
  <conditionalFormatting sqref="H100:H102">
    <cfRule type="cellIs" priority="39" operator="equal">
      <formula>"Deicy Beltran"</formula>
    </cfRule>
  </conditionalFormatting>
  <conditionalFormatting sqref="H24:H25">
    <cfRule type="cellIs" priority="35" operator="equal">
      <formula>"Deicy Beltran"</formula>
    </cfRule>
  </conditionalFormatting>
  <conditionalFormatting sqref="H30">
    <cfRule type="cellIs" priority="33" operator="equal">
      <formula>"Deicy Beltran"</formula>
    </cfRule>
  </conditionalFormatting>
  <conditionalFormatting sqref="H31">
    <cfRule type="cellIs" priority="32" operator="equal">
      <formula>"Deicy Beltran"</formula>
    </cfRule>
  </conditionalFormatting>
  <conditionalFormatting sqref="H73:H74">
    <cfRule type="cellIs" priority="24" operator="equal">
      <formula>"Deicy Beltran"</formula>
    </cfRule>
  </conditionalFormatting>
  <conditionalFormatting sqref="H32:H35">
    <cfRule type="cellIs" priority="29" operator="equal">
      <formula>"Deicy Beltran"</formula>
    </cfRule>
  </conditionalFormatting>
  <conditionalFormatting sqref="H76">
    <cfRule type="cellIs" priority="23" operator="equal">
      <formula>"Deicy Beltran"</formula>
    </cfRule>
  </conditionalFormatting>
  <conditionalFormatting sqref="H56:H59">
    <cfRule type="cellIs" priority="26" operator="equal">
      <formula>"Deicy Beltran"</formula>
    </cfRule>
  </conditionalFormatting>
  <conditionalFormatting sqref="H60">
    <cfRule type="cellIs" priority="25" operator="equal">
      <formula>"Deicy Beltran"</formula>
    </cfRule>
  </conditionalFormatting>
  <conditionalFormatting sqref="H95">
    <cfRule type="cellIs" priority="22" operator="equal">
      <formula>"Deicy Beltran"</formula>
    </cfRule>
  </conditionalFormatting>
  <conditionalFormatting sqref="H96">
    <cfRule type="cellIs" priority="21" operator="equal">
      <formula>"Deicy Beltran"</formula>
    </cfRule>
  </conditionalFormatting>
  <conditionalFormatting sqref="H110 H112:H118">
    <cfRule type="cellIs" priority="20" operator="equal">
      <formula>"Deicy Beltran"</formula>
    </cfRule>
  </conditionalFormatting>
  <conditionalFormatting sqref="H42">
    <cfRule type="cellIs" priority="16" operator="equal">
      <formula>"Deicy Beltran"</formula>
    </cfRule>
  </conditionalFormatting>
  <conditionalFormatting sqref="H28:H29">
    <cfRule type="cellIs" priority="15" operator="equal">
      <formula>"Deicy Beltran"</formula>
    </cfRule>
  </conditionalFormatting>
  <conditionalFormatting sqref="H46:H47">
    <cfRule type="cellIs" priority="14" operator="equal">
      <formula>"Deicy Beltran"</formula>
    </cfRule>
  </conditionalFormatting>
  <conditionalFormatting sqref="H48:H49">
    <cfRule type="cellIs" priority="13" operator="equal">
      <formula>"Deicy Beltran"</formula>
    </cfRule>
  </conditionalFormatting>
  <conditionalFormatting sqref="H53">
    <cfRule type="cellIs" priority="12" operator="equal">
      <formula>"Deicy Beltran"</formula>
    </cfRule>
  </conditionalFormatting>
  <conditionalFormatting sqref="H55">
    <cfRule type="cellIs" priority="10" operator="equal">
      <formula>"Deicy Beltran"</formula>
    </cfRule>
  </conditionalFormatting>
  <conditionalFormatting sqref="H44">
    <cfRule type="cellIs" priority="9" operator="equal">
      <formula>"Deicy Beltran"</formula>
    </cfRule>
  </conditionalFormatting>
  <conditionalFormatting sqref="H45">
    <cfRule type="cellIs" priority="8" operator="equal">
      <formula>"Deicy Beltran"</formula>
    </cfRule>
  </conditionalFormatting>
  <conditionalFormatting sqref="H123">
    <cfRule type="cellIs" priority="6" operator="equal">
      <formula>"Deicy Beltran"</formula>
    </cfRule>
  </conditionalFormatting>
  <conditionalFormatting sqref="H127">
    <cfRule type="cellIs" priority="5" operator="equal">
      <formula>"Deicy Beltran"</formula>
    </cfRule>
  </conditionalFormatting>
  <conditionalFormatting sqref="H124">
    <cfRule type="cellIs" priority="4" operator="equal">
      <formula>"Deicy Beltran"</formula>
    </cfRule>
  </conditionalFormatting>
  <conditionalFormatting sqref="H125">
    <cfRule type="cellIs" priority="3" operator="equal">
      <formula>"Deicy Beltran"</formula>
    </cfRule>
  </conditionalFormatting>
  <conditionalFormatting sqref="H119:H120">
    <cfRule type="cellIs" priority="2" operator="equal">
      <formula>"Deicy Beltran"</formula>
    </cfRule>
  </conditionalFormatting>
  <conditionalFormatting sqref="H111">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14" sqref="A14"/>
    </sheetView>
  </sheetViews>
  <sheetFormatPr baseColWidth="10" defaultColWidth="11.42578125" defaultRowHeight="15" x14ac:dyDescent="0.2"/>
  <cols>
    <col min="1" max="1" width="27.42578125" style="13" bestFit="1" customWidth="1"/>
    <col min="2" max="2" width="13.5703125" style="82" bestFit="1" customWidth="1"/>
    <col min="3" max="4" width="7.42578125" style="82" customWidth="1"/>
    <col min="5" max="5" width="10.42578125" style="49" bestFit="1" customWidth="1"/>
    <col min="6" max="6" width="10.42578125" style="13" customWidth="1"/>
    <col min="7" max="7" width="9.28515625" style="205" bestFit="1" customWidth="1"/>
    <col min="8" max="16384" width="11.42578125" style="13"/>
  </cols>
  <sheetData>
    <row r="1" spans="1:9" ht="15.75" x14ac:dyDescent="0.25">
      <c r="A1" s="201" t="s">
        <v>527</v>
      </c>
      <c r="B1" s="202" t="s">
        <v>528</v>
      </c>
      <c r="C1" s="430" t="s">
        <v>529</v>
      </c>
      <c r="D1" s="431"/>
      <c r="E1" s="201" t="s">
        <v>530</v>
      </c>
      <c r="F1" s="428" t="s">
        <v>531</v>
      </c>
      <c r="G1" s="428"/>
      <c r="H1" s="428"/>
    </row>
    <row r="2" spans="1:9" ht="15.75" x14ac:dyDescent="0.25">
      <c r="A2" s="219" t="s">
        <v>523</v>
      </c>
      <c r="B2" s="222">
        <f>24</f>
        <v>24</v>
      </c>
      <c r="C2" s="222">
        <v>24</v>
      </c>
      <c r="D2" s="227">
        <f>+C2/B2</f>
        <v>1</v>
      </c>
      <c r="E2" s="223">
        <v>0.3</v>
      </c>
      <c r="F2" s="224">
        <f>+C2/B2</f>
        <v>1</v>
      </c>
      <c r="G2" s="225">
        <f>+B2/$B$6</f>
        <v>0.29629629629629628</v>
      </c>
      <c r="H2" s="226">
        <f>+F2*E2</f>
        <v>0.3</v>
      </c>
      <c r="I2" s="228">
        <f>+B2/$B$6</f>
        <v>0.29629629629629628</v>
      </c>
    </row>
    <row r="3" spans="1:9" ht="15.75" x14ac:dyDescent="0.25">
      <c r="A3" s="219" t="s">
        <v>524</v>
      </c>
      <c r="B3" s="222">
        <v>17</v>
      </c>
      <c r="C3" s="222">
        <v>17</v>
      </c>
      <c r="D3" s="227">
        <f t="shared" ref="D3:D5" si="0">+C3/B3</f>
        <v>1</v>
      </c>
      <c r="E3" s="223">
        <v>0.23</v>
      </c>
      <c r="F3" s="224">
        <f t="shared" ref="F3:F5" si="1">+C3/B3</f>
        <v>1</v>
      </c>
      <c r="G3" s="225">
        <f t="shared" ref="G3:G5" si="2">+B3/$B$6</f>
        <v>0.20987654320987653</v>
      </c>
      <c r="H3" s="226">
        <f t="shared" ref="H3:H5" si="3">+F3*E3</f>
        <v>0.23</v>
      </c>
      <c r="I3" s="228">
        <f t="shared" ref="I3:I5" si="4">+B3/$B$6</f>
        <v>0.20987654320987653</v>
      </c>
    </row>
    <row r="4" spans="1:9" ht="15.75" x14ac:dyDescent="0.25">
      <c r="A4" s="219" t="s">
        <v>525</v>
      </c>
      <c r="B4" s="222">
        <v>18</v>
      </c>
      <c r="C4" s="222">
        <f>15+2+1+1+1</f>
        <v>20</v>
      </c>
      <c r="D4" s="227">
        <f t="shared" si="0"/>
        <v>1.1111111111111112</v>
      </c>
      <c r="E4" s="223">
        <v>0.27</v>
      </c>
      <c r="F4" s="224">
        <f t="shared" si="1"/>
        <v>1.1111111111111112</v>
      </c>
      <c r="G4" s="225">
        <f t="shared" si="2"/>
        <v>0.22222222222222221</v>
      </c>
      <c r="H4" s="226">
        <f t="shared" si="3"/>
        <v>0.30000000000000004</v>
      </c>
      <c r="I4" s="220">
        <f t="shared" si="4"/>
        <v>0.22222222222222221</v>
      </c>
    </row>
    <row r="5" spans="1:9" ht="15.75" x14ac:dyDescent="0.25">
      <c r="A5" s="29" t="s">
        <v>526</v>
      </c>
      <c r="B5" s="221">
        <v>22</v>
      </c>
      <c r="C5" s="221">
        <v>22</v>
      </c>
      <c r="D5" s="227">
        <f t="shared" si="0"/>
        <v>1</v>
      </c>
      <c r="E5" s="206">
        <v>0.2</v>
      </c>
      <c r="F5" s="204">
        <f t="shared" si="1"/>
        <v>1</v>
      </c>
      <c r="G5" s="210">
        <f t="shared" si="2"/>
        <v>0.27160493827160492</v>
      </c>
      <c r="H5" s="203">
        <f t="shared" si="3"/>
        <v>0.2</v>
      </c>
      <c r="I5" s="220">
        <f t="shared" si="4"/>
        <v>0.27160493827160492</v>
      </c>
    </row>
    <row r="6" spans="1:9" s="200" customFormat="1" ht="20.25" x14ac:dyDescent="0.25">
      <c r="A6" s="207" t="s">
        <v>532</v>
      </c>
      <c r="B6" s="208">
        <f>SUM(B2:B5)</f>
        <v>81</v>
      </c>
      <c r="C6" s="208">
        <f>SUM(C2:C5)</f>
        <v>83</v>
      </c>
      <c r="D6" s="208"/>
      <c r="E6" s="209">
        <f>SUM(E2:E5)</f>
        <v>1</v>
      </c>
      <c r="F6" s="429">
        <f>+C6/B6</f>
        <v>1.0246913580246915</v>
      </c>
      <c r="G6" s="429"/>
      <c r="H6" s="429"/>
      <c r="I6" s="229">
        <f>SUM(I2:I5)</f>
        <v>1</v>
      </c>
    </row>
    <row r="8" spans="1:9" x14ac:dyDescent="0.2">
      <c r="E8" s="220"/>
    </row>
    <row r="9" spans="1:9" x14ac:dyDescent="0.2">
      <c r="E9" s="220"/>
    </row>
    <row r="10" spans="1:9" x14ac:dyDescent="0.2">
      <c r="A10" s="13">
        <v>10000000</v>
      </c>
    </row>
    <row r="11" spans="1:9" x14ac:dyDescent="0.2">
      <c r="A11" s="13">
        <v>2</v>
      </c>
    </row>
    <row r="12" spans="1:9" x14ac:dyDescent="0.2">
      <c r="A12" s="13">
        <f>A10/A11</f>
        <v>5000000</v>
      </c>
    </row>
    <row r="13" spans="1:9" x14ac:dyDescent="0.2">
      <c r="A13" s="13">
        <v>100</v>
      </c>
    </row>
    <row r="14" spans="1:9" x14ac:dyDescent="0.2">
      <c r="A14" s="13">
        <f>A12/A13</f>
        <v>50000</v>
      </c>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23.42578125" style="82" customWidth="1"/>
    <col min="5" max="8" width="2.42578125" style="13" customWidth="1"/>
    <col min="9" max="9" width="38.28515625" style="13" customWidth="1"/>
    <col min="10" max="10" width="21.570312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59"/>
      <c r="C2" s="459"/>
      <c r="D2" s="459"/>
      <c r="E2" s="459"/>
      <c r="F2" s="460" t="s">
        <v>35</v>
      </c>
      <c r="G2" s="460"/>
      <c r="H2" s="460"/>
      <c r="I2" s="460"/>
      <c r="J2" s="460"/>
      <c r="K2" s="460"/>
      <c r="L2" s="460"/>
      <c r="M2" s="460"/>
      <c r="N2" s="460"/>
      <c r="O2" s="460"/>
      <c r="P2" s="461"/>
      <c r="Q2" s="461"/>
    </row>
    <row r="3" spans="2:17" ht="15.75" x14ac:dyDescent="0.25">
      <c r="B3" s="459"/>
      <c r="C3" s="459"/>
      <c r="D3" s="459"/>
      <c r="E3" s="459"/>
      <c r="F3" s="460" t="s">
        <v>36</v>
      </c>
      <c r="G3" s="460"/>
      <c r="H3" s="460"/>
      <c r="I3" s="460"/>
      <c r="J3" s="460"/>
      <c r="K3" s="460"/>
      <c r="L3" s="460"/>
      <c r="M3" s="460"/>
      <c r="N3" s="460"/>
      <c r="O3" s="460"/>
      <c r="P3" s="461"/>
      <c r="Q3" s="461"/>
    </row>
    <row r="4" spans="2:17" ht="15.75" x14ac:dyDescent="0.25">
      <c r="B4" s="459"/>
      <c r="C4" s="459"/>
      <c r="D4" s="459"/>
      <c r="E4" s="459"/>
      <c r="F4" s="462" t="s">
        <v>53</v>
      </c>
      <c r="G4" s="462"/>
      <c r="H4" s="462"/>
      <c r="I4" s="462"/>
      <c r="J4" s="462"/>
      <c r="K4" s="462"/>
      <c r="L4" s="462"/>
      <c r="M4" s="462"/>
      <c r="N4" s="462"/>
      <c r="O4" s="462"/>
      <c r="P4" s="461"/>
      <c r="Q4" s="461"/>
    </row>
    <row r="5" spans="2:17" ht="15.75" x14ac:dyDescent="0.25">
      <c r="B5" s="459"/>
      <c r="C5" s="459"/>
      <c r="D5" s="459"/>
      <c r="E5" s="459"/>
      <c r="F5" s="460" t="s">
        <v>37</v>
      </c>
      <c r="G5" s="460"/>
      <c r="H5" s="460"/>
      <c r="I5" s="460"/>
      <c r="J5" s="460"/>
      <c r="K5" s="460"/>
      <c r="L5" s="460"/>
      <c r="M5" s="460" t="s">
        <v>44</v>
      </c>
      <c r="N5" s="460"/>
      <c r="O5" s="460"/>
      <c r="P5" s="461"/>
      <c r="Q5" s="461"/>
    </row>
    <row r="6" spans="2:17" ht="15.75" x14ac:dyDescent="0.2">
      <c r="B6" s="452" t="s">
        <v>0</v>
      </c>
      <c r="C6" s="452"/>
      <c r="D6" s="452"/>
      <c r="E6" s="452"/>
      <c r="F6" s="456" t="s">
        <v>54</v>
      </c>
      <c r="G6" s="456"/>
      <c r="H6" s="456"/>
      <c r="I6" s="456"/>
      <c r="J6" s="456"/>
      <c r="K6" s="456"/>
      <c r="L6" s="456"/>
      <c r="M6" s="456"/>
      <c r="N6" s="456"/>
      <c r="O6" s="456"/>
      <c r="P6" s="14" t="s">
        <v>1</v>
      </c>
      <c r="Q6" s="52">
        <v>2018</v>
      </c>
    </row>
    <row r="7" spans="2:17" ht="15.75" x14ac:dyDescent="0.2">
      <c r="B7" s="457" t="s">
        <v>2</v>
      </c>
      <c r="C7" s="457"/>
      <c r="D7" s="457"/>
      <c r="E7" s="457"/>
      <c r="F7" s="458" t="s">
        <v>55</v>
      </c>
      <c r="G7" s="458"/>
      <c r="H7" s="458"/>
      <c r="I7" s="458"/>
      <c r="J7" s="458"/>
      <c r="K7" s="458"/>
      <c r="L7" s="458"/>
      <c r="M7" s="14" t="s">
        <v>3</v>
      </c>
      <c r="N7" s="458" t="s">
        <v>56</v>
      </c>
      <c r="O7" s="458"/>
      <c r="P7" s="458"/>
      <c r="Q7" s="458"/>
    </row>
    <row r="8" spans="2:17" ht="36.75" customHeight="1" x14ac:dyDescent="0.2">
      <c r="B8" s="452" t="s">
        <v>33</v>
      </c>
      <c r="C8" s="452"/>
      <c r="D8" s="452"/>
      <c r="E8" s="452"/>
      <c r="F8" s="453" t="s">
        <v>327</v>
      </c>
      <c r="G8" s="454"/>
      <c r="H8" s="454"/>
      <c r="I8" s="454"/>
      <c r="J8" s="454"/>
      <c r="K8" s="454"/>
      <c r="L8" s="454"/>
      <c r="M8" s="454"/>
      <c r="N8" s="454"/>
      <c r="O8" s="454"/>
      <c r="P8" s="454"/>
      <c r="Q8" s="455"/>
    </row>
    <row r="9" spans="2:17" ht="27" customHeight="1" x14ac:dyDescent="0.2">
      <c r="B9" s="452" t="s">
        <v>34</v>
      </c>
      <c r="C9" s="452"/>
      <c r="D9" s="452"/>
      <c r="E9" s="452"/>
      <c r="F9" s="453" t="s">
        <v>280</v>
      </c>
      <c r="G9" s="454"/>
      <c r="H9" s="454"/>
      <c r="I9" s="454"/>
      <c r="J9" s="454"/>
      <c r="K9" s="454"/>
      <c r="L9" s="454"/>
      <c r="M9" s="454"/>
      <c r="N9" s="454"/>
      <c r="O9" s="454"/>
      <c r="P9" s="454"/>
      <c r="Q9" s="455"/>
    </row>
    <row r="10" spans="2:17" ht="25.5" customHeight="1" x14ac:dyDescent="0.2">
      <c r="B10" s="452" t="s">
        <v>4</v>
      </c>
      <c r="C10" s="452"/>
      <c r="D10" s="452"/>
      <c r="E10" s="452"/>
      <c r="F10" s="453" t="s">
        <v>279</v>
      </c>
      <c r="G10" s="454"/>
      <c r="H10" s="454"/>
      <c r="I10" s="454"/>
      <c r="J10" s="454"/>
      <c r="K10" s="454"/>
      <c r="L10" s="454"/>
      <c r="M10" s="454"/>
      <c r="N10" s="454"/>
      <c r="O10" s="454"/>
      <c r="P10" s="454"/>
      <c r="Q10" s="455"/>
    </row>
    <row r="11" spans="2:17" x14ac:dyDescent="0.2">
      <c r="B11" s="449" t="s">
        <v>58</v>
      </c>
      <c r="C11" s="449"/>
      <c r="D11" s="449"/>
      <c r="E11" s="449"/>
      <c r="F11" s="449"/>
      <c r="G11" s="449"/>
      <c r="H11" s="449"/>
      <c r="I11" s="449"/>
      <c r="J11" s="449"/>
      <c r="K11" s="449"/>
      <c r="L11" s="449"/>
      <c r="M11" s="449"/>
      <c r="N11" s="449"/>
      <c r="O11" s="449"/>
      <c r="P11" s="449"/>
      <c r="Q11" s="449"/>
    </row>
    <row r="12" spans="2:17" ht="31.5" x14ac:dyDescent="0.2">
      <c r="B12" s="444" t="s">
        <v>43</v>
      </c>
      <c r="C12" s="444"/>
      <c r="D12" s="444"/>
      <c r="E12" s="444" t="s">
        <v>5</v>
      </c>
      <c r="F12" s="444"/>
      <c r="G12" s="444"/>
      <c r="H12" s="444"/>
      <c r="I12" s="444"/>
      <c r="J12" s="444" t="s">
        <v>6</v>
      </c>
      <c r="K12" s="444"/>
      <c r="L12" s="15" t="s">
        <v>7</v>
      </c>
      <c r="M12" s="444" t="s">
        <v>8</v>
      </c>
      <c r="N12" s="444"/>
      <c r="O12" s="15" t="s">
        <v>38</v>
      </c>
      <c r="P12" s="15" t="s">
        <v>9</v>
      </c>
      <c r="Q12" s="14" t="s">
        <v>10</v>
      </c>
    </row>
    <row r="13" spans="2:17" ht="15.75" x14ac:dyDescent="0.2">
      <c r="B13" s="444"/>
      <c r="C13" s="444"/>
      <c r="D13" s="444"/>
      <c r="E13" s="376" t="s">
        <v>57</v>
      </c>
      <c r="F13" s="376"/>
      <c r="G13" s="376"/>
      <c r="H13" s="376"/>
      <c r="I13" s="376"/>
      <c r="J13" s="450">
        <v>7</v>
      </c>
      <c r="K13" s="450"/>
      <c r="L13" s="16">
        <v>1</v>
      </c>
      <c r="M13" s="451">
        <v>0</v>
      </c>
      <c r="N13" s="451"/>
      <c r="O13" s="16">
        <v>3</v>
      </c>
      <c r="P13" s="16">
        <v>3</v>
      </c>
      <c r="Q13" s="16">
        <v>0</v>
      </c>
    </row>
    <row r="14" spans="2:17" ht="15.75" x14ac:dyDescent="0.2">
      <c r="B14" s="444" t="s">
        <v>11</v>
      </c>
      <c r="C14" s="444"/>
      <c r="D14" s="444"/>
      <c r="E14" s="444"/>
      <c r="F14" s="444"/>
      <c r="G14" s="444"/>
      <c r="H14" s="444"/>
      <c r="I14" s="444"/>
      <c r="J14" s="444"/>
      <c r="K14" s="444" t="s">
        <v>12</v>
      </c>
      <c r="L14" s="444"/>
      <c r="M14" s="444"/>
      <c r="N14" s="444"/>
      <c r="O14" s="444"/>
      <c r="P14" s="444"/>
      <c r="Q14" s="444"/>
    </row>
    <row r="15" spans="2:17" x14ac:dyDescent="0.2">
      <c r="B15" s="446"/>
      <c r="C15" s="446"/>
      <c r="D15" s="446"/>
      <c r="E15" s="446"/>
      <c r="F15" s="446"/>
      <c r="G15" s="446"/>
      <c r="H15" s="446"/>
      <c r="I15" s="446"/>
      <c r="J15" s="446"/>
      <c r="K15" s="447" t="s">
        <v>59</v>
      </c>
      <c r="L15" s="447"/>
      <c r="M15" s="447"/>
      <c r="N15" s="447"/>
      <c r="O15" s="447"/>
      <c r="P15" s="447"/>
      <c r="Q15" s="447"/>
    </row>
    <row r="16" spans="2:17" ht="15.75" x14ac:dyDescent="0.2">
      <c r="B16" s="444" t="s">
        <v>13</v>
      </c>
      <c r="C16" s="368" t="s">
        <v>50</v>
      </c>
      <c r="D16" s="444" t="s">
        <v>30</v>
      </c>
      <c r="E16" s="444" t="s">
        <v>14</v>
      </c>
      <c r="F16" s="444"/>
      <c r="G16" s="444"/>
      <c r="H16" s="444"/>
      <c r="I16" s="444" t="s">
        <v>15</v>
      </c>
      <c r="J16" s="444" t="s">
        <v>16</v>
      </c>
      <c r="K16" s="444" t="s">
        <v>51</v>
      </c>
      <c r="L16" s="445" t="s">
        <v>42</v>
      </c>
      <c r="M16" s="445"/>
      <c r="N16" s="448" t="s">
        <v>52</v>
      </c>
      <c r="O16" s="445" t="s">
        <v>17</v>
      </c>
      <c r="P16" s="445"/>
      <c r="Q16" s="445"/>
    </row>
    <row r="17" spans="1:19" ht="42" x14ac:dyDescent="0.2">
      <c r="B17" s="444"/>
      <c r="C17" s="368"/>
      <c r="D17" s="444"/>
      <c r="E17" s="17" t="s">
        <v>20</v>
      </c>
      <c r="F17" s="17" t="s">
        <v>21</v>
      </c>
      <c r="G17" s="17" t="s">
        <v>22</v>
      </c>
      <c r="H17" s="17" t="s">
        <v>23</v>
      </c>
      <c r="I17" s="444"/>
      <c r="J17" s="444"/>
      <c r="K17" s="444"/>
      <c r="L17" s="15" t="s">
        <v>40</v>
      </c>
      <c r="M17" s="15" t="s">
        <v>41</v>
      </c>
      <c r="N17" s="44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3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3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3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3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3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3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3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3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3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3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3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3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3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3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3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3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33"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3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3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3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3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3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3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42" t="s">
        <v>96</v>
      </c>
      <c r="C59" s="43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42"/>
      <c r="C60" s="43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42"/>
      <c r="C61" s="43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3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3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3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3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42" t="s">
        <v>104</v>
      </c>
      <c r="C67" s="43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42"/>
      <c r="C68" s="43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32" t="s">
        <v>167</v>
      </c>
      <c r="D70" s="173" t="s">
        <v>118</v>
      </c>
      <c r="E70" s="438"/>
      <c r="F70" s="438" t="s">
        <v>77</v>
      </c>
      <c r="G70" s="438" t="s">
        <v>77</v>
      </c>
      <c r="H70" s="440"/>
      <c r="I70" s="103" t="s">
        <v>283</v>
      </c>
      <c r="J70" s="90"/>
      <c r="K70" s="90"/>
      <c r="L70" s="151" t="s">
        <v>365</v>
      </c>
      <c r="M70" s="151" t="s">
        <v>365</v>
      </c>
      <c r="N70" s="25"/>
      <c r="O70" s="29"/>
      <c r="P70" s="29"/>
      <c r="Q70" s="29"/>
    </row>
    <row r="71" spans="1:17" hidden="1" x14ac:dyDescent="0.2">
      <c r="B71" s="63" t="s">
        <v>212</v>
      </c>
      <c r="C71" s="432"/>
      <c r="D71" s="173" t="s">
        <v>118</v>
      </c>
      <c r="E71" s="439"/>
      <c r="F71" s="439"/>
      <c r="G71" s="439"/>
      <c r="H71" s="441"/>
      <c r="I71" s="103" t="s">
        <v>283</v>
      </c>
      <c r="J71" s="90"/>
      <c r="K71" s="90"/>
      <c r="L71" s="151" t="s">
        <v>365</v>
      </c>
      <c r="M71" s="151" t="s">
        <v>365</v>
      </c>
      <c r="N71" s="25"/>
      <c r="O71" s="29"/>
      <c r="P71" s="29"/>
      <c r="Q71" s="29"/>
    </row>
    <row r="72" spans="1:17" x14ac:dyDescent="0.2">
      <c r="A72" s="82" t="s">
        <v>269</v>
      </c>
      <c r="B72" s="442" t="s">
        <v>281</v>
      </c>
      <c r="C72" s="432" t="s">
        <v>114</v>
      </c>
      <c r="D72" s="443" t="s">
        <v>118</v>
      </c>
      <c r="E72" s="437"/>
      <c r="F72" s="437"/>
      <c r="G72" s="437"/>
      <c r="H72" s="436" t="s">
        <v>77</v>
      </c>
      <c r="I72" s="103" t="s">
        <v>287</v>
      </c>
      <c r="J72" s="91"/>
      <c r="K72" s="90"/>
      <c r="L72" s="98">
        <v>43102</v>
      </c>
      <c r="M72" s="98">
        <v>43159</v>
      </c>
      <c r="N72" s="25"/>
      <c r="O72" s="29"/>
      <c r="P72" s="29"/>
      <c r="Q72" s="29"/>
    </row>
    <row r="73" spans="1:17" x14ac:dyDescent="0.2">
      <c r="A73" s="82" t="s">
        <v>270</v>
      </c>
      <c r="B73" s="442"/>
      <c r="C73" s="432"/>
      <c r="D73" s="443"/>
      <c r="E73" s="437"/>
      <c r="F73" s="437"/>
      <c r="G73" s="437"/>
      <c r="H73" s="436"/>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32" t="s">
        <v>155</v>
      </c>
      <c r="D76" s="173" t="s">
        <v>354</v>
      </c>
      <c r="E76" s="437"/>
      <c r="F76" s="437"/>
      <c r="G76" s="437" t="s">
        <v>77</v>
      </c>
      <c r="H76" s="436"/>
      <c r="I76" s="103" t="s">
        <v>324</v>
      </c>
      <c r="J76" s="90"/>
      <c r="K76" s="90"/>
      <c r="L76" s="151">
        <v>43100</v>
      </c>
      <c r="M76" s="151">
        <v>43131</v>
      </c>
      <c r="N76" s="25"/>
      <c r="O76" s="29"/>
      <c r="P76" s="29"/>
      <c r="Q76" s="29"/>
    </row>
    <row r="77" spans="1:17" ht="30" x14ac:dyDescent="0.2">
      <c r="A77" s="82" t="s">
        <v>273</v>
      </c>
      <c r="B77" s="63" t="s">
        <v>157</v>
      </c>
      <c r="C77" s="432"/>
      <c r="D77" s="173" t="s">
        <v>122</v>
      </c>
      <c r="E77" s="437"/>
      <c r="F77" s="437"/>
      <c r="G77" s="437"/>
      <c r="H77" s="436"/>
      <c r="I77" s="103" t="s">
        <v>283</v>
      </c>
      <c r="J77" s="90"/>
      <c r="K77" s="90"/>
      <c r="L77" s="151">
        <v>43190</v>
      </c>
      <c r="M77" s="151">
        <v>43220</v>
      </c>
      <c r="N77" s="25"/>
      <c r="O77" s="29"/>
      <c r="P77" s="29"/>
      <c r="Q77" s="29"/>
    </row>
    <row r="78" spans="1:17" ht="30" x14ac:dyDescent="0.2">
      <c r="A78" s="82" t="s">
        <v>274</v>
      </c>
      <c r="B78" s="63" t="s">
        <v>157</v>
      </c>
      <c r="C78" s="432"/>
      <c r="D78" s="173" t="s">
        <v>122</v>
      </c>
      <c r="E78" s="437"/>
      <c r="F78" s="437"/>
      <c r="G78" s="437"/>
      <c r="H78" s="436"/>
      <c r="I78" s="103" t="s">
        <v>283</v>
      </c>
      <c r="J78" s="90"/>
      <c r="K78" s="90"/>
      <c r="L78" s="151">
        <v>43281</v>
      </c>
      <c r="M78" s="151">
        <v>43311</v>
      </c>
      <c r="N78" s="25"/>
      <c r="O78" s="29"/>
      <c r="P78" s="29"/>
      <c r="Q78" s="29"/>
    </row>
    <row r="79" spans="1:17" ht="30" x14ac:dyDescent="0.2">
      <c r="A79" s="82" t="s">
        <v>275</v>
      </c>
      <c r="B79" s="63" t="s">
        <v>157</v>
      </c>
      <c r="C79" s="432"/>
      <c r="D79" s="173" t="s">
        <v>122</v>
      </c>
      <c r="E79" s="437"/>
      <c r="F79" s="437"/>
      <c r="G79" s="437"/>
      <c r="H79" s="436"/>
      <c r="I79" s="103" t="s">
        <v>283</v>
      </c>
      <c r="J79" s="90"/>
      <c r="K79" s="90"/>
      <c r="L79" s="151">
        <v>43373</v>
      </c>
      <c r="M79" s="151">
        <v>43403</v>
      </c>
      <c r="N79" s="25"/>
      <c r="O79" s="29"/>
      <c r="P79" s="29"/>
      <c r="Q79" s="29"/>
    </row>
    <row r="80" spans="1:17" ht="30" x14ac:dyDescent="0.2">
      <c r="A80" s="82" t="s">
        <v>276</v>
      </c>
      <c r="B80" s="63" t="s">
        <v>157</v>
      </c>
      <c r="C80" s="432"/>
      <c r="D80" s="173" t="s">
        <v>122</v>
      </c>
      <c r="E80" s="437"/>
      <c r="F80" s="437"/>
      <c r="G80" s="437"/>
      <c r="H80" s="436"/>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3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3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3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3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33"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3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3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3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5703125" style="13" customWidth="1"/>
    <col min="3" max="3" width="20.5703125" style="48" customWidth="1"/>
    <col min="4" max="4" width="14.42578125" style="49" customWidth="1"/>
    <col min="5" max="8" width="2.42578125" style="13" customWidth="1"/>
    <col min="9" max="9" width="16.42578125" style="13" customWidth="1"/>
    <col min="10" max="10" width="21.570312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5703125" style="13" customWidth="1"/>
    <col min="18" max="16384" width="8.42578125" style="13"/>
  </cols>
  <sheetData>
    <row r="2" spans="2:17" ht="15.75" x14ac:dyDescent="0.25">
      <c r="B2" s="459"/>
      <c r="C2" s="459"/>
      <c r="D2" s="459"/>
      <c r="E2" s="459"/>
      <c r="F2" s="460" t="s">
        <v>35</v>
      </c>
      <c r="G2" s="460"/>
      <c r="H2" s="460"/>
      <c r="I2" s="460"/>
      <c r="J2" s="460"/>
      <c r="K2" s="460"/>
      <c r="L2" s="460"/>
      <c r="M2" s="460"/>
      <c r="N2" s="460"/>
      <c r="O2" s="460"/>
      <c r="P2" s="461"/>
      <c r="Q2" s="461"/>
    </row>
    <row r="3" spans="2:17" ht="15.75" x14ac:dyDescent="0.25">
      <c r="B3" s="459"/>
      <c r="C3" s="459"/>
      <c r="D3" s="459"/>
      <c r="E3" s="459"/>
      <c r="F3" s="460" t="s">
        <v>36</v>
      </c>
      <c r="G3" s="460"/>
      <c r="H3" s="460"/>
      <c r="I3" s="460"/>
      <c r="J3" s="460"/>
      <c r="K3" s="460"/>
      <c r="L3" s="460"/>
      <c r="M3" s="460"/>
      <c r="N3" s="460"/>
      <c r="O3" s="460"/>
      <c r="P3" s="461"/>
      <c r="Q3" s="461"/>
    </row>
    <row r="4" spans="2:17" ht="15.75" x14ac:dyDescent="0.25">
      <c r="B4" s="459"/>
      <c r="C4" s="459"/>
      <c r="D4" s="459"/>
      <c r="E4" s="459"/>
      <c r="F4" s="462" t="s">
        <v>53</v>
      </c>
      <c r="G4" s="462"/>
      <c r="H4" s="462"/>
      <c r="I4" s="462"/>
      <c r="J4" s="462"/>
      <c r="K4" s="462"/>
      <c r="L4" s="462"/>
      <c r="M4" s="462"/>
      <c r="N4" s="462"/>
      <c r="O4" s="462"/>
      <c r="P4" s="461"/>
      <c r="Q4" s="461"/>
    </row>
    <row r="5" spans="2:17" ht="15.75" x14ac:dyDescent="0.25">
      <c r="B5" s="459"/>
      <c r="C5" s="459"/>
      <c r="D5" s="459"/>
      <c r="E5" s="459"/>
      <c r="F5" s="460" t="s">
        <v>37</v>
      </c>
      <c r="G5" s="460"/>
      <c r="H5" s="460"/>
      <c r="I5" s="460"/>
      <c r="J5" s="460"/>
      <c r="K5" s="460"/>
      <c r="L5" s="460"/>
      <c r="M5" s="460" t="s">
        <v>44</v>
      </c>
      <c r="N5" s="460"/>
      <c r="O5" s="460"/>
      <c r="P5" s="461"/>
      <c r="Q5" s="461"/>
    </row>
    <row r="6" spans="2:17" ht="28.35" customHeight="1" x14ac:dyDescent="0.2">
      <c r="B6" s="452" t="s">
        <v>0</v>
      </c>
      <c r="C6" s="452"/>
      <c r="D6" s="452"/>
      <c r="E6" s="452"/>
      <c r="F6" s="456" t="s">
        <v>54</v>
      </c>
      <c r="G6" s="456"/>
      <c r="H6" s="456"/>
      <c r="I6" s="456"/>
      <c r="J6" s="456"/>
      <c r="K6" s="456"/>
      <c r="L6" s="456"/>
      <c r="M6" s="456"/>
      <c r="N6" s="456"/>
      <c r="O6" s="456"/>
      <c r="P6" s="14" t="s">
        <v>1</v>
      </c>
      <c r="Q6" s="52">
        <v>2018</v>
      </c>
    </row>
    <row r="7" spans="2:17" ht="32.85" customHeight="1" x14ac:dyDescent="0.2">
      <c r="B7" s="457" t="s">
        <v>2</v>
      </c>
      <c r="C7" s="457"/>
      <c r="D7" s="457"/>
      <c r="E7" s="457"/>
      <c r="F7" s="458" t="s">
        <v>55</v>
      </c>
      <c r="G7" s="458"/>
      <c r="H7" s="458"/>
      <c r="I7" s="458"/>
      <c r="J7" s="458"/>
      <c r="K7" s="458"/>
      <c r="L7" s="458"/>
      <c r="M7" s="14" t="s">
        <v>3</v>
      </c>
      <c r="N7" s="458" t="s">
        <v>56</v>
      </c>
      <c r="O7" s="458"/>
      <c r="P7" s="458"/>
      <c r="Q7" s="458"/>
    </row>
    <row r="8" spans="2:17" ht="30.75" customHeight="1" x14ac:dyDescent="0.2">
      <c r="B8" s="452" t="s">
        <v>33</v>
      </c>
      <c r="C8" s="452"/>
      <c r="D8" s="452"/>
      <c r="E8" s="452"/>
      <c r="F8" s="463"/>
      <c r="G8" s="463"/>
      <c r="H8" s="463"/>
      <c r="I8" s="463"/>
      <c r="J8" s="463"/>
      <c r="K8" s="463"/>
      <c r="L8" s="463"/>
      <c r="M8" s="463"/>
      <c r="N8" s="463"/>
      <c r="O8" s="463"/>
      <c r="P8" s="463"/>
      <c r="Q8" s="463"/>
    </row>
    <row r="9" spans="2:17" ht="28.5" customHeight="1" x14ac:dyDescent="0.2">
      <c r="B9" s="452" t="s">
        <v>34</v>
      </c>
      <c r="C9" s="452"/>
      <c r="D9" s="452"/>
      <c r="E9" s="452"/>
      <c r="F9" s="463"/>
      <c r="G9" s="463"/>
      <c r="H9" s="463"/>
      <c r="I9" s="463"/>
      <c r="J9" s="463"/>
      <c r="K9" s="463"/>
      <c r="L9" s="463"/>
      <c r="M9" s="463"/>
      <c r="N9" s="463"/>
      <c r="O9" s="463"/>
      <c r="P9" s="463"/>
      <c r="Q9" s="463"/>
    </row>
    <row r="10" spans="2:17" ht="30" customHeight="1" x14ac:dyDescent="0.2">
      <c r="B10" s="452" t="s">
        <v>4</v>
      </c>
      <c r="C10" s="452"/>
      <c r="D10" s="452"/>
      <c r="E10" s="452"/>
      <c r="F10" s="463"/>
      <c r="G10" s="463"/>
      <c r="H10" s="463"/>
      <c r="I10" s="463"/>
      <c r="J10" s="463"/>
      <c r="K10" s="463"/>
      <c r="L10" s="463"/>
      <c r="M10" s="463"/>
      <c r="N10" s="463"/>
      <c r="O10" s="463"/>
      <c r="P10" s="463"/>
      <c r="Q10" s="463"/>
    </row>
    <row r="11" spans="2:17" x14ac:dyDescent="0.2">
      <c r="B11" s="464" t="s">
        <v>58</v>
      </c>
      <c r="C11" s="464"/>
      <c r="D11" s="464"/>
      <c r="E11" s="464"/>
      <c r="F11" s="464"/>
      <c r="G11" s="464"/>
      <c r="H11" s="464"/>
      <c r="I11" s="464"/>
      <c r="J11" s="464"/>
      <c r="K11" s="464"/>
      <c r="L11" s="464"/>
      <c r="M11" s="464"/>
      <c r="N11" s="464"/>
      <c r="O11" s="464"/>
      <c r="P11" s="464"/>
      <c r="Q11" s="464"/>
    </row>
    <row r="12" spans="2:17" ht="45" customHeight="1" x14ac:dyDescent="0.2">
      <c r="B12" s="444" t="s">
        <v>43</v>
      </c>
      <c r="C12" s="444"/>
      <c r="D12" s="444"/>
      <c r="E12" s="444" t="s">
        <v>5</v>
      </c>
      <c r="F12" s="444"/>
      <c r="G12" s="444"/>
      <c r="H12" s="444"/>
      <c r="I12" s="444"/>
      <c r="J12" s="444" t="s">
        <v>6</v>
      </c>
      <c r="K12" s="444"/>
      <c r="L12" s="15" t="s">
        <v>7</v>
      </c>
      <c r="M12" s="444" t="s">
        <v>8</v>
      </c>
      <c r="N12" s="444"/>
      <c r="O12" s="15" t="s">
        <v>38</v>
      </c>
      <c r="P12" s="15" t="s">
        <v>9</v>
      </c>
      <c r="Q12" s="14" t="s">
        <v>10</v>
      </c>
    </row>
    <row r="13" spans="2:17" ht="15" customHeight="1" x14ac:dyDescent="0.2">
      <c r="B13" s="444"/>
      <c r="C13" s="444"/>
      <c r="D13" s="444"/>
      <c r="E13" s="376" t="s">
        <v>57</v>
      </c>
      <c r="F13" s="376"/>
      <c r="G13" s="376"/>
      <c r="H13" s="376"/>
      <c r="I13" s="376"/>
      <c r="J13" s="450">
        <v>7</v>
      </c>
      <c r="K13" s="450"/>
      <c r="L13" s="16">
        <v>1</v>
      </c>
      <c r="M13" s="451">
        <v>0</v>
      </c>
      <c r="N13" s="451"/>
      <c r="O13" s="16">
        <v>3</v>
      </c>
      <c r="P13" s="16">
        <v>3</v>
      </c>
      <c r="Q13" s="16">
        <v>0</v>
      </c>
    </row>
    <row r="14" spans="2:17" ht="15" customHeight="1" x14ac:dyDescent="0.2">
      <c r="B14" s="444" t="s">
        <v>11</v>
      </c>
      <c r="C14" s="444"/>
      <c r="D14" s="444"/>
      <c r="E14" s="444"/>
      <c r="F14" s="444"/>
      <c r="G14" s="444"/>
      <c r="H14" s="444"/>
      <c r="I14" s="444"/>
      <c r="J14" s="444"/>
      <c r="K14" s="444" t="s">
        <v>12</v>
      </c>
      <c r="L14" s="444"/>
      <c r="M14" s="444"/>
      <c r="N14" s="444"/>
      <c r="O14" s="444"/>
      <c r="P14" s="444"/>
      <c r="Q14" s="444"/>
    </row>
    <row r="15" spans="2:17" ht="18.75" customHeight="1" x14ac:dyDescent="0.2">
      <c r="B15" s="446"/>
      <c r="C15" s="446"/>
      <c r="D15" s="446"/>
      <c r="E15" s="446"/>
      <c r="F15" s="446"/>
      <c r="G15" s="446"/>
      <c r="H15" s="446"/>
      <c r="I15" s="446"/>
      <c r="J15" s="446"/>
      <c r="K15" s="447" t="s">
        <v>59</v>
      </c>
      <c r="L15" s="447"/>
      <c r="M15" s="447"/>
      <c r="N15" s="447"/>
      <c r="O15" s="447"/>
      <c r="P15" s="447"/>
      <c r="Q15" s="447"/>
    </row>
    <row r="16" spans="2:17" ht="36" customHeight="1" x14ac:dyDescent="0.2">
      <c r="B16" s="444" t="s">
        <v>13</v>
      </c>
      <c r="C16" s="368" t="s">
        <v>50</v>
      </c>
      <c r="D16" s="444" t="s">
        <v>30</v>
      </c>
      <c r="E16" s="444" t="s">
        <v>14</v>
      </c>
      <c r="F16" s="444"/>
      <c r="G16" s="444"/>
      <c r="H16" s="444"/>
      <c r="I16" s="444" t="s">
        <v>15</v>
      </c>
      <c r="J16" s="444" t="s">
        <v>16</v>
      </c>
      <c r="K16" s="444" t="s">
        <v>51</v>
      </c>
      <c r="L16" s="445" t="s">
        <v>42</v>
      </c>
      <c r="M16" s="445"/>
      <c r="N16" s="448" t="s">
        <v>52</v>
      </c>
      <c r="O16" s="445" t="s">
        <v>17</v>
      </c>
      <c r="P16" s="445"/>
      <c r="Q16" s="445"/>
    </row>
    <row r="17" spans="2:17" ht="113.25" customHeight="1" x14ac:dyDescent="0.2">
      <c r="B17" s="444"/>
      <c r="C17" s="368"/>
      <c r="D17" s="444"/>
      <c r="E17" s="17" t="s">
        <v>20</v>
      </c>
      <c r="F17" s="17" t="s">
        <v>21</v>
      </c>
      <c r="G17" s="17" t="s">
        <v>22</v>
      </c>
      <c r="H17" s="17" t="s">
        <v>23</v>
      </c>
      <c r="I17" s="444"/>
      <c r="J17" s="444"/>
      <c r="K17" s="444"/>
      <c r="L17" s="15" t="s">
        <v>40</v>
      </c>
      <c r="M17" s="15" t="s">
        <v>41</v>
      </c>
      <c r="N17" s="448"/>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68" t="s">
        <v>81</v>
      </c>
      <c r="C23" s="467" t="s">
        <v>85</v>
      </c>
      <c r="D23" s="461" t="s">
        <v>82</v>
      </c>
      <c r="E23" s="459"/>
      <c r="F23" s="459"/>
      <c r="G23" s="461" t="s">
        <v>77</v>
      </c>
      <c r="H23" s="459"/>
      <c r="I23" s="459"/>
      <c r="J23" s="466"/>
      <c r="K23" s="465"/>
      <c r="L23" s="28"/>
      <c r="M23" s="28"/>
      <c r="N23" s="29"/>
      <c r="O23" s="29"/>
      <c r="P23" s="29"/>
      <c r="Q23" s="29"/>
    </row>
    <row r="24" spans="2:17" ht="15" customHeight="1" x14ac:dyDescent="0.2">
      <c r="B24" s="468"/>
      <c r="C24" s="467"/>
      <c r="D24" s="461"/>
      <c r="E24" s="459"/>
      <c r="F24" s="459"/>
      <c r="G24" s="461"/>
      <c r="H24" s="459"/>
      <c r="I24" s="459"/>
      <c r="J24" s="466"/>
      <c r="K24" s="46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75" t="s">
        <v>184</v>
      </c>
      <c r="C53" s="474" t="s">
        <v>185</v>
      </c>
      <c r="D53" s="476" t="s">
        <v>122</v>
      </c>
      <c r="E53" s="21"/>
      <c r="F53" s="21"/>
      <c r="G53" s="21"/>
      <c r="H53" s="21"/>
      <c r="I53" s="22"/>
      <c r="J53" s="22"/>
      <c r="K53" s="22"/>
      <c r="L53" s="36">
        <v>43100</v>
      </c>
      <c r="M53" s="36">
        <v>43130</v>
      </c>
      <c r="N53" s="14"/>
      <c r="O53" s="14"/>
      <c r="P53" s="14"/>
      <c r="Q53" s="14"/>
    </row>
    <row r="54" spans="2:19" ht="15" customHeight="1" x14ac:dyDescent="0.25">
      <c r="B54" s="475"/>
      <c r="C54" s="474"/>
      <c r="D54" s="476"/>
      <c r="E54" s="21"/>
      <c r="F54" s="21"/>
      <c r="G54" s="21"/>
      <c r="H54" s="21"/>
      <c r="I54" s="22"/>
      <c r="J54" s="22"/>
      <c r="K54" s="22"/>
      <c r="L54" s="36">
        <v>43190</v>
      </c>
      <c r="M54" s="36">
        <v>43220</v>
      </c>
      <c r="N54" s="14"/>
      <c r="O54" s="14"/>
      <c r="P54" s="14"/>
      <c r="Q54" s="14"/>
    </row>
    <row r="55" spans="2:19" ht="15" customHeight="1" x14ac:dyDescent="0.25">
      <c r="B55" s="475"/>
      <c r="C55" s="474"/>
      <c r="D55" s="476"/>
      <c r="E55" s="21"/>
      <c r="F55" s="21"/>
      <c r="G55" s="21"/>
      <c r="H55" s="21"/>
      <c r="I55" s="22"/>
      <c r="J55" s="22"/>
      <c r="K55" s="22"/>
      <c r="L55" s="36">
        <v>43281</v>
      </c>
      <c r="M55" s="36">
        <v>43312</v>
      </c>
      <c r="N55" s="14"/>
      <c r="O55" s="14"/>
      <c r="P55" s="14"/>
      <c r="Q55" s="14"/>
    </row>
    <row r="56" spans="2:19" ht="15" customHeight="1" x14ac:dyDescent="0.25">
      <c r="B56" s="475"/>
      <c r="C56" s="474"/>
      <c r="D56" s="476"/>
      <c r="E56" s="21"/>
      <c r="F56" s="21"/>
      <c r="G56" s="21"/>
      <c r="H56" s="21"/>
      <c r="I56" s="22"/>
      <c r="J56" s="22"/>
      <c r="K56" s="22"/>
      <c r="L56" s="36">
        <v>43373</v>
      </c>
      <c r="M56" s="36">
        <v>43404</v>
      </c>
      <c r="N56" s="14"/>
      <c r="O56" s="14"/>
      <c r="P56" s="14"/>
      <c r="Q56" s="14"/>
    </row>
    <row r="57" spans="2:19" ht="15" customHeight="1" x14ac:dyDescent="0.25">
      <c r="B57" s="475"/>
      <c r="C57" s="474"/>
      <c r="D57" s="47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80" t="s">
        <v>181</v>
      </c>
      <c r="C59" s="474" t="s">
        <v>182</v>
      </c>
      <c r="D59" s="479" t="s">
        <v>97</v>
      </c>
      <c r="E59" s="34"/>
      <c r="F59" s="34"/>
      <c r="G59" s="34"/>
      <c r="H59" s="34"/>
      <c r="I59" s="34"/>
      <c r="J59" s="35"/>
      <c r="K59" s="34"/>
      <c r="L59" s="28">
        <v>43100</v>
      </c>
      <c r="M59" s="28">
        <v>43116</v>
      </c>
      <c r="N59" s="25"/>
      <c r="O59" s="29"/>
      <c r="P59" s="29"/>
      <c r="Q59" s="29"/>
    </row>
    <row r="60" spans="2:19" ht="15" customHeight="1" x14ac:dyDescent="0.2">
      <c r="B60" s="480"/>
      <c r="C60" s="474"/>
      <c r="D60" s="479"/>
      <c r="E60" s="34"/>
      <c r="F60" s="34"/>
      <c r="G60" s="34"/>
      <c r="H60" s="34"/>
      <c r="I60" s="34"/>
      <c r="J60" s="35"/>
      <c r="K60" s="34"/>
      <c r="L60" s="28">
        <v>43220</v>
      </c>
      <c r="M60" s="28">
        <v>43236</v>
      </c>
      <c r="N60" s="25"/>
      <c r="O60" s="29"/>
      <c r="P60" s="29"/>
      <c r="Q60" s="29"/>
    </row>
    <row r="61" spans="2:19" ht="15" customHeight="1" x14ac:dyDescent="0.2">
      <c r="B61" s="480"/>
      <c r="C61" s="474"/>
      <c r="D61" s="479"/>
      <c r="E61" s="34"/>
      <c r="F61" s="34"/>
      <c r="G61" s="34"/>
      <c r="H61" s="34"/>
      <c r="I61" s="34"/>
      <c r="J61" s="35"/>
      <c r="K61" s="34"/>
      <c r="L61" s="28">
        <v>43343</v>
      </c>
      <c r="M61" s="28">
        <v>43357</v>
      </c>
      <c r="N61" s="25"/>
      <c r="O61" s="29"/>
      <c r="P61" s="29"/>
      <c r="Q61" s="29"/>
    </row>
    <row r="62" spans="2:19" ht="15" customHeight="1" x14ac:dyDescent="0.2">
      <c r="B62" s="480"/>
      <c r="C62" s="474"/>
      <c r="D62" s="479"/>
      <c r="E62" s="34"/>
      <c r="F62" s="34"/>
      <c r="G62" s="34"/>
      <c r="H62" s="34"/>
      <c r="I62" s="34"/>
      <c r="J62" s="35"/>
      <c r="K62" s="34"/>
      <c r="L62" s="28">
        <v>43465</v>
      </c>
      <c r="M62" s="28">
        <v>43481</v>
      </c>
      <c r="N62" s="25"/>
      <c r="O62" s="29"/>
      <c r="P62" s="29"/>
      <c r="Q62" s="29"/>
    </row>
    <row r="63" spans="2:19" ht="15" customHeight="1" x14ac:dyDescent="0.2">
      <c r="B63" s="478" t="s">
        <v>179</v>
      </c>
      <c r="C63" s="474" t="s">
        <v>180</v>
      </c>
      <c r="D63" s="479" t="s">
        <v>122</v>
      </c>
      <c r="E63" s="34"/>
      <c r="F63" s="34"/>
      <c r="G63" s="34"/>
      <c r="H63" s="34"/>
      <c r="I63" s="34"/>
      <c r="J63" s="35"/>
      <c r="K63" s="34"/>
      <c r="L63" s="36">
        <v>43100</v>
      </c>
      <c r="M63" s="36">
        <v>43130</v>
      </c>
      <c r="N63" s="25"/>
      <c r="O63" s="29"/>
      <c r="P63" s="29"/>
      <c r="Q63" s="29"/>
    </row>
    <row r="64" spans="2:19" ht="15" customHeight="1" x14ac:dyDescent="0.2">
      <c r="B64" s="478"/>
      <c r="C64" s="474"/>
      <c r="D64" s="479"/>
      <c r="E64" s="34"/>
      <c r="F64" s="34"/>
      <c r="G64" s="34"/>
      <c r="H64" s="34"/>
      <c r="I64" s="34"/>
      <c r="J64" s="35"/>
      <c r="K64" s="34"/>
      <c r="L64" s="36">
        <v>43190</v>
      </c>
      <c r="M64" s="36">
        <v>43220</v>
      </c>
      <c r="N64" s="25"/>
      <c r="O64" s="29"/>
      <c r="P64" s="29"/>
      <c r="Q64" s="29"/>
    </row>
    <row r="65" spans="2:17" ht="15" customHeight="1" x14ac:dyDescent="0.2">
      <c r="B65" s="478"/>
      <c r="C65" s="474"/>
      <c r="D65" s="479"/>
      <c r="E65" s="34"/>
      <c r="F65" s="34"/>
      <c r="G65" s="34"/>
      <c r="H65" s="34"/>
      <c r="I65" s="34"/>
      <c r="J65" s="35"/>
      <c r="K65" s="34"/>
      <c r="L65" s="36">
        <v>43281</v>
      </c>
      <c r="M65" s="36">
        <v>43312</v>
      </c>
      <c r="N65" s="25"/>
      <c r="O65" s="29"/>
      <c r="P65" s="29"/>
      <c r="Q65" s="29"/>
    </row>
    <row r="66" spans="2:17" ht="15" customHeight="1" x14ac:dyDescent="0.2">
      <c r="B66" s="478"/>
      <c r="C66" s="474"/>
      <c r="D66" s="479"/>
      <c r="E66" s="34"/>
      <c r="F66" s="34"/>
      <c r="G66" s="34"/>
      <c r="H66" s="34"/>
      <c r="I66" s="34"/>
      <c r="J66" s="35"/>
      <c r="K66" s="34"/>
      <c r="L66" s="36">
        <v>43373</v>
      </c>
      <c r="M66" s="36">
        <v>43404</v>
      </c>
      <c r="N66" s="25"/>
      <c r="O66" s="29"/>
      <c r="P66" s="29"/>
      <c r="Q66" s="29"/>
    </row>
    <row r="67" spans="2:17" ht="15" customHeight="1" x14ac:dyDescent="0.2">
      <c r="B67" s="478"/>
      <c r="C67" s="474"/>
      <c r="D67" s="47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73" t="s">
        <v>177</v>
      </c>
      <c r="C70" s="474" t="s">
        <v>178</v>
      </c>
      <c r="D70" s="477" t="s">
        <v>122</v>
      </c>
      <c r="E70" s="34"/>
      <c r="F70" s="34"/>
      <c r="G70" s="34"/>
      <c r="H70" s="34"/>
      <c r="I70" s="34"/>
      <c r="J70" s="37"/>
      <c r="K70" s="34"/>
      <c r="L70" s="36">
        <v>43100</v>
      </c>
      <c r="M70" s="36">
        <v>43130</v>
      </c>
      <c r="N70" s="25"/>
      <c r="O70" s="29"/>
      <c r="P70" s="29"/>
      <c r="Q70" s="29"/>
    </row>
    <row r="71" spans="2:17" ht="15" customHeight="1" x14ac:dyDescent="0.2">
      <c r="B71" s="473"/>
      <c r="C71" s="474"/>
      <c r="D71" s="477"/>
      <c r="E71" s="34"/>
      <c r="F71" s="34"/>
      <c r="G71" s="34"/>
      <c r="H71" s="34"/>
      <c r="I71" s="34"/>
      <c r="J71" s="37"/>
      <c r="K71" s="34"/>
      <c r="L71" s="36">
        <v>43190</v>
      </c>
      <c r="M71" s="36">
        <v>43220</v>
      </c>
      <c r="N71" s="25"/>
      <c r="O71" s="29"/>
      <c r="P71" s="29"/>
      <c r="Q71" s="29"/>
    </row>
    <row r="72" spans="2:17" ht="15" customHeight="1" x14ac:dyDescent="0.2">
      <c r="B72" s="473"/>
      <c r="C72" s="474"/>
      <c r="D72" s="477"/>
      <c r="E72" s="34"/>
      <c r="F72" s="34"/>
      <c r="G72" s="34"/>
      <c r="H72" s="34"/>
      <c r="I72" s="34"/>
      <c r="J72" s="37"/>
      <c r="K72" s="34"/>
      <c r="L72" s="36">
        <v>43281</v>
      </c>
      <c r="M72" s="36">
        <v>43312</v>
      </c>
      <c r="N72" s="25"/>
      <c r="O72" s="29"/>
      <c r="P72" s="29"/>
      <c r="Q72" s="29"/>
    </row>
    <row r="73" spans="2:17" ht="15" customHeight="1" x14ac:dyDescent="0.2">
      <c r="B73" s="473"/>
      <c r="C73" s="474"/>
      <c r="D73" s="477"/>
      <c r="E73" s="34"/>
      <c r="F73" s="34"/>
      <c r="G73" s="34"/>
      <c r="H73" s="34"/>
      <c r="I73" s="34"/>
      <c r="J73" s="37"/>
      <c r="K73" s="34"/>
      <c r="L73" s="36">
        <v>43373</v>
      </c>
      <c r="M73" s="36">
        <v>43404</v>
      </c>
      <c r="N73" s="25"/>
      <c r="O73" s="29"/>
      <c r="P73" s="29"/>
      <c r="Q73" s="29"/>
    </row>
    <row r="74" spans="2:17" x14ac:dyDescent="0.2">
      <c r="B74" s="473"/>
      <c r="C74" s="474"/>
      <c r="D74" s="47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69" t="s">
        <v>96</v>
      </c>
      <c r="C76" s="470" t="s">
        <v>89</v>
      </c>
      <c r="D76" s="471" t="s">
        <v>97</v>
      </c>
      <c r="E76" s="472" t="s">
        <v>77</v>
      </c>
      <c r="F76" s="472" t="s">
        <v>77</v>
      </c>
      <c r="G76" s="472" t="s">
        <v>77</v>
      </c>
      <c r="H76" s="472" t="s">
        <v>77</v>
      </c>
      <c r="I76" s="34"/>
      <c r="J76" s="30"/>
      <c r="K76" s="34"/>
      <c r="L76" s="26">
        <v>43160</v>
      </c>
      <c r="M76" s="26">
        <v>43169</v>
      </c>
      <c r="N76" s="25"/>
      <c r="O76" s="29"/>
      <c r="P76" s="29"/>
      <c r="Q76" s="29"/>
    </row>
    <row r="77" spans="2:17" ht="15" customHeight="1" x14ac:dyDescent="0.2">
      <c r="B77" s="469"/>
      <c r="C77" s="470"/>
      <c r="D77" s="471"/>
      <c r="E77" s="472"/>
      <c r="F77" s="472"/>
      <c r="G77" s="472"/>
      <c r="H77" s="472"/>
      <c r="I77" s="34"/>
      <c r="J77" s="30"/>
      <c r="K77" s="34"/>
      <c r="L77" s="26">
        <v>43282</v>
      </c>
      <c r="M77" s="26">
        <v>43291</v>
      </c>
      <c r="N77" s="25"/>
      <c r="O77" s="29"/>
      <c r="P77" s="29"/>
      <c r="Q77" s="29"/>
    </row>
    <row r="78" spans="2:17" ht="15" customHeight="1" x14ac:dyDescent="0.2">
      <c r="B78" s="469"/>
      <c r="C78" s="470"/>
      <c r="D78" s="471"/>
      <c r="E78" s="472"/>
      <c r="F78" s="472"/>
      <c r="G78" s="472"/>
      <c r="H78" s="47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69" t="s">
        <v>107</v>
      </c>
      <c r="C80" s="483" t="s">
        <v>103</v>
      </c>
      <c r="D80" s="471" t="s">
        <v>97</v>
      </c>
      <c r="E80" s="484"/>
      <c r="F80" s="484" t="s">
        <v>77</v>
      </c>
      <c r="G80" s="484"/>
      <c r="H80" s="484"/>
      <c r="I80" s="34"/>
      <c r="J80" s="34"/>
      <c r="K80" s="34"/>
      <c r="L80" s="38">
        <v>43102</v>
      </c>
      <c r="M80" s="38">
        <v>42750</v>
      </c>
      <c r="N80" s="25"/>
      <c r="O80" s="29"/>
      <c r="P80" s="29"/>
      <c r="Q80" s="29"/>
    </row>
    <row r="81" spans="2:17" ht="15" customHeight="1" x14ac:dyDescent="0.2">
      <c r="B81" s="469"/>
      <c r="C81" s="483"/>
      <c r="D81" s="471"/>
      <c r="E81" s="484"/>
      <c r="F81" s="484"/>
      <c r="G81" s="484"/>
      <c r="H81" s="484"/>
      <c r="I81" s="34"/>
      <c r="J81" s="34"/>
      <c r="K81" s="34"/>
      <c r="L81" s="38">
        <v>43186</v>
      </c>
      <c r="M81" s="38">
        <v>43202</v>
      </c>
      <c r="N81" s="25"/>
      <c r="O81" s="29"/>
      <c r="P81" s="29"/>
      <c r="Q81" s="29"/>
    </row>
    <row r="82" spans="2:17" ht="15" customHeight="1" x14ac:dyDescent="0.2">
      <c r="B82" s="469"/>
      <c r="C82" s="483"/>
      <c r="D82" s="471"/>
      <c r="E82" s="484"/>
      <c r="F82" s="484"/>
      <c r="G82" s="484"/>
      <c r="H82" s="484"/>
      <c r="I82" s="34"/>
      <c r="J82" s="34"/>
      <c r="K82" s="34"/>
      <c r="L82" s="38">
        <v>43304</v>
      </c>
      <c r="M82" s="38">
        <v>43326</v>
      </c>
      <c r="N82" s="25"/>
      <c r="O82" s="29"/>
      <c r="P82" s="29"/>
      <c r="Q82" s="29"/>
    </row>
    <row r="83" spans="2:17" ht="15" customHeight="1" x14ac:dyDescent="0.2">
      <c r="B83" s="469" t="s">
        <v>104</v>
      </c>
      <c r="C83" s="470" t="s">
        <v>105</v>
      </c>
      <c r="D83" s="477" t="s">
        <v>106</v>
      </c>
      <c r="E83" s="484"/>
      <c r="F83" s="472" t="s">
        <v>77</v>
      </c>
      <c r="G83" s="484"/>
      <c r="H83" s="484"/>
      <c r="I83" s="34"/>
      <c r="J83" s="30"/>
      <c r="K83" s="34"/>
      <c r="L83" s="38">
        <v>43132</v>
      </c>
      <c r="M83" s="38">
        <v>43159</v>
      </c>
      <c r="N83" s="25"/>
      <c r="O83" s="29"/>
      <c r="P83" s="29"/>
      <c r="Q83" s="29"/>
    </row>
    <row r="84" spans="2:17" ht="15" customHeight="1" x14ac:dyDescent="0.2">
      <c r="B84" s="469"/>
      <c r="C84" s="470"/>
      <c r="D84" s="477"/>
      <c r="E84" s="484"/>
      <c r="F84" s="472"/>
      <c r="G84" s="484"/>
      <c r="H84" s="48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81" t="s">
        <v>112</v>
      </c>
      <c r="C87" s="470" t="s">
        <v>114</v>
      </c>
      <c r="D87" s="471" t="s">
        <v>106</v>
      </c>
      <c r="E87" s="484"/>
      <c r="F87" s="484"/>
      <c r="G87" s="484"/>
      <c r="H87" s="472" t="s">
        <v>77</v>
      </c>
      <c r="I87" s="34"/>
      <c r="J87" s="35"/>
      <c r="K87" s="34"/>
      <c r="L87" s="36">
        <v>43102</v>
      </c>
      <c r="M87" s="36">
        <v>43130</v>
      </c>
      <c r="N87" s="25"/>
      <c r="O87" s="29"/>
      <c r="P87" s="29"/>
      <c r="Q87" s="29"/>
    </row>
    <row r="88" spans="2:17" ht="15" customHeight="1" x14ac:dyDescent="0.2">
      <c r="B88" s="481"/>
      <c r="C88" s="470"/>
      <c r="D88" s="471"/>
      <c r="E88" s="484"/>
      <c r="F88" s="484"/>
      <c r="G88" s="484"/>
      <c r="H88" s="47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69" t="s">
        <v>157</v>
      </c>
      <c r="C91" s="470" t="s">
        <v>155</v>
      </c>
      <c r="D91" s="485" t="s">
        <v>122</v>
      </c>
      <c r="E91" s="484"/>
      <c r="F91" s="484"/>
      <c r="G91" s="472" t="s">
        <v>77</v>
      </c>
      <c r="H91" s="484"/>
      <c r="I91" s="34"/>
      <c r="J91" s="34"/>
      <c r="K91" s="34"/>
      <c r="L91" s="36">
        <v>43100</v>
      </c>
      <c r="M91" s="36">
        <v>43131</v>
      </c>
      <c r="N91" s="25"/>
      <c r="O91" s="29"/>
      <c r="P91" s="29"/>
      <c r="Q91" s="29"/>
    </row>
    <row r="92" spans="2:17" ht="15" customHeight="1" x14ac:dyDescent="0.2">
      <c r="B92" s="469"/>
      <c r="C92" s="470"/>
      <c r="D92" s="485"/>
      <c r="E92" s="484"/>
      <c r="F92" s="484"/>
      <c r="G92" s="472"/>
      <c r="H92" s="484"/>
      <c r="I92" s="34"/>
      <c r="J92" s="34"/>
      <c r="K92" s="34"/>
      <c r="L92" s="36">
        <v>43190</v>
      </c>
      <c r="M92" s="36">
        <v>43220</v>
      </c>
      <c r="N92" s="25"/>
      <c r="O92" s="29"/>
      <c r="P92" s="29"/>
      <c r="Q92" s="29"/>
    </row>
    <row r="93" spans="2:17" ht="15" customHeight="1" x14ac:dyDescent="0.2">
      <c r="B93" s="469"/>
      <c r="C93" s="470"/>
      <c r="D93" s="485"/>
      <c r="E93" s="484"/>
      <c r="F93" s="484"/>
      <c r="G93" s="472"/>
      <c r="H93" s="484"/>
      <c r="I93" s="34"/>
      <c r="J93" s="34"/>
      <c r="K93" s="34"/>
      <c r="L93" s="36">
        <v>43281</v>
      </c>
      <c r="M93" s="36">
        <v>43311</v>
      </c>
      <c r="N93" s="25"/>
      <c r="O93" s="29"/>
      <c r="P93" s="29"/>
      <c r="Q93" s="29"/>
    </row>
    <row r="94" spans="2:17" ht="15" customHeight="1" x14ac:dyDescent="0.2">
      <c r="B94" s="469"/>
      <c r="C94" s="470"/>
      <c r="D94" s="485"/>
      <c r="E94" s="484"/>
      <c r="F94" s="484"/>
      <c r="G94" s="472"/>
      <c r="H94" s="484"/>
      <c r="I94" s="34"/>
      <c r="J94" s="34"/>
      <c r="K94" s="34"/>
      <c r="L94" s="36">
        <v>43373</v>
      </c>
      <c r="M94" s="36">
        <v>43403</v>
      </c>
      <c r="N94" s="25"/>
      <c r="O94" s="29"/>
      <c r="P94" s="29"/>
      <c r="Q94" s="29"/>
    </row>
    <row r="95" spans="2:17" ht="15" customHeight="1" x14ac:dyDescent="0.2">
      <c r="B95" s="469"/>
      <c r="C95" s="470"/>
      <c r="D95" s="485"/>
      <c r="E95" s="484"/>
      <c r="F95" s="484"/>
      <c r="G95" s="472"/>
      <c r="H95" s="484"/>
      <c r="I95" s="34"/>
      <c r="J95" s="34"/>
      <c r="K95" s="34"/>
      <c r="L95" s="36">
        <v>43465</v>
      </c>
      <c r="M95" s="36">
        <v>43496</v>
      </c>
      <c r="N95" s="25"/>
      <c r="O95" s="29"/>
      <c r="P95" s="29"/>
      <c r="Q95" s="29"/>
    </row>
    <row r="96" spans="2:17" ht="15" customHeight="1" x14ac:dyDescent="0.2">
      <c r="B96" s="481" t="s">
        <v>117</v>
      </c>
      <c r="C96" s="470" t="s">
        <v>80</v>
      </c>
      <c r="D96" s="482" t="s">
        <v>118</v>
      </c>
      <c r="E96" s="484"/>
      <c r="F96" s="484"/>
      <c r="G96" s="484"/>
      <c r="H96" s="484"/>
      <c r="I96" s="34"/>
      <c r="J96" s="34"/>
      <c r="K96" s="34"/>
      <c r="L96" s="26">
        <v>43221</v>
      </c>
      <c r="M96" s="26">
        <v>43231</v>
      </c>
      <c r="N96" s="25"/>
      <c r="O96" s="29"/>
      <c r="P96" s="29"/>
      <c r="Q96" s="29"/>
    </row>
    <row r="97" spans="2:17" ht="15" customHeight="1" x14ac:dyDescent="0.2">
      <c r="B97" s="481"/>
      <c r="C97" s="470"/>
      <c r="D97" s="482"/>
      <c r="E97" s="484"/>
      <c r="F97" s="484"/>
      <c r="G97" s="484"/>
      <c r="H97" s="48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81" t="s">
        <v>121</v>
      </c>
      <c r="C99" s="470" t="s">
        <v>161</v>
      </c>
      <c r="D99" s="471" t="s">
        <v>122</v>
      </c>
      <c r="E99" s="484"/>
      <c r="F99" s="484"/>
      <c r="G99" s="472" t="s">
        <v>77</v>
      </c>
      <c r="H99" s="484"/>
      <c r="I99" s="34"/>
      <c r="J99" s="34"/>
      <c r="K99" s="34"/>
      <c r="L99" s="26">
        <v>43132</v>
      </c>
      <c r="M99" s="26">
        <v>43153</v>
      </c>
      <c r="N99" s="25"/>
      <c r="O99" s="29"/>
      <c r="P99" s="29"/>
      <c r="Q99" s="29"/>
    </row>
    <row r="100" spans="2:17" ht="15" customHeight="1" x14ac:dyDescent="0.2">
      <c r="B100" s="481"/>
      <c r="C100" s="470"/>
      <c r="D100" s="471"/>
      <c r="E100" s="484"/>
      <c r="F100" s="484"/>
      <c r="G100" s="472"/>
      <c r="H100" s="484"/>
      <c r="I100" s="34"/>
      <c r="J100" s="34"/>
      <c r="K100" s="34"/>
      <c r="L100" s="26">
        <v>43221</v>
      </c>
      <c r="M100" s="26">
        <v>43242</v>
      </c>
      <c r="N100" s="25"/>
      <c r="O100" s="29"/>
      <c r="P100" s="29"/>
      <c r="Q100" s="29"/>
    </row>
    <row r="101" spans="2:17" ht="15" customHeight="1" x14ac:dyDescent="0.2">
      <c r="B101" s="481"/>
      <c r="C101" s="470"/>
      <c r="D101" s="471"/>
      <c r="E101" s="484"/>
      <c r="F101" s="484"/>
      <c r="G101" s="472"/>
      <c r="H101" s="484"/>
      <c r="I101" s="34"/>
      <c r="J101" s="34"/>
      <c r="K101" s="34"/>
      <c r="L101" s="26">
        <v>43313</v>
      </c>
      <c r="M101" s="26">
        <v>43334</v>
      </c>
      <c r="N101" s="25"/>
      <c r="O101" s="29"/>
      <c r="P101" s="29"/>
      <c r="Q101" s="29"/>
    </row>
    <row r="102" spans="2:17" ht="15" customHeight="1" x14ac:dyDescent="0.2">
      <c r="B102" s="481"/>
      <c r="C102" s="470"/>
      <c r="D102" s="471"/>
      <c r="E102" s="484"/>
      <c r="F102" s="484"/>
      <c r="G102" s="472"/>
      <c r="H102" s="48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81" t="s">
        <v>119</v>
      </c>
      <c r="C108" s="470" t="s">
        <v>168</v>
      </c>
      <c r="D108" s="471" t="s">
        <v>97</v>
      </c>
      <c r="E108" s="472" t="s">
        <v>77</v>
      </c>
      <c r="F108" s="472" t="s">
        <v>77</v>
      </c>
      <c r="G108" s="472" t="s">
        <v>77</v>
      </c>
      <c r="H108" s="472" t="s">
        <v>77</v>
      </c>
      <c r="I108" s="34"/>
      <c r="J108" s="34"/>
      <c r="K108" s="34"/>
      <c r="L108" s="26">
        <v>43102</v>
      </c>
      <c r="M108" s="26">
        <v>43112</v>
      </c>
      <c r="N108" s="25"/>
      <c r="O108" s="29"/>
      <c r="P108" s="29"/>
      <c r="Q108" s="29"/>
    </row>
    <row r="109" spans="2:17" ht="15" customHeight="1" x14ac:dyDescent="0.2">
      <c r="B109" s="481"/>
      <c r="C109" s="470"/>
      <c r="D109" s="471"/>
      <c r="E109" s="472"/>
      <c r="F109" s="472"/>
      <c r="G109" s="472"/>
      <c r="H109" s="472"/>
      <c r="I109" s="34"/>
      <c r="J109" s="34"/>
      <c r="K109" s="34"/>
      <c r="L109" s="26">
        <v>43221</v>
      </c>
      <c r="M109" s="26">
        <v>43232</v>
      </c>
      <c r="N109" s="25"/>
      <c r="O109" s="29"/>
      <c r="P109" s="29"/>
      <c r="Q109" s="29"/>
    </row>
    <row r="110" spans="2:17" ht="15" customHeight="1" x14ac:dyDescent="0.2">
      <c r="B110" s="481"/>
      <c r="C110" s="470"/>
      <c r="D110" s="471"/>
      <c r="E110" s="472"/>
      <c r="F110" s="472"/>
      <c r="G110" s="472"/>
      <c r="H110" s="47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86" t="s">
        <v>128</v>
      </c>
      <c r="C135" s="470" t="s">
        <v>167</v>
      </c>
      <c r="D135" s="471" t="s">
        <v>118</v>
      </c>
      <c r="E135" s="484"/>
      <c r="F135" s="484" t="s">
        <v>77</v>
      </c>
      <c r="G135" s="484" t="s">
        <v>77</v>
      </c>
      <c r="H135" s="484"/>
      <c r="I135" s="34"/>
      <c r="J135" s="34"/>
      <c r="K135" s="34"/>
      <c r="L135" s="26"/>
      <c r="M135" s="26"/>
      <c r="N135" s="25"/>
      <c r="O135" s="29"/>
      <c r="P135" s="29"/>
      <c r="Q135" s="29"/>
    </row>
    <row r="136" spans="2:17" ht="15" customHeight="1" x14ac:dyDescent="0.2">
      <c r="B136" s="486"/>
      <c r="C136" s="470"/>
      <c r="D136" s="471"/>
      <c r="E136" s="484"/>
      <c r="F136" s="484"/>
      <c r="G136" s="484"/>
      <c r="H136" s="48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8.28515625" style="13" customWidth="1"/>
    <col min="10" max="10" width="21.570312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59"/>
      <c r="C2" s="459"/>
      <c r="D2" s="459"/>
      <c r="E2" s="459"/>
      <c r="F2" s="460" t="s">
        <v>35</v>
      </c>
      <c r="G2" s="460"/>
      <c r="H2" s="460"/>
      <c r="I2" s="460"/>
      <c r="J2" s="460"/>
      <c r="K2" s="460"/>
      <c r="L2" s="460"/>
      <c r="M2" s="460"/>
      <c r="N2" s="460"/>
      <c r="O2" s="460"/>
      <c r="P2" s="461"/>
      <c r="Q2" s="461"/>
    </row>
    <row r="3" spans="2:17" ht="15.75" x14ac:dyDescent="0.25">
      <c r="B3" s="459"/>
      <c r="C3" s="459"/>
      <c r="D3" s="459"/>
      <c r="E3" s="459"/>
      <c r="F3" s="460" t="s">
        <v>36</v>
      </c>
      <c r="G3" s="460"/>
      <c r="H3" s="460"/>
      <c r="I3" s="460"/>
      <c r="J3" s="460"/>
      <c r="K3" s="460"/>
      <c r="L3" s="460"/>
      <c r="M3" s="460"/>
      <c r="N3" s="460"/>
      <c r="O3" s="460"/>
      <c r="P3" s="461"/>
      <c r="Q3" s="461"/>
    </row>
    <row r="4" spans="2:17" ht="15.75" x14ac:dyDescent="0.25">
      <c r="B4" s="459"/>
      <c r="C4" s="459"/>
      <c r="D4" s="459"/>
      <c r="E4" s="459"/>
      <c r="F4" s="462" t="s">
        <v>53</v>
      </c>
      <c r="G4" s="462"/>
      <c r="H4" s="462"/>
      <c r="I4" s="462"/>
      <c r="J4" s="462"/>
      <c r="K4" s="462"/>
      <c r="L4" s="462"/>
      <c r="M4" s="462"/>
      <c r="N4" s="462"/>
      <c r="O4" s="462"/>
      <c r="P4" s="461"/>
      <c r="Q4" s="461"/>
    </row>
    <row r="5" spans="2:17" ht="15.75" x14ac:dyDescent="0.25">
      <c r="B5" s="459"/>
      <c r="C5" s="459"/>
      <c r="D5" s="459"/>
      <c r="E5" s="459"/>
      <c r="F5" s="460" t="s">
        <v>37</v>
      </c>
      <c r="G5" s="460"/>
      <c r="H5" s="460"/>
      <c r="I5" s="460"/>
      <c r="J5" s="460"/>
      <c r="K5" s="460"/>
      <c r="L5" s="460"/>
      <c r="M5" s="460" t="s">
        <v>44</v>
      </c>
      <c r="N5" s="460"/>
      <c r="O5" s="460"/>
      <c r="P5" s="461"/>
      <c r="Q5" s="461"/>
    </row>
    <row r="6" spans="2:17" ht="15.75" x14ac:dyDescent="0.2">
      <c r="B6" s="452" t="s">
        <v>0</v>
      </c>
      <c r="C6" s="452"/>
      <c r="D6" s="452"/>
      <c r="E6" s="452"/>
      <c r="F6" s="456" t="s">
        <v>54</v>
      </c>
      <c r="G6" s="456"/>
      <c r="H6" s="456"/>
      <c r="I6" s="456"/>
      <c r="J6" s="456"/>
      <c r="K6" s="456"/>
      <c r="L6" s="456"/>
      <c r="M6" s="456"/>
      <c r="N6" s="456"/>
      <c r="O6" s="456"/>
      <c r="P6" s="14" t="s">
        <v>1</v>
      </c>
      <c r="Q6" s="52">
        <v>2018</v>
      </c>
    </row>
    <row r="7" spans="2:17" ht="15.75" x14ac:dyDescent="0.2">
      <c r="B7" s="457" t="s">
        <v>2</v>
      </c>
      <c r="C7" s="457"/>
      <c r="D7" s="457"/>
      <c r="E7" s="457"/>
      <c r="F7" s="458" t="s">
        <v>55</v>
      </c>
      <c r="G7" s="458"/>
      <c r="H7" s="458"/>
      <c r="I7" s="458"/>
      <c r="J7" s="458"/>
      <c r="K7" s="458"/>
      <c r="L7" s="458"/>
      <c r="M7" s="14" t="s">
        <v>3</v>
      </c>
      <c r="N7" s="458" t="s">
        <v>56</v>
      </c>
      <c r="O7" s="458"/>
      <c r="P7" s="458"/>
      <c r="Q7" s="458"/>
    </row>
    <row r="8" spans="2:17" ht="36.75" customHeight="1" x14ac:dyDescent="0.2">
      <c r="B8" s="452" t="s">
        <v>33</v>
      </c>
      <c r="C8" s="452"/>
      <c r="D8" s="452"/>
      <c r="E8" s="452"/>
      <c r="F8" s="453" t="s">
        <v>327</v>
      </c>
      <c r="G8" s="454"/>
      <c r="H8" s="454"/>
      <c r="I8" s="454"/>
      <c r="J8" s="454"/>
      <c r="K8" s="454"/>
      <c r="L8" s="454"/>
      <c r="M8" s="454"/>
      <c r="N8" s="454"/>
      <c r="O8" s="454"/>
      <c r="P8" s="454"/>
      <c r="Q8" s="455"/>
    </row>
    <row r="9" spans="2:17" ht="27" customHeight="1" x14ac:dyDescent="0.2">
      <c r="B9" s="452" t="s">
        <v>34</v>
      </c>
      <c r="C9" s="452"/>
      <c r="D9" s="452"/>
      <c r="E9" s="452"/>
      <c r="F9" s="453" t="s">
        <v>280</v>
      </c>
      <c r="G9" s="454"/>
      <c r="H9" s="454"/>
      <c r="I9" s="454"/>
      <c r="J9" s="454"/>
      <c r="K9" s="454"/>
      <c r="L9" s="454"/>
      <c r="M9" s="454"/>
      <c r="N9" s="454"/>
      <c r="O9" s="454"/>
      <c r="P9" s="454"/>
      <c r="Q9" s="455"/>
    </row>
    <row r="10" spans="2:17" ht="25.5" customHeight="1" x14ac:dyDescent="0.2">
      <c r="B10" s="452" t="s">
        <v>4</v>
      </c>
      <c r="C10" s="452"/>
      <c r="D10" s="452"/>
      <c r="E10" s="452"/>
      <c r="F10" s="453" t="s">
        <v>279</v>
      </c>
      <c r="G10" s="454"/>
      <c r="H10" s="454"/>
      <c r="I10" s="454"/>
      <c r="J10" s="454"/>
      <c r="K10" s="454"/>
      <c r="L10" s="454"/>
      <c r="M10" s="454"/>
      <c r="N10" s="454"/>
      <c r="O10" s="454"/>
      <c r="P10" s="454"/>
      <c r="Q10" s="455"/>
    </row>
    <row r="11" spans="2:17" x14ac:dyDescent="0.2">
      <c r="B11" s="449" t="s">
        <v>58</v>
      </c>
      <c r="C11" s="449"/>
      <c r="D11" s="449"/>
      <c r="E11" s="449"/>
      <c r="F11" s="449"/>
      <c r="G11" s="449"/>
      <c r="H11" s="449"/>
      <c r="I11" s="449"/>
      <c r="J11" s="449"/>
      <c r="K11" s="449"/>
      <c r="L11" s="449"/>
      <c r="M11" s="449"/>
      <c r="N11" s="449"/>
      <c r="O11" s="449"/>
      <c r="P11" s="449"/>
      <c r="Q11" s="449"/>
    </row>
    <row r="12" spans="2:17" ht="31.5" x14ac:dyDescent="0.2">
      <c r="B12" s="444" t="s">
        <v>43</v>
      </c>
      <c r="C12" s="444"/>
      <c r="D12" s="444"/>
      <c r="E12" s="444" t="s">
        <v>5</v>
      </c>
      <c r="F12" s="444"/>
      <c r="G12" s="444"/>
      <c r="H12" s="444"/>
      <c r="I12" s="444"/>
      <c r="J12" s="444" t="s">
        <v>6</v>
      </c>
      <c r="K12" s="444"/>
      <c r="L12" s="15" t="s">
        <v>7</v>
      </c>
      <c r="M12" s="444" t="s">
        <v>8</v>
      </c>
      <c r="N12" s="444"/>
      <c r="O12" s="15" t="s">
        <v>38</v>
      </c>
      <c r="P12" s="15" t="s">
        <v>9</v>
      </c>
      <c r="Q12" s="14" t="s">
        <v>10</v>
      </c>
    </row>
    <row r="13" spans="2:17" ht="15.75" x14ac:dyDescent="0.2">
      <c r="B13" s="444"/>
      <c r="C13" s="444"/>
      <c r="D13" s="444"/>
      <c r="E13" s="376" t="s">
        <v>57</v>
      </c>
      <c r="F13" s="376"/>
      <c r="G13" s="376"/>
      <c r="H13" s="376"/>
      <c r="I13" s="376"/>
      <c r="J13" s="450">
        <v>7</v>
      </c>
      <c r="K13" s="450"/>
      <c r="L13" s="16">
        <v>1</v>
      </c>
      <c r="M13" s="451">
        <v>0</v>
      </c>
      <c r="N13" s="451"/>
      <c r="O13" s="16">
        <v>3</v>
      </c>
      <c r="P13" s="16">
        <v>3</v>
      </c>
      <c r="Q13" s="16">
        <v>0</v>
      </c>
    </row>
    <row r="14" spans="2:17" ht="15.75" x14ac:dyDescent="0.2">
      <c r="B14" s="444" t="s">
        <v>11</v>
      </c>
      <c r="C14" s="444"/>
      <c r="D14" s="444"/>
      <c r="E14" s="444"/>
      <c r="F14" s="444"/>
      <c r="G14" s="444"/>
      <c r="H14" s="444"/>
      <c r="I14" s="444"/>
      <c r="J14" s="444"/>
      <c r="K14" s="444" t="s">
        <v>12</v>
      </c>
      <c r="L14" s="444"/>
      <c r="M14" s="444"/>
      <c r="N14" s="444"/>
      <c r="O14" s="444"/>
      <c r="P14" s="444"/>
      <c r="Q14" s="444"/>
    </row>
    <row r="15" spans="2:17" x14ac:dyDescent="0.2">
      <c r="B15" s="446"/>
      <c r="C15" s="446"/>
      <c r="D15" s="446"/>
      <c r="E15" s="446"/>
      <c r="F15" s="446"/>
      <c r="G15" s="446"/>
      <c r="H15" s="446"/>
      <c r="I15" s="446"/>
      <c r="J15" s="446"/>
      <c r="K15" s="447" t="s">
        <v>59</v>
      </c>
      <c r="L15" s="447"/>
      <c r="M15" s="447"/>
      <c r="N15" s="447"/>
      <c r="O15" s="447"/>
      <c r="P15" s="447"/>
      <c r="Q15" s="447"/>
    </row>
    <row r="16" spans="2:17" ht="15.75" x14ac:dyDescent="0.2">
      <c r="B16" s="444" t="s">
        <v>13</v>
      </c>
      <c r="C16" s="368" t="s">
        <v>50</v>
      </c>
      <c r="D16" s="444" t="s">
        <v>30</v>
      </c>
      <c r="E16" s="444" t="s">
        <v>14</v>
      </c>
      <c r="F16" s="444"/>
      <c r="G16" s="444"/>
      <c r="H16" s="444"/>
      <c r="I16" s="444" t="s">
        <v>15</v>
      </c>
      <c r="J16" s="444" t="s">
        <v>16</v>
      </c>
      <c r="K16" s="444" t="s">
        <v>51</v>
      </c>
      <c r="L16" s="445" t="s">
        <v>42</v>
      </c>
      <c r="M16" s="445"/>
      <c r="N16" s="448" t="s">
        <v>52</v>
      </c>
      <c r="O16" s="445" t="s">
        <v>17</v>
      </c>
      <c r="P16" s="445"/>
      <c r="Q16" s="445"/>
    </row>
    <row r="17" spans="1:19" ht="42" x14ac:dyDescent="0.2">
      <c r="B17" s="444"/>
      <c r="C17" s="368"/>
      <c r="D17" s="444"/>
      <c r="E17" s="17" t="s">
        <v>20</v>
      </c>
      <c r="F17" s="17" t="s">
        <v>21</v>
      </c>
      <c r="G17" s="17" t="s">
        <v>22</v>
      </c>
      <c r="H17" s="17" t="s">
        <v>23</v>
      </c>
      <c r="I17" s="444"/>
      <c r="J17" s="444"/>
      <c r="K17" s="444"/>
      <c r="L17" s="15" t="s">
        <v>40</v>
      </c>
      <c r="M17" s="15" t="s">
        <v>41</v>
      </c>
      <c r="N17" s="44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42" t="s">
        <v>197</v>
      </c>
      <c r="C35" s="43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42"/>
      <c r="C36" s="43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42"/>
      <c r="C37" s="43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42"/>
      <c r="C38" s="43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42"/>
      <c r="C39" s="43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42" t="s">
        <v>208</v>
      </c>
      <c r="C40" s="43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42"/>
      <c r="C41" s="43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87" t="s">
        <v>181</v>
      </c>
      <c r="C43" s="43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42"/>
      <c r="C44" s="43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42"/>
      <c r="C45" s="43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42"/>
      <c r="C46" s="43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42" t="s">
        <v>179</v>
      </c>
      <c r="C47" s="43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42"/>
      <c r="C48" s="43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42"/>
      <c r="C49" s="43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42"/>
      <c r="C50" s="43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42"/>
      <c r="C51" s="43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88" t="s">
        <v>92</v>
      </c>
      <c r="C53" s="433" t="s">
        <v>93</v>
      </c>
      <c r="D53" s="66" t="s">
        <v>183</v>
      </c>
      <c r="E53" s="91"/>
      <c r="F53" s="91"/>
      <c r="G53" s="91" t="s">
        <v>77</v>
      </c>
      <c r="H53" s="91"/>
      <c r="I53" s="102" t="s">
        <v>284</v>
      </c>
      <c r="J53" s="92"/>
      <c r="K53" s="90"/>
      <c r="L53" s="151">
        <v>43109</v>
      </c>
      <c r="M53" s="151">
        <v>43131</v>
      </c>
      <c r="N53" s="25"/>
      <c r="O53" s="29"/>
      <c r="P53" s="29"/>
      <c r="Q53" s="29"/>
    </row>
    <row r="54" spans="1:17" x14ac:dyDescent="0.2">
      <c r="B54" s="489"/>
      <c r="C54" s="43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42" t="s">
        <v>177</v>
      </c>
      <c r="C55" s="43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42"/>
      <c r="C56" s="43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42"/>
      <c r="C57" s="43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42"/>
      <c r="C58" s="43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42"/>
      <c r="C59" s="43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42" t="s">
        <v>96</v>
      </c>
      <c r="C60" s="43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42"/>
      <c r="C61" s="43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42"/>
      <c r="C62" s="43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87" t="s">
        <v>107</v>
      </c>
      <c r="C64" s="43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42"/>
      <c r="C65" s="432"/>
      <c r="D65" s="66" t="s">
        <v>191</v>
      </c>
      <c r="E65" s="91"/>
      <c r="F65" s="91" t="s">
        <v>77</v>
      </c>
      <c r="G65" s="91"/>
      <c r="H65" s="91"/>
      <c r="I65" s="103" t="s">
        <v>343</v>
      </c>
      <c r="J65" s="90"/>
      <c r="K65" s="90"/>
      <c r="L65" s="151">
        <v>43220</v>
      </c>
      <c r="M65" s="151">
        <v>43236</v>
      </c>
      <c r="N65" s="25"/>
      <c r="O65" s="29"/>
      <c r="P65" s="29"/>
      <c r="Q65" s="29"/>
    </row>
    <row r="66" spans="1:17" ht="30.75" x14ac:dyDescent="0.2">
      <c r="B66" s="442"/>
      <c r="C66" s="43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42"/>
      <c r="C67" s="43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42" t="s">
        <v>104</v>
      </c>
      <c r="C68" s="43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42"/>
      <c r="C69" s="43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42" t="s">
        <v>281</v>
      </c>
      <c r="C71" s="432" t="s">
        <v>114</v>
      </c>
      <c r="D71" s="483" t="s">
        <v>118</v>
      </c>
      <c r="E71" s="436"/>
      <c r="F71" s="436"/>
      <c r="G71" s="436"/>
      <c r="H71" s="436" t="s">
        <v>77</v>
      </c>
      <c r="I71" s="103" t="s">
        <v>287</v>
      </c>
      <c r="J71" s="91"/>
      <c r="K71" s="90"/>
      <c r="L71" s="98">
        <v>43102</v>
      </c>
      <c r="M71" s="98">
        <v>43130</v>
      </c>
      <c r="N71" s="25"/>
      <c r="O71" s="29"/>
      <c r="P71" s="29"/>
      <c r="Q71" s="29"/>
    </row>
    <row r="72" spans="1:17" x14ac:dyDescent="0.2">
      <c r="A72" s="82" t="s">
        <v>270</v>
      </c>
      <c r="B72" s="442"/>
      <c r="C72" s="432"/>
      <c r="D72" s="483"/>
      <c r="E72" s="436"/>
      <c r="F72" s="436"/>
      <c r="G72" s="436"/>
      <c r="H72" s="436"/>
      <c r="I72" s="103" t="s">
        <v>287</v>
      </c>
      <c r="J72" s="91"/>
      <c r="K72" s="90"/>
      <c r="L72" s="98">
        <v>43281</v>
      </c>
      <c r="M72" s="98">
        <v>43311</v>
      </c>
      <c r="N72" s="25"/>
      <c r="O72" s="29"/>
      <c r="P72" s="29"/>
      <c r="Q72" s="29"/>
    </row>
    <row r="73" spans="1:17" ht="120" x14ac:dyDescent="0.2">
      <c r="A73" s="82" t="s">
        <v>271</v>
      </c>
      <c r="B73" s="49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9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42" t="s">
        <v>157</v>
      </c>
      <c r="C75" s="432" t="s">
        <v>155</v>
      </c>
      <c r="D75" s="84" t="s">
        <v>339</v>
      </c>
      <c r="E75" s="436"/>
      <c r="F75" s="436"/>
      <c r="G75" s="436" t="s">
        <v>77</v>
      </c>
      <c r="H75" s="436"/>
      <c r="I75" s="103" t="s">
        <v>324</v>
      </c>
      <c r="J75" s="90"/>
      <c r="K75" s="90"/>
      <c r="L75" s="151">
        <v>43100</v>
      </c>
      <c r="M75" s="151">
        <v>43131</v>
      </c>
      <c r="N75" s="25"/>
      <c r="O75" s="29"/>
      <c r="P75" s="29"/>
      <c r="Q75" s="29"/>
    </row>
    <row r="76" spans="1:17" x14ac:dyDescent="0.2">
      <c r="A76" s="82" t="s">
        <v>273</v>
      </c>
      <c r="B76" s="442"/>
      <c r="C76" s="432"/>
      <c r="D76" s="84" t="s">
        <v>122</v>
      </c>
      <c r="E76" s="436"/>
      <c r="F76" s="436"/>
      <c r="G76" s="436"/>
      <c r="H76" s="436"/>
      <c r="I76" s="103" t="s">
        <v>283</v>
      </c>
      <c r="J76" s="90"/>
      <c r="K76" s="90"/>
      <c r="L76" s="151">
        <v>43190</v>
      </c>
      <c r="M76" s="151">
        <v>43220</v>
      </c>
      <c r="N76" s="25"/>
      <c r="O76" s="29"/>
      <c r="P76" s="29"/>
      <c r="Q76" s="29"/>
    </row>
    <row r="77" spans="1:17" x14ac:dyDescent="0.2">
      <c r="A77" s="82" t="s">
        <v>274</v>
      </c>
      <c r="B77" s="442"/>
      <c r="C77" s="432"/>
      <c r="D77" s="84" t="s">
        <v>122</v>
      </c>
      <c r="E77" s="436"/>
      <c r="F77" s="436"/>
      <c r="G77" s="436"/>
      <c r="H77" s="436"/>
      <c r="I77" s="103" t="s">
        <v>283</v>
      </c>
      <c r="J77" s="90"/>
      <c r="K77" s="90"/>
      <c r="L77" s="151">
        <v>43281</v>
      </c>
      <c r="M77" s="151">
        <v>43311</v>
      </c>
      <c r="N77" s="25"/>
      <c r="O77" s="29"/>
      <c r="P77" s="29"/>
      <c r="Q77" s="29"/>
    </row>
    <row r="78" spans="1:17" x14ac:dyDescent="0.2">
      <c r="A78" s="82" t="s">
        <v>275</v>
      </c>
      <c r="B78" s="442"/>
      <c r="C78" s="432"/>
      <c r="D78" s="84" t="s">
        <v>122</v>
      </c>
      <c r="E78" s="436"/>
      <c r="F78" s="436"/>
      <c r="G78" s="436"/>
      <c r="H78" s="436"/>
      <c r="I78" s="103" t="s">
        <v>283</v>
      </c>
      <c r="J78" s="90"/>
      <c r="K78" s="90"/>
      <c r="L78" s="151">
        <v>43373</v>
      </c>
      <c r="M78" s="151">
        <v>43403</v>
      </c>
      <c r="N78" s="25"/>
      <c r="O78" s="29"/>
      <c r="P78" s="29"/>
      <c r="Q78" s="29"/>
    </row>
    <row r="79" spans="1:17" x14ac:dyDescent="0.2">
      <c r="A79" s="82" t="s">
        <v>276</v>
      </c>
      <c r="B79" s="442"/>
      <c r="C79" s="432"/>
      <c r="D79" s="84" t="s">
        <v>122</v>
      </c>
      <c r="E79" s="436"/>
      <c r="F79" s="436"/>
      <c r="G79" s="436"/>
      <c r="H79" s="436"/>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92" t="s">
        <v>203</v>
      </c>
      <c r="C83" s="49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93"/>
      <c r="C84" s="49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87" t="s">
        <v>202</v>
      </c>
      <c r="C86" s="432" t="s">
        <v>168</v>
      </c>
      <c r="D86" s="84" t="s">
        <v>191</v>
      </c>
      <c r="E86" s="440" t="s">
        <v>77</v>
      </c>
      <c r="F86" s="440" t="s">
        <v>77</v>
      </c>
      <c r="G86" s="440" t="s">
        <v>77</v>
      </c>
      <c r="H86" s="440" t="s">
        <v>77</v>
      </c>
      <c r="I86" s="103" t="s">
        <v>334</v>
      </c>
      <c r="J86" s="90"/>
      <c r="K86" s="90"/>
      <c r="L86" s="151">
        <v>43100</v>
      </c>
      <c r="M86" s="151">
        <v>43116</v>
      </c>
      <c r="N86" s="14"/>
      <c r="O86" s="14"/>
      <c r="P86" s="14"/>
      <c r="Q86" s="14"/>
    </row>
    <row r="87" spans="1:17" ht="30" x14ac:dyDescent="0.2">
      <c r="B87" s="442"/>
      <c r="C87" s="432"/>
      <c r="D87" s="84" t="s">
        <v>191</v>
      </c>
      <c r="E87" s="496"/>
      <c r="F87" s="496"/>
      <c r="G87" s="496"/>
      <c r="H87" s="496"/>
      <c r="I87" s="103" t="s">
        <v>334</v>
      </c>
      <c r="J87" s="90"/>
      <c r="K87" s="90"/>
      <c r="L87" s="151">
        <v>43220</v>
      </c>
      <c r="M87" s="151">
        <v>43236</v>
      </c>
      <c r="N87" s="29"/>
      <c r="O87" s="29"/>
      <c r="P87" s="29"/>
      <c r="Q87" s="29"/>
    </row>
    <row r="88" spans="1:17" ht="30" x14ac:dyDescent="0.2">
      <c r="B88" s="442"/>
      <c r="C88" s="432"/>
      <c r="D88" s="84" t="s">
        <v>191</v>
      </c>
      <c r="E88" s="496"/>
      <c r="F88" s="496"/>
      <c r="G88" s="496"/>
      <c r="H88" s="496"/>
      <c r="I88" s="103" t="s">
        <v>334</v>
      </c>
      <c r="J88" s="90"/>
      <c r="K88" s="90"/>
      <c r="L88" s="151">
        <v>43343</v>
      </c>
      <c r="M88" s="151">
        <v>43357</v>
      </c>
      <c r="N88" s="29"/>
      <c r="O88" s="29"/>
      <c r="P88" s="29"/>
      <c r="Q88" s="29"/>
    </row>
    <row r="89" spans="1:17" ht="30" x14ac:dyDescent="0.2">
      <c r="B89" s="442"/>
      <c r="C89" s="432"/>
      <c r="D89" s="84" t="s">
        <v>191</v>
      </c>
      <c r="E89" s="441"/>
      <c r="F89" s="441"/>
      <c r="G89" s="441"/>
      <c r="H89" s="441"/>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97" t="s">
        <v>312</v>
      </c>
      <c r="C95" s="51"/>
      <c r="D95" s="141" t="s">
        <v>311</v>
      </c>
      <c r="E95" s="97"/>
      <c r="F95" s="97"/>
      <c r="G95" s="97"/>
      <c r="H95" s="97"/>
      <c r="I95" s="103" t="s">
        <v>347</v>
      </c>
      <c r="J95" s="51"/>
      <c r="K95" s="51"/>
      <c r="L95" s="154">
        <v>43159</v>
      </c>
      <c r="M95" s="154">
        <v>43174</v>
      </c>
      <c r="N95" s="71"/>
      <c r="O95" s="71"/>
      <c r="P95" s="71"/>
      <c r="Q95" s="71"/>
    </row>
    <row r="96" spans="1:17" ht="60" x14ac:dyDescent="0.2">
      <c r="B96" s="498"/>
      <c r="C96" s="51"/>
      <c r="D96" s="141" t="s">
        <v>311</v>
      </c>
      <c r="E96" s="97"/>
      <c r="F96" s="97"/>
      <c r="G96" s="97"/>
      <c r="H96" s="97"/>
      <c r="I96" s="103" t="s">
        <v>325</v>
      </c>
      <c r="J96" s="51"/>
      <c r="K96" s="51"/>
      <c r="L96" s="154">
        <v>43220</v>
      </c>
      <c r="M96" s="154">
        <v>43235</v>
      </c>
      <c r="N96" s="71"/>
      <c r="O96" s="71"/>
      <c r="P96" s="71"/>
      <c r="Q96" s="71"/>
    </row>
    <row r="97" spans="2:17" ht="60" x14ac:dyDescent="0.2">
      <c r="B97" s="498"/>
      <c r="C97" s="51"/>
      <c r="D97" s="141" t="s">
        <v>311</v>
      </c>
      <c r="E97" s="97"/>
      <c r="F97" s="97"/>
      <c r="G97" s="97"/>
      <c r="H97" s="97"/>
      <c r="I97" s="103" t="s">
        <v>325</v>
      </c>
      <c r="J97" s="51"/>
      <c r="K97" s="51"/>
      <c r="L97" s="154">
        <v>43281</v>
      </c>
      <c r="M97" s="154">
        <v>43296</v>
      </c>
      <c r="N97" s="71"/>
      <c r="O97" s="71"/>
      <c r="P97" s="71"/>
      <c r="Q97" s="71"/>
    </row>
    <row r="98" spans="2:17" ht="60" x14ac:dyDescent="0.2">
      <c r="B98" s="498"/>
      <c r="C98" s="51"/>
      <c r="D98" s="141" t="s">
        <v>311</v>
      </c>
      <c r="E98" s="97"/>
      <c r="F98" s="97"/>
      <c r="G98" s="97"/>
      <c r="H98" s="97"/>
      <c r="I98" s="103" t="s">
        <v>325</v>
      </c>
      <c r="J98" s="51"/>
      <c r="K98" s="51"/>
      <c r="L98" s="154">
        <v>43342</v>
      </c>
      <c r="M98" s="154">
        <v>43358</v>
      </c>
      <c r="N98" s="71"/>
      <c r="O98" s="71"/>
      <c r="P98" s="71"/>
      <c r="Q98" s="71"/>
    </row>
    <row r="99" spans="2:17" ht="60" x14ac:dyDescent="0.2">
      <c r="B99" s="498"/>
      <c r="C99" s="51"/>
      <c r="D99" s="141" t="s">
        <v>311</v>
      </c>
      <c r="E99" s="97"/>
      <c r="F99" s="97"/>
      <c r="G99" s="97"/>
      <c r="H99" s="97"/>
      <c r="I99" s="103" t="s">
        <v>347</v>
      </c>
      <c r="J99" s="51"/>
      <c r="K99" s="51"/>
      <c r="L99" s="154">
        <v>43159</v>
      </c>
      <c r="M99" s="154">
        <v>43174</v>
      </c>
      <c r="N99" s="71"/>
      <c r="O99" s="71"/>
      <c r="P99" s="71"/>
      <c r="Q99" s="71"/>
    </row>
    <row r="100" spans="2:17" ht="60" x14ac:dyDescent="0.2">
      <c r="B100" s="49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9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0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0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0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0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8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99" t="s">
        <v>123</v>
      </c>
      <c r="C109" s="433"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00"/>
      <c r="C110" s="434"/>
      <c r="D110" s="66" t="s">
        <v>191</v>
      </c>
      <c r="E110" s="91"/>
      <c r="F110" s="91" t="s">
        <v>77</v>
      </c>
      <c r="G110" s="91"/>
      <c r="H110" s="91"/>
      <c r="I110" s="103" t="s">
        <v>286</v>
      </c>
      <c r="J110" s="90"/>
      <c r="K110" s="90"/>
      <c r="L110" s="98">
        <v>43281</v>
      </c>
      <c r="M110" s="98">
        <v>43296</v>
      </c>
      <c r="N110" s="43"/>
      <c r="O110" s="43"/>
      <c r="P110" s="43"/>
      <c r="Q110" s="43"/>
    </row>
    <row r="111" spans="2:17" x14ac:dyDescent="0.2">
      <c r="B111" s="500"/>
      <c r="C111" s="434"/>
      <c r="D111" s="66" t="s">
        <v>191</v>
      </c>
      <c r="E111" s="91"/>
      <c r="F111" s="91" t="s">
        <v>77</v>
      </c>
      <c r="G111" s="91"/>
      <c r="H111" s="91"/>
      <c r="I111" s="103" t="s">
        <v>286</v>
      </c>
      <c r="J111" s="90"/>
      <c r="K111" s="90"/>
      <c r="L111" s="98">
        <v>43404</v>
      </c>
      <c r="M111" s="98">
        <v>43419</v>
      </c>
      <c r="N111" s="43"/>
      <c r="O111" s="43"/>
      <c r="P111" s="43"/>
      <c r="Q111" s="43"/>
    </row>
    <row r="112" spans="2:17" x14ac:dyDescent="0.2">
      <c r="B112" s="489"/>
      <c r="C112" s="435"/>
      <c r="D112" s="66" t="s">
        <v>191</v>
      </c>
      <c r="E112" s="91"/>
      <c r="F112" s="91" t="s">
        <v>77</v>
      </c>
      <c r="G112" s="91"/>
      <c r="H112" s="91"/>
      <c r="I112" s="103" t="s">
        <v>286</v>
      </c>
      <c r="J112" s="90"/>
      <c r="K112" s="90"/>
      <c r="L112" s="98">
        <v>43465</v>
      </c>
      <c r="M112" s="98">
        <v>43497</v>
      </c>
      <c r="N112" s="43"/>
      <c r="O112" s="43"/>
      <c r="P112" s="43"/>
      <c r="Q112" s="43"/>
    </row>
    <row r="113" spans="2:17" ht="30" x14ac:dyDescent="0.2">
      <c r="B113" s="48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0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0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0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8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0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42" t="s">
        <v>212</v>
      </c>
      <c r="C126" s="432" t="s">
        <v>167</v>
      </c>
      <c r="D126" s="84" t="s">
        <v>118</v>
      </c>
      <c r="E126" s="440"/>
      <c r="F126" s="440" t="s">
        <v>77</v>
      </c>
      <c r="G126" s="440" t="s">
        <v>77</v>
      </c>
      <c r="H126" s="440"/>
      <c r="I126" s="103" t="s">
        <v>292</v>
      </c>
      <c r="J126" s="90"/>
      <c r="K126" s="90"/>
      <c r="L126" s="151">
        <v>43281</v>
      </c>
      <c r="M126" s="151">
        <v>43306</v>
      </c>
      <c r="N126" s="25"/>
      <c r="O126" s="29"/>
      <c r="P126" s="29"/>
      <c r="Q126" s="29"/>
    </row>
    <row r="127" spans="2:17" ht="30" x14ac:dyDescent="0.25">
      <c r="B127" s="442"/>
      <c r="C127" s="432"/>
      <c r="D127" s="84" t="s">
        <v>118</v>
      </c>
      <c r="E127" s="441"/>
      <c r="F127" s="441"/>
      <c r="G127" s="441"/>
      <c r="H127" s="441"/>
      <c r="I127" s="103" t="s">
        <v>292</v>
      </c>
      <c r="J127" s="90"/>
      <c r="K127" s="90"/>
      <c r="L127" s="151">
        <v>43465</v>
      </c>
      <c r="M127" s="151">
        <v>43490</v>
      </c>
      <c r="N127" s="22"/>
      <c r="O127" s="22"/>
      <c r="P127" s="22"/>
      <c r="Q127" s="22"/>
    </row>
    <row r="128" spans="2:17" ht="30" x14ac:dyDescent="0.2">
      <c r="B128" s="50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0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0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0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5703125" style="13" customWidth="1"/>
    <col min="3" max="3" width="20.5703125" style="83" customWidth="1"/>
    <col min="4" max="4" width="18.42578125" style="82" customWidth="1"/>
    <col min="5" max="8" width="2.42578125" style="13" customWidth="1"/>
    <col min="9" max="9" width="36" style="13" customWidth="1"/>
    <col min="10" max="10" width="21.5703125" style="13" customWidth="1"/>
    <col min="11" max="11" width="26.7109375" style="13" customWidth="1"/>
    <col min="12" max="12" width="17.7109375" style="13" customWidth="1"/>
    <col min="13" max="13" width="18.7109375" style="13" customWidth="1"/>
    <col min="14" max="14" width="11.42578125" style="13" customWidth="1"/>
    <col min="15" max="15" width="18.5703125" style="13" customWidth="1"/>
    <col min="16" max="16" width="18.7109375" style="13" customWidth="1"/>
    <col min="17" max="17" width="23.5703125" style="13" customWidth="1"/>
    <col min="18" max="16384" width="8.42578125" style="13"/>
  </cols>
  <sheetData>
    <row r="2" spans="2:17" ht="15.75" x14ac:dyDescent="0.25">
      <c r="B2" s="459"/>
      <c r="C2" s="459"/>
      <c r="D2" s="459"/>
      <c r="E2" s="459"/>
      <c r="F2" s="460" t="s">
        <v>35</v>
      </c>
      <c r="G2" s="460"/>
      <c r="H2" s="460"/>
      <c r="I2" s="460"/>
      <c r="J2" s="460"/>
      <c r="K2" s="460"/>
      <c r="L2" s="460"/>
      <c r="M2" s="460"/>
      <c r="N2" s="460"/>
      <c r="O2" s="460"/>
      <c r="P2" s="461"/>
      <c r="Q2" s="461"/>
    </row>
    <row r="3" spans="2:17" ht="15.75" x14ac:dyDescent="0.25">
      <c r="B3" s="459"/>
      <c r="C3" s="459"/>
      <c r="D3" s="459"/>
      <c r="E3" s="459"/>
      <c r="F3" s="460" t="s">
        <v>36</v>
      </c>
      <c r="G3" s="460"/>
      <c r="H3" s="460"/>
      <c r="I3" s="460"/>
      <c r="J3" s="460"/>
      <c r="K3" s="460"/>
      <c r="L3" s="460"/>
      <c r="M3" s="460"/>
      <c r="N3" s="460"/>
      <c r="O3" s="460"/>
      <c r="P3" s="461"/>
      <c r="Q3" s="461"/>
    </row>
    <row r="4" spans="2:17" ht="15.75" x14ac:dyDescent="0.25">
      <c r="B4" s="459"/>
      <c r="C4" s="459"/>
      <c r="D4" s="459"/>
      <c r="E4" s="459"/>
      <c r="F4" s="462" t="s">
        <v>53</v>
      </c>
      <c r="G4" s="462"/>
      <c r="H4" s="462"/>
      <c r="I4" s="462"/>
      <c r="J4" s="462"/>
      <c r="K4" s="462"/>
      <c r="L4" s="462"/>
      <c r="M4" s="462"/>
      <c r="N4" s="462"/>
      <c r="O4" s="462"/>
      <c r="P4" s="461"/>
      <c r="Q4" s="461"/>
    </row>
    <row r="5" spans="2:17" ht="15.75" x14ac:dyDescent="0.25">
      <c r="B5" s="459"/>
      <c r="C5" s="459"/>
      <c r="D5" s="459"/>
      <c r="E5" s="459"/>
      <c r="F5" s="460" t="s">
        <v>37</v>
      </c>
      <c r="G5" s="460"/>
      <c r="H5" s="460"/>
      <c r="I5" s="460"/>
      <c r="J5" s="460"/>
      <c r="K5" s="460"/>
      <c r="L5" s="460"/>
      <c r="M5" s="460" t="s">
        <v>44</v>
      </c>
      <c r="N5" s="460"/>
      <c r="O5" s="460"/>
      <c r="P5" s="461"/>
      <c r="Q5" s="461"/>
    </row>
    <row r="6" spans="2:17" ht="15.75" x14ac:dyDescent="0.2">
      <c r="B6" s="452" t="s">
        <v>0</v>
      </c>
      <c r="C6" s="452"/>
      <c r="D6" s="452"/>
      <c r="E6" s="452"/>
      <c r="F6" s="456" t="s">
        <v>54</v>
      </c>
      <c r="G6" s="456"/>
      <c r="H6" s="456"/>
      <c r="I6" s="456"/>
      <c r="J6" s="456"/>
      <c r="K6" s="456"/>
      <c r="L6" s="456"/>
      <c r="M6" s="456"/>
      <c r="N6" s="456"/>
      <c r="O6" s="456"/>
      <c r="P6" s="14" t="s">
        <v>1</v>
      </c>
      <c r="Q6" s="52">
        <v>2018</v>
      </c>
    </row>
    <row r="7" spans="2:17" ht="15.75" x14ac:dyDescent="0.2">
      <c r="B7" s="457" t="s">
        <v>2</v>
      </c>
      <c r="C7" s="457"/>
      <c r="D7" s="457"/>
      <c r="E7" s="457"/>
      <c r="F7" s="458" t="s">
        <v>55</v>
      </c>
      <c r="G7" s="458"/>
      <c r="H7" s="458"/>
      <c r="I7" s="458"/>
      <c r="J7" s="458"/>
      <c r="K7" s="458"/>
      <c r="L7" s="458"/>
      <c r="M7" s="14" t="s">
        <v>3</v>
      </c>
      <c r="N7" s="458" t="s">
        <v>56</v>
      </c>
      <c r="O7" s="458"/>
      <c r="P7" s="458"/>
      <c r="Q7" s="458"/>
    </row>
    <row r="8" spans="2:17" ht="33.75" customHeight="1" x14ac:dyDescent="0.2">
      <c r="B8" s="452" t="s">
        <v>33</v>
      </c>
      <c r="C8" s="452"/>
      <c r="D8" s="452"/>
      <c r="E8" s="452"/>
      <c r="F8" s="463" t="s">
        <v>327</v>
      </c>
      <c r="G8" s="463"/>
      <c r="H8" s="463"/>
      <c r="I8" s="463"/>
      <c r="J8" s="463"/>
      <c r="K8" s="463"/>
      <c r="L8" s="463"/>
      <c r="M8" s="463"/>
      <c r="N8" s="463"/>
      <c r="O8" s="463"/>
      <c r="P8" s="463"/>
      <c r="Q8" s="463"/>
    </row>
    <row r="9" spans="2:17" ht="28.5" customHeight="1" x14ac:dyDescent="0.2">
      <c r="B9" s="452" t="s">
        <v>34</v>
      </c>
      <c r="C9" s="452"/>
      <c r="D9" s="452"/>
      <c r="E9" s="452"/>
      <c r="F9" s="463" t="s">
        <v>280</v>
      </c>
      <c r="G9" s="463"/>
      <c r="H9" s="463"/>
      <c r="I9" s="463"/>
      <c r="J9" s="463"/>
      <c r="K9" s="463"/>
      <c r="L9" s="463"/>
      <c r="M9" s="463"/>
      <c r="N9" s="463"/>
      <c r="O9" s="463"/>
      <c r="P9" s="463"/>
      <c r="Q9" s="463"/>
    </row>
    <row r="10" spans="2:17" ht="30" customHeight="1" x14ac:dyDescent="0.2">
      <c r="B10" s="452" t="s">
        <v>4</v>
      </c>
      <c r="C10" s="452"/>
      <c r="D10" s="452"/>
      <c r="E10" s="452"/>
      <c r="F10" s="463" t="s">
        <v>279</v>
      </c>
      <c r="G10" s="463"/>
      <c r="H10" s="463"/>
      <c r="I10" s="463"/>
      <c r="J10" s="463"/>
      <c r="K10" s="463"/>
      <c r="L10" s="463"/>
      <c r="M10" s="463"/>
      <c r="N10" s="463"/>
      <c r="O10" s="463"/>
      <c r="P10" s="463"/>
      <c r="Q10" s="463"/>
    </row>
    <row r="11" spans="2:17" x14ac:dyDescent="0.2">
      <c r="B11" s="449" t="s">
        <v>58</v>
      </c>
      <c r="C11" s="449"/>
      <c r="D11" s="449"/>
      <c r="E11" s="449"/>
      <c r="F11" s="449"/>
      <c r="G11" s="449"/>
      <c r="H11" s="449"/>
      <c r="I11" s="449"/>
      <c r="J11" s="449"/>
      <c r="K11" s="449"/>
      <c r="L11" s="449"/>
      <c r="M11" s="449"/>
      <c r="N11" s="449"/>
      <c r="O11" s="449"/>
      <c r="P11" s="449"/>
      <c r="Q11" s="449"/>
    </row>
    <row r="12" spans="2:17" ht="45" customHeight="1" x14ac:dyDescent="0.2">
      <c r="B12" s="444" t="s">
        <v>43</v>
      </c>
      <c r="C12" s="444"/>
      <c r="D12" s="444"/>
      <c r="E12" s="444" t="s">
        <v>5</v>
      </c>
      <c r="F12" s="444"/>
      <c r="G12" s="444"/>
      <c r="H12" s="444"/>
      <c r="I12" s="444"/>
      <c r="J12" s="444" t="s">
        <v>6</v>
      </c>
      <c r="K12" s="444"/>
      <c r="L12" s="15" t="s">
        <v>7</v>
      </c>
      <c r="M12" s="444" t="s">
        <v>8</v>
      </c>
      <c r="N12" s="444"/>
      <c r="O12" s="15" t="s">
        <v>38</v>
      </c>
      <c r="P12" s="15" t="s">
        <v>9</v>
      </c>
      <c r="Q12" s="14" t="s">
        <v>10</v>
      </c>
    </row>
    <row r="13" spans="2:17" ht="15" customHeight="1" x14ac:dyDescent="0.2">
      <c r="B13" s="444"/>
      <c r="C13" s="444"/>
      <c r="D13" s="444"/>
      <c r="E13" s="376" t="s">
        <v>57</v>
      </c>
      <c r="F13" s="376"/>
      <c r="G13" s="376"/>
      <c r="H13" s="376"/>
      <c r="I13" s="376"/>
      <c r="J13" s="450">
        <v>7</v>
      </c>
      <c r="K13" s="450"/>
      <c r="L13" s="16">
        <v>1</v>
      </c>
      <c r="M13" s="451">
        <v>0</v>
      </c>
      <c r="N13" s="451"/>
      <c r="O13" s="16">
        <v>3</v>
      </c>
      <c r="P13" s="16">
        <v>3</v>
      </c>
      <c r="Q13" s="16">
        <v>0</v>
      </c>
    </row>
    <row r="14" spans="2:17" ht="15" customHeight="1" x14ac:dyDescent="0.2">
      <c r="B14" s="444" t="s">
        <v>11</v>
      </c>
      <c r="C14" s="444"/>
      <c r="D14" s="444"/>
      <c r="E14" s="444"/>
      <c r="F14" s="444"/>
      <c r="G14" s="444"/>
      <c r="H14" s="444"/>
      <c r="I14" s="444"/>
      <c r="J14" s="444"/>
      <c r="K14" s="444" t="s">
        <v>12</v>
      </c>
      <c r="L14" s="444"/>
      <c r="M14" s="444"/>
      <c r="N14" s="444"/>
      <c r="O14" s="444"/>
      <c r="P14" s="444"/>
      <c r="Q14" s="444"/>
    </row>
    <row r="15" spans="2:17" ht="18.75" customHeight="1" x14ac:dyDescent="0.2">
      <c r="B15" s="446"/>
      <c r="C15" s="446"/>
      <c r="D15" s="446"/>
      <c r="E15" s="446"/>
      <c r="F15" s="446"/>
      <c r="G15" s="446"/>
      <c r="H15" s="446"/>
      <c r="I15" s="446"/>
      <c r="J15" s="446"/>
      <c r="K15" s="447" t="s">
        <v>59</v>
      </c>
      <c r="L15" s="447"/>
      <c r="M15" s="447"/>
      <c r="N15" s="447"/>
      <c r="O15" s="447"/>
      <c r="P15" s="447"/>
      <c r="Q15" s="447"/>
    </row>
    <row r="16" spans="2:17" ht="36" customHeight="1" x14ac:dyDescent="0.2">
      <c r="B16" s="444" t="s">
        <v>13</v>
      </c>
      <c r="C16" s="368" t="s">
        <v>50</v>
      </c>
      <c r="D16" s="444" t="s">
        <v>30</v>
      </c>
      <c r="E16" s="444" t="s">
        <v>14</v>
      </c>
      <c r="F16" s="444"/>
      <c r="G16" s="444"/>
      <c r="H16" s="444"/>
      <c r="I16" s="444" t="s">
        <v>15</v>
      </c>
      <c r="J16" s="444" t="s">
        <v>16</v>
      </c>
      <c r="K16" s="444" t="s">
        <v>51</v>
      </c>
      <c r="L16" s="445" t="s">
        <v>42</v>
      </c>
      <c r="M16" s="445"/>
      <c r="N16" s="448" t="s">
        <v>52</v>
      </c>
      <c r="O16" s="445" t="s">
        <v>17</v>
      </c>
      <c r="P16" s="445"/>
      <c r="Q16" s="445"/>
    </row>
    <row r="17" spans="1:19" ht="113.25" customHeight="1" x14ac:dyDescent="0.2">
      <c r="B17" s="444"/>
      <c r="C17" s="368"/>
      <c r="D17" s="444"/>
      <c r="E17" s="17" t="s">
        <v>20</v>
      </c>
      <c r="F17" s="17" t="s">
        <v>21</v>
      </c>
      <c r="G17" s="17" t="s">
        <v>22</v>
      </c>
      <c r="H17" s="17" t="s">
        <v>23</v>
      </c>
      <c r="I17" s="444"/>
      <c r="J17" s="444"/>
      <c r="K17" s="444"/>
      <c r="L17" s="15" t="s">
        <v>40</v>
      </c>
      <c r="M17" s="15" t="s">
        <v>41</v>
      </c>
      <c r="N17" s="448"/>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3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3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3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3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3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3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3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15" customHeight="1" x14ac:dyDescent="0.2">
      <c r="A43" s="82" t="s">
        <v>243</v>
      </c>
      <c r="B43" s="143" t="s">
        <v>181</v>
      </c>
      <c r="C43" s="432" t="s">
        <v>182</v>
      </c>
      <c r="D43" s="87" t="s">
        <v>191</v>
      </c>
      <c r="E43" s="91"/>
      <c r="F43" s="91"/>
      <c r="G43" s="91"/>
      <c r="H43" s="91"/>
      <c r="I43" s="103" t="s">
        <v>321</v>
      </c>
      <c r="J43" s="91"/>
      <c r="K43" s="90"/>
      <c r="L43" s="98">
        <v>43100</v>
      </c>
      <c r="M43" s="98">
        <v>43116</v>
      </c>
      <c r="N43" s="25"/>
      <c r="O43" s="29"/>
      <c r="P43" s="29"/>
      <c r="Q43" s="29"/>
    </row>
    <row r="44" spans="1:17" ht="46.15" customHeight="1" x14ac:dyDescent="0.2">
      <c r="A44" s="82" t="s">
        <v>244</v>
      </c>
      <c r="B44" s="143" t="s">
        <v>181</v>
      </c>
      <c r="C44" s="432"/>
      <c r="D44" s="87" t="s">
        <v>191</v>
      </c>
      <c r="E44" s="91"/>
      <c r="F44" s="91"/>
      <c r="G44" s="91"/>
      <c r="H44" s="91"/>
      <c r="I44" s="103" t="s">
        <v>321</v>
      </c>
      <c r="J44" s="91"/>
      <c r="K44" s="90"/>
      <c r="L44" s="98">
        <v>43220</v>
      </c>
      <c r="M44" s="98">
        <v>43236</v>
      </c>
      <c r="N44" s="25"/>
      <c r="O44" s="29"/>
      <c r="P44" s="29"/>
      <c r="Q44" s="29"/>
    </row>
    <row r="45" spans="1:17" ht="46.15" customHeight="1" x14ac:dyDescent="0.2">
      <c r="A45" s="82" t="s">
        <v>245</v>
      </c>
      <c r="B45" s="143" t="s">
        <v>181</v>
      </c>
      <c r="C45" s="432"/>
      <c r="D45" s="87" t="s">
        <v>191</v>
      </c>
      <c r="E45" s="91"/>
      <c r="F45" s="91"/>
      <c r="G45" s="91"/>
      <c r="H45" s="91"/>
      <c r="I45" s="103" t="s">
        <v>321</v>
      </c>
      <c r="J45" s="91"/>
      <c r="K45" s="90"/>
      <c r="L45" s="98">
        <v>43343</v>
      </c>
      <c r="M45" s="98">
        <v>43357</v>
      </c>
      <c r="N45" s="25"/>
      <c r="O45" s="29"/>
      <c r="P45" s="29"/>
      <c r="Q45" s="29"/>
    </row>
    <row r="46" spans="1:17" ht="46.15" customHeight="1" x14ac:dyDescent="0.2">
      <c r="A46" s="82" t="s">
        <v>246</v>
      </c>
      <c r="B46" s="143" t="s">
        <v>181</v>
      </c>
      <c r="C46" s="43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3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3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3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3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3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99" t="s">
        <v>332</v>
      </c>
      <c r="C53" s="433" t="s">
        <v>93</v>
      </c>
      <c r="D53" s="66" t="s">
        <v>183</v>
      </c>
      <c r="E53" s="91"/>
      <c r="F53" s="91"/>
      <c r="G53" s="91" t="s">
        <v>77</v>
      </c>
      <c r="H53" s="91"/>
      <c r="I53" s="102" t="s">
        <v>284</v>
      </c>
      <c r="J53" s="92"/>
      <c r="K53" s="90"/>
      <c r="L53" s="98">
        <v>43109</v>
      </c>
      <c r="M53" s="98">
        <v>43131</v>
      </c>
      <c r="N53" s="25"/>
      <c r="O53" s="29"/>
      <c r="P53" s="29"/>
      <c r="Q53" s="29"/>
    </row>
    <row r="54" spans="1:17" x14ac:dyDescent="0.2">
      <c r="B54" s="489"/>
      <c r="C54" s="435"/>
      <c r="D54" s="66" t="s">
        <v>183</v>
      </c>
      <c r="E54" s="91"/>
      <c r="F54" s="91"/>
      <c r="G54" s="91" t="s">
        <v>77</v>
      </c>
      <c r="H54" s="91"/>
      <c r="I54" s="102" t="s">
        <v>283</v>
      </c>
      <c r="J54" s="92"/>
      <c r="K54" s="90"/>
      <c r="L54" s="98">
        <v>43465</v>
      </c>
      <c r="M54" s="98">
        <v>43496</v>
      </c>
      <c r="N54" s="25"/>
      <c r="O54" s="29"/>
      <c r="P54" s="29"/>
      <c r="Q54" s="29"/>
    </row>
    <row r="55" spans="1:17" ht="46.15" customHeight="1" x14ac:dyDescent="0.2">
      <c r="A55" s="82" t="s">
        <v>254</v>
      </c>
      <c r="B55" s="143" t="s">
        <v>177</v>
      </c>
      <c r="C55" s="432" t="s">
        <v>178</v>
      </c>
      <c r="D55" s="66" t="s">
        <v>122</v>
      </c>
      <c r="E55" s="91" t="s">
        <v>77</v>
      </c>
      <c r="F55" s="91" t="s">
        <v>77</v>
      </c>
      <c r="G55" s="91"/>
      <c r="H55" s="91"/>
      <c r="I55" s="103" t="s">
        <v>320</v>
      </c>
      <c r="J55" s="92"/>
      <c r="K55" s="90"/>
      <c r="L55" s="98">
        <v>43100</v>
      </c>
      <c r="M55" s="98">
        <v>43130</v>
      </c>
      <c r="N55" s="25"/>
      <c r="O55" s="29"/>
      <c r="P55" s="29"/>
      <c r="Q55" s="29"/>
    </row>
    <row r="56" spans="1:17" ht="46.15" customHeight="1" x14ac:dyDescent="0.2">
      <c r="A56" s="82" t="s">
        <v>255</v>
      </c>
      <c r="B56" s="143" t="s">
        <v>177</v>
      </c>
      <c r="C56" s="432"/>
      <c r="D56" s="66" t="s">
        <v>122</v>
      </c>
      <c r="E56" s="91" t="s">
        <v>77</v>
      </c>
      <c r="F56" s="91" t="s">
        <v>77</v>
      </c>
      <c r="G56" s="91"/>
      <c r="H56" s="91"/>
      <c r="I56" s="103" t="s">
        <v>320</v>
      </c>
      <c r="J56" s="92"/>
      <c r="K56" s="90"/>
      <c r="L56" s="98">
        <v>43190</v>
      </c>
      <c r="M56" s="98">
        <v>43220</v>
      </c>
      <c r="N56" s="25"/>
      <c r="O56" s="29"/>
      <c r="P56" s="29"/>
      <c r="Q56" s="29"/>
    </row>
    <row r="57" spans="1:17" ht="46.15" customHeight="1" x14ac:dyDescent="0.2">
      <c r="A57" s="82" t="s">
        <v>256</v>
      </c>
      <c r="B57" s="143" t="s">
        <v>177</v>
      </c>
      <c r="C57" s="432"/>
      <c r="D57" s="66" t="s">
        <v>122</v>
      </c>
      <c r="E57" s="91" t="s">
        <v>77</v>
      </c>
      <c r="F57" s="91" t="s">
        <v>77</v>
      </c>
      <c r="G57" s="91"/>
      <c r="H57" s="91"/>
      <c r="I57" s="103" t="s">
        <v>320</v>
      </c>
      <c r="J57" s="92"/>
      <c r="K57" s="90"/>
      <c r="L57" s="98">
        <v>43281</v>
      </c>
      <c r="M57" s="98">
        <v>43312</v>
      </c>
      <c r="N57" s="25"/>
      <c r="O57" s="29"/>
      <c r="P57" s="29"/>
      <c r="Q57" s="29"/>
    </row>
    <row r="58" spans="1:17" ht="46.15" customHeight="1" x14ac:dyDescent="0.2">
      <c r="A58" s="82" t="s">
        <v>257</v>
      </c>
      <c r="B58" s="143" t="s">
        <v>177</v>
      </c>
      <c r="C58" s="432"/>
      <c r="D58" s="66" t="s">
        <v>122</v>
      </c>
      <c r="E58" s="91" t="s">
        <v>77</v>
      </c>
      <c r="F58" s="91" t="s">
        <v>77</v>
      </c>
      <c r="G58" s="91"/>
      <c r="H58" s="91"/>
      <c r="I58" s="103" t="s">
        <v>320</v>
      </c>
      <c r="J58" s="92"/>
      <c r="K58" s="90"/>
      <c r="L58" s="98">
        <v>43373</v>
      </c>
      <c r="M58" s="98">
        <v>43404</v>
      </c>
      <c r="N58" s="25"/>
      <c r="O58" s="29"/>
      <c r="P58" s="29"/>
      <c r="Q58" s="29"/>
    </row>
    <row r="59" spans="1:17" ht="46.15" customHeight="1" x14ac:dyDescent="0.2">
      <c r="A59" s="82" t="s">
        <v>258</v>
      </c>
      <c r="B59" s="143" t="s">
        <v>177</v>
      </c>
      <c r="C59" s="43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3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3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3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32" t="s">
        <v>103</v>
      </c>
      <c r="D64" s="66" t="s">
        <v>191</v>
      </c>
      <c r="E64" s="91"/>
      <c r="F64" s="91" t="s">
        <v>77</v>
      </c>
      <c r="G64" s="91"/>
      <c r="H64" s="91"/>
      <c r="I64" s="103" t="s">
        <v>293</v>
      </c>
      <c r="J64" s="90"/>
      <c r="K64" s="90"/>
      <c r="L64" s="98">
        <v>43102</v>
      </c>
      <c r="M64" s="98">
        <v>43115</v>
      </c>
      <c r="N64" s="25"/>
      <c r="O64" s="29"/>
      <c r="P64" s="29"/>
      <c r="Q64" s="29"/>
    </row>
    <row r="65" spans="1:17" ht="46.15" customHeight="1" x14ac:dyDescent="0.2">
      <c r="A65" s="82" t="s">
        <v>264</v>
      </c>
      <c r="B65" s="143" t="s">
        <v>107</v>
      </c>
      <c r="C65" s="432"/>
      <c r="D65" s="66" t="s">
        <v>191</v>
      </c>
      <c r="E65" s="91"/>
      <c r="F65" s="91" t="s">
        <v>77</v>
      </c>
      <c r="G65" s="91"/>
      <c r="H65" s="91"/>
      <c r="I65" s="103" t="s">
        <v>320</v>
      </c>
      <c r="J65" s="90"/>
      <c r="K65" s="90"/>
      <c r="L65" s="98">
        <v>43186</v>
      </c>
      <c r="M65" s="98">
        <v>43202</v>
      </c>
      <c r="N65" s="25"/>
      <c r="O65" s="29"/>
      <c r="P65" s="29"/>
      <c r="Q65" s="29"/>
    </row>
    <row r="66" spans="1:17" ht="46.15" customHeight="1" x14ac:dyDescent="0.2">
      <c r="A66" s="82" t="s">
        <v>265</v>
      </c>
      <c r="B66" s="143" t="s">
        <v>107</v>
      </c>
      <c r="C66" s="43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3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3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32" t="s">
        <v>114</v>
      </c>
      <c r="D70" s="483" t="s">
        <v>118</v>
      </c>
      <c r="E70" s="436"/>
      <c r="F70" s="436"/>
      <c r="G70" s="436"/>
      <c r="H70" s="436" t="s">
        <v>77</v>
      </c>
      <c r="I70" s="103" t="s">
        <v>287</v>
      </c>
      <c r="J70" s="91"/>
      <c r="K70" s="90"/>
      <c r="L70" s="98">
        <v>43102</v>
      </c>
      <c r="M70" s="98">
        <v>43130</v>
      </c>
      <c r="N70" s="25"/>
      <c r="O70" s="29"/>
      <c r="P70" s="29"/>
      <c r="Q70" s="29"/>
    </row>
    <row r="71" spans="1:17" ht="45" x14ac:dyDescent="0.2">
      <c r="A71" s="82" t="s">
        <v>270</v>
      </c>
      <c r="B71" s="143" t="s">
        <v>281</v>
      </c>
      <c r="C71" s="432"/>
      <c r="D71" s="483"/>
      <c r="E71" s="436"/>
      <c r="F71" s="436"/>
      <c r="G71" s="436"/>
      <c r="H71" s="436"/>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32" t="s">
        <v>155</v>
      </c>
      <c r="D74" s="84" t="s">
        <v>122</v>
      </c>
      <c r="E74" s="436"/>
      <c r="F74" s="436"/>
      <c r="G74" s="436" t="s">
        <v>77</v>
      </c>
      <c r="H74" s="436"/>
      <c r="I74" s="103" t="s">
        <v>324</v>
      </c>
      <c r="J74" s="90"/>
      <c r="K74" s="90"/>
      <c r="L74" s="98">
        <v>43100</v>
      </c>
      <c r="M74" s="98">
        <v>43131</v>
      </c>
      <c r="N74" s="25"/>
      <c r="O74" s="29"/>
      <c r="P74" s="29"/>
      <c r="Q74" s="29"/>
    </row>
    <row r="75" spans="1:17" ht="15" customHeight="1" x14ac:dyDescent="0.2">
      <c r="A75" s="82" t="s">
        <v>273</v>
      </c>
      <c r="B75" s="143" t="s">
        <v>157</v>
      </c>
      <c r="C75" s="432"/>
      <c r="D75" s="84" t="s">
        <v>122</v>
      </c>
      <c r="E75" s="436"/>
      <c r="F75" s="436"/>
      <c r="G75" s="436"/>
      <c r="H75" s="436"/>
      <c r="I75" s="103" t="s">
        <v>283</v>
      </c>
      <c r="J75" s="90"/>
      <c r="K75" s="90"/>
      <c r="L75" s="98">
        <v>43190</v>
      </c>
      <c r="M75" s="98">
        <v>43220</v>
      </c>
      <c r="N75" s="25"/>
      <c r="O75" s="29"/>
      <c r="P75" s="29"/>
      <c r="Q75" s="29"/>
    </row>
    <row r="76" spans="1:17" ht="15" customHeight="1" x14ac:dyDescent="0.2">
      <c r="A76" s="82" t="s">
        <v>274</v>
      </c>
      <c r="B76" s="143" t="s">
        <v>157</v>
      </c>
      <c r="C76" s="432"/>
      <c r="D76" s="84" t="s">
        <v>122</v>
      </c>
      <c r="E76" s="436"/>
      <c r="F76" s="436"/>
      <c r="G76" s="436"/>
      <c r="H76" s="436"/>
      <c r="I76" s="103" t="s">
        <v>283</v>
      </c>
      <c r="J76" s="90"/>
      <c r="K76" s="90"/>
      <c r="L76" s="98">
        <v>43281</v>
      </c>
      <c r="M76" s="98">
        <v>43311</v>
      </c>
      <c r="N76" s="25"/>
      <c r="O76" s="29"/>
      <c r="P76" s="29"/>
      <c r="Q76" s="29"/>
    </row>
    <row r="77" spans="1:17" ht="15" customHeight="1" x14ac:dyDescent="0.2">
      <c r="A77" s="82" t="s">
        <v>275</v>
      </c>
      <c r="B77" s="143" t="s">
        <v>157</v>
      </c>
      <c r="C77" s="432"/>
      <c r="D77" s="84" t="s">
        <v>122</v>
      </c>
      <c r="E77" s="436"/>
      <c r="F77" s="436"/>
      <c r="G77" s="436"/>
      <c r="H77" s="436"/>
      <c r="I77" s="103" t="s">
        <v>283</v>
      </c>
      <c r="J77" s="90"/>
      <c r="K77" s="90"/>
      <c r="L77" s="98">
        <v>43373</v>
      </c>
      <c r="M77" s="98">
        <v>43403</v>
      </c>
      <c r="N77" s="25"/>
      <c r="O77" s="29"/>
      <c r="P77" s="29"/>
      <c r="Q77" s="29"/>
    </row>
    <row r="78" spans="1:17" ht="30" x14ac:dyDescent="0.2">
      <c r="A78" s="82" t="s">
        <v>276</v>
      </c>
      <c r="B78" s="143" t="s">
        <v>157</v>
      </c>
      <c r="C78" s="432"/>
      <c r="D78" s="84" t="s">
        <v>122</v>
      </c>
      <c r="E78" s="436"/>
      <c r="F78" s="436"/>
      <c r="G78" s="436"/>
      <c r="H78" s="436"/>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9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9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32" t="s">
        <v>168</v>
      </c>
      <c r="D85" s="483" t="s">
        <v>191</v>
      </c>
      <c r="E85" s="436" t="s">
        <v>77</v>
      </c>
      <c r="F85" s="436" t="s">
        <v>77</v>
      </c>
      <c r="G85" s="436" t="s">
        <v>77</v>
      </c>
      <c r="H85" s="436" t="s">
        <v>77</v>
      </c>
      <c r="I85" s="103" t="s">
        <v>329</v>
      </c>
      <c r="J85" s="90"/>
      <c r="K85" s="90"/>
      <c r="L85" s="98">
        <v>43102</v>
      </c>
      <c r="M85" s="98">
        <v>43112</v>
      </c>
      <c r="N85" s="14"/>
      <c r="O85" s="14"/>
      <c r="P85" s="14"/>
      <c r="Q85" s="14"/>
    </row>
    <row r="86" spans="1:17" ht="30" x14ac:dyDescent="0.2">
      <c r="B86" s="143" t="s">
        <v>202</v>
      </c>
      <c r="C86" s="432"/>
      <c r="D86" s="483"/>
      <c r="E86" s="436"/>
      <c r="F86" s="436"/>
      <c r="G86" s="436"/>
      <c r="H86" s="436"/>
      <c r="I86" s="103" t="s">
        <v>329</v>
      </c>
      <c r="J86" s="90"/>
      <c r="K86" s="90"/>
      <c r="L86" s="98">
        <v>43221</v>
      </c>
      <c r="M86" s="98">
        <v>43232</v>
      </c>
      <c r="N86" s="29"/>
      <c r="O86" s="29"/>
      <c r="P86" s="29"/>
      <c r="Q86" s="29"/>
    </row>
    <row r="87" spans="1:17" ht="30" x14ac:dyDescent="0.2">
      <c r="B87" s="143" t="s">
        <v>202</v>
      </c>
      <c r="C87" s="432"/>
      <c r="D87" s="483"/>
      <c r="E87" s="436"/>
      <c r="F87" s="436"/>
      <c r="G87" s="436"/>
      <c r="H87" s="436"/>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33"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34"/>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3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32" t="s">
        <v>167</v>
      </c>
      <c r="D123" s="84" t="s">
        <v>118</v>
      </c>
      <c r="E123" s="436"/>
      <c r="F123" s="436" t="s">
        <v>77</v>
      </c>
      <c r="G123" s="436" t="s">
        <v>77</v>
      </c>
      <c r="H123" s="436"/>
      <c r="I123" s="103" t="s">
        <v>292</v>
      </c>
      <c r="J123" s="90"/>
      <c r="K123" s="90"/>
      <c r="L123" s="98">
        <v>43281</v>
      </c>
      <c r="M123" s="98">
        <v>43306</v>
      </c>
      <c r="N123" s="25"/>
      <c r="O123" s="29"/>
      <c r="P123" s="29"/>
      <c r="Q123" s="29"/>
    </row>
    <row r="124" spans="2:17" ht="30.75" customHeight="1" x14ac:dyDescent="0.25">
      <c r="B124" s="143" t="s">
        <v>212</v>
      </c>
      <c r="C124" s="432"/>
      <c r="D124" s="84" t="s">
        <v>118</v>
      </c>
      <c r="E124" s="436"/>
      <c r="F124" s="436"/>
      <c r="G124" s="436"/>
      <c r="H124" s="436"/>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2022-09-07T23:27:38Z</dcterms:modified>
  <dc:language>es</dc:language>
</cp:coreProperties>
</file>