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STORAGE_ADMIN\Control Interno1\23. Auditorias\03. PM\2021\PMP\PUBLICADOS\"/>
    </mc:Choice>
  </mc:AlternateContent>
  <bookViews>
    <workbookView xWindow="0" yWindow="0" windowWidth="19200" windowHeight="6900" tabRatio="781"/>
  </bookViews>
  <sheets>
    <sheet name="Estadisticas" sheetId="19" r:id="rId1"/>
    <sheet name="Consolidado Febrero 2021" sheetId="18" r:id="rId2"/>
    <sheet name="Acciones Cerradas" sheetId="21" r:id="rId3"/>
    <sheet name="Estadistica Cumpl mensual PMP" sheetId="22" r:id="rId4"/>
    <sheet name="Inicio Vigencia" sheetId="20" state="hidden" r:id="rId5"/>
  </sheets>
  <definedNames>
    <definedName name="_xlnm._FilterDatabase" localSheetId="2" hidden="1">'Acciones Cerradas'!$A$2:$Y$2</definedName>
    <definedName name="_xlnm._FilterDatabase" localSheetId="1" hidden="1">'Consolidado Febrero 2021'!$A$6:$Y$56</definedName>
    <definedName name="_xlnm._FilterDatabase" localSheetId="3" hidden="1">'Estadistica Cumpl mensual PMP'!$A$2:$Z$2</definedName>
    <definedName name="_xlnm.Print_Area" localSheetId="1">'Consolidado Febrero 2021'!$A$1:$V$7</definedName>
    <definedName name="CERRADA">'Consolidado Febrero 2021'!#REF!</definedName>
  </definedNames>
  <calcPr calcId="162913"/>
  <pivotCaches>
    <pivotCache cacheId="43" r:id="rId6"/>
    <pivotCache cacheId="44" r:id="rId7"/>
  </pivotCaches>
</workbook>
</file>

<file path=xl/calcChain.xml><?xml version="1.0" encoding="utf-8"?>
<calcChain xmlns="http://schemas.openxmlformats.org/spreadsheetml/2006/main">
  <c r="O57" i="20" l="1"/>
  <c r="N57" i="20"/>
  <c r="O56" i="20"/>
  <c r="N56" i="20"/>
  <c r="H48" i="20"/>
  <c r="G48" i="20"/>
  <c r="F48" i="20"/>
  <c r="E48" i="20"/>
  <c r="D48" i="20"/>
  <c r="C48" i="20"/>
</calcChain>
</file>

<file path=xl/comments1.xml><?xml version="1.0" encoding="utf-8"?>
<comments xmlns="http://schemas.openxmlformats.org/spreadsheetml/2006/main">
  <authors>
    <author>Pablo Jose Parra Ayala</author>
    <author>Diana Elizabeth Patiño Sabogal</author>
    <author>Diego Nairo Useche Rueda</author>
    <author>Francisco Javier Romero Quintero</author>
  </authors>
  <commentList>
    <comment ref="S5" authorId="0" shapeId="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text>
        <r>
          <rPr>
            <sz val="9"/>
            <color indexed="81"/>
            <rFont val="Tahoma"/>
            <family val="2"/>
          </rPr>
          <t>Por favor diligenciar con el cargo del colaborador que ejecutará la acción o la actividad.</t>
        </r>
      </text>
    </comment>
    <comment ref="Q6" authorId="0" shapeId="0">
      <text>
        <r>
          <rPr>
            <sz val="9"/>
            <color indexed="81"/>
            <rFont val="Tahoma"/>
            <family val="2"/>
          </rPr>
          <t xml:space="preserve">Indicar (aaaa/mm/dd) en que comienza la acción(es) registrada(s).
</t>
        </r>
      </text>
    </comment>
    <comment ref="R6" authorId="0" shapeId="0">
      <text>
        <r>
          <rPr>
            <sz val="9"/>
            <color indexed="81"/>
            <rFont val="Tahoma"/>
            <family val="2"/>
          </rPr>
          <t xml:space="preserve">Indicar el (aaaa/mm/dd) en que finaliza la(s)
acción(es) registrada(s). 
</t>
        </r>
      </text>
    </comment>
    <comment ref="V6" authorId="3" shapeId="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2.xml><?xml version="1.0" encoding="utf-8"?>
<comments xmlns="http://schemas.openxmlformats.org/spreadsheetml/2006/main">
  <authors>
    <author>Maria Janneth Romero Martinez</author>
  </authors>
  <commentList>
    <comment ref="N51" authorId="0" shapeId="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<sst xmlns="http://schemas.openxmlformats.org/spreadsheetml/2006/main" count="1426" uniqueCount="515">
  <si>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</si>
  <si>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</si>
  <si>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</si>
  <si>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</si>
  <si>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</si>
  <si>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</si>
  <si>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</si>
  <si>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</si>
  <si>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</si>
  <si>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</si>
  <si>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</si>
  <si>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</si>
  <si>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</si>
  <si>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</si>
  <si>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</si>
  <si>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</si>
  <si>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</si>
  <si>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</si>
  <si>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</si>
  <si>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</si>
  <si>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</si>
  <si>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</si>
  <si>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</si>
  <si>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</si>
  <si>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</si>
  <si>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</si>
  <si>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</si>
  <si>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</si>
  <si>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</si>
  <si>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</si>
  <si>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</si>
  <si>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</si>
  <si>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</si>
  <si>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</si>
  <si>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</si>
  <si>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</si>
  <si>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</si>
  <si>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</si>
  <si>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</si>
  <si>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</si>
  <si>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</si>
  <si>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</si>
  <si>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</si>
  <si>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</si>
  <si>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</si>
  <si>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</si>
  <si>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</si>
  <si>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</si>
  <si>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</si>
  <si>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</si>
  <si>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</si>
  <si>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</si>
  <si>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</si>
  <si>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</si>
  <si>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</si>
  <si>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</si>
  <si>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</si>
  <si>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</si>
  <si>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</si>
  <si>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</si>
  <si>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</si>
  <si>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</si>
  <si>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</si>
  <si>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</si>
  <si>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</si>
  <si>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</si>
  <si>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</si>
  <si>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</si>
  <si>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</si>
  <si>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</si>
  <si>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</si>
  <si>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Debilidades en el seguimiento de actividades al interior del proceso</t>
  </si>
  <si>
    <t>AUDITORÍA EXTERNA E INTERNA GESTIÓN ADMINISTRATIVA</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</si>
  <si>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</si>
  <si>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</si>
  <si>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Debilidades en la actualización de documentos del SIG</t>
  </si>
  <si>
    <t xml:space="preserve">Incumplimiento de condiciones establecidas contractualmente  en el Procedimiento o Manual de Contratación y Supervisión </t>
  </si>
  <si>
    <t>Incumplimiento al procedimiento de Gestión Documental.</t>
  </si>
  <si>
    <t>VISITA DE SEGUIMIENTO SECRETARIA DISTRITAL DE AMBIENTE</t>
  </si>
  <si>
    <t>Conforme a la Resolución 931 de 2008 la Entidad debe contar con los registros de publicidad exterior Visual</t>
  </si>
  <si>
    <t>Incumplimiento martividad ambiental</t>
  </si>
  <si>
    <t>Se acogierón parcialmente los resultados de la auditoria 2018 de la SDA como origen para definir un plan de mejoramiento relacionado con el Subsistema de Gestión Ambiental</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</si>
  <si>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</si>
  <si>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</si>
  <si>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</si>
  <si>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 xml:space="preserve">Incumplimiento de los requisitos establecidos en la resolucion 3564 de 2015. </t>
  </si>
  <si>
    <t>GESTIÓN DE TRÁMITES Y SERVICIOS PARA LA CIUDADANÍA</t>
  </si>
  <si>
    <t>ACCIONES POR AUTOCONTROL</t>
  </si>
  <si>
    <t>9. Discriminación y restricción a la participación de los ciudadanos que requieren atención y respuesta por parte de la SDM.</t>
  </si>
  <si>
    <t>Correctiva</t>
  </si>
  <si>
    <t>SUBSECRETARÍA DE GESTIÓN CORPORATIVA</t>
  </si>
  <si>
    <t>SUBDIRECCIÓN ADMINISTRATIVA</t>
  </si>
  <si>
    <t>Sonia Mireya Alfonso Muñoz</t>
  </si>
  <si>
    <t xml:space="preserve">Número de avisos de publicidad exterior visual registrados / Número total de avisos de publicidad exterior visual </t>
  </si>
  <si>
    <t>Tramitar con las diferentes dependencias internas y externas el Registro de avisos de publicidad exterior visual</t>
  </si>
  <si>
    <t>SUBSECRETARÍA DE GESTIÓN DE LA MOVILIDAD</t>
  </si>
  <si>
    <t>Corrección</t>
  </si>
  <si>
    <t>SUBSECRETARÍA DE GESTIÓN JURÍDICA</t>
  </si>
  <si>
    <t>DIRECCIÓN DE CONTRATACIÓN</t>
  </si>
  <si>
    <t>Acción Correctiva</t>
  </si>
  <si>
    <t>SUBSECRETARÍA DE SERVICIOS A LA CIUDADANÍA</t>
  </si>
  <si>
    <t>DIRECCIÓN DE ATENCIÓN AL CIUDADANO</t>
  </si>
  <si>
    <t>Un (1) registro de publicidad exterior</t>
  </si>
  <si>
    <t>Mantener actualizado el registro y/o desmonte de la publicidad exterior visual de las sedes de la entidad que lo requieran</t>
  </si>
  <si>
    <t>Director (a) de Atención al Ciudadano</t>
  </si>
  <si>
    <t>María Janneth Romero M</t>
  </si>
  <si>
    <t>ABIERTA</t>
  </si>
  <si>
    <t>Vieinery Piza Olarte</t>
  </si>
  <si>
    <t>Omar Alfredo Sánchez</t>
  </si>
  <si>
    <t># Reprog.</t>
  </si>
  <si>
    <t xml:space="preserve">REPORTE DE REFORMULACIÓN </t>
  </si>
  <si>
    <t>Cuenta de ESTADO DE LA ACCION</t>
  </si>
  <si>
    <t>Etiquetas de columna</t>
  </si>
  <si>
    <t>SUBSECRETARIA U OFICINA</t>
  </si>
  <si>
    <t>Total general</t>
  </si>
  <si>
    <t>DEPENDENCIA</t>
  </si>
  <si>
    <t>ACCIONES CERRADAS</t>
  </si>
  <si>
    <t>ACCIONES ABIERTAS</t>
  </si>
  <si>
    <t>(Varios elementos)</t>
  </si>
  <si>
    <t>001-2020</t>
  </si>
  <si>
    <t>002-2020</t>
  </si>
  <si>
    <t>003-2020</t>
  </si>
  <si>
    <t>004-2020</t>
  </si>
  <si>
    <t>005-2020</t>
  </si>
  <si>
    <t>AUDITORÍA CONTRATACIÓN 2019</t>
  </si>
  <si>
    <t>TOTAL</t>
  </si>
  <si>
    <t>HALLAZGOS</t>
  </si>
  <si>
    <t>TOTAL HALLAZGOS</t>
  </si>
  <si>
    <t>Etiquetas de fila</t>
  </si>
  <si>
    <t>Cuenta de No. Acción</t>
  </si>
  <si>
    <t>No Accciones</t>
  </si>
  <si>
    <t>No. Hallazgos</t>
  </si>
  <si>
    <t>No. Acciones</t>
  </si>
  <si>
    <t>Hasta 2019</t>
  </si>
  <si>
    <t>(Todas)</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</si>
  <si>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</si>
  <si>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Inadecuada gestión contractual, incluida la celebración indebida de contratos, para favorecimiento propio o de terceros.</t>
  </si>
  <si>
    <t>Mes</t>
  </si>
  <si>
    <t>Acción correctiva</t>
  </si>
  <si>
    <t>CERRADA</t>
  </si>
  <si>
    <t>% EJECUCIÓN PMP MENSUAL</t>
  </si>
  <si>
    <t>GESTIÓN DE TRÁNSITO Y CONTROL DE TRÁNSITO Y TRANSPORTE</t>
  </si>
  <si>
    <t>PLANEACIÓN DE TRANSPORTE E INFRAESTRUCTURA</t>
  </si>
  <si>
    <t>Sebastián Velásquez Gallón
Claudia Janneth Mercado Velandia
Ana Milena Gómez Guzmán
Deyanira Ávila Moreno 
John Alexander González Mendoza
Equipo Técnico</t>
  </si>
  <si>
    <t xml:space="preserve">Falta de conocimiento por parte los servidores en el avance de los proyectos estratégicos </t>
  </si>
  <si>
    <t xml:space="preserve">Indebida información del avance de los proyectos estratégicos </t>
  </si>
  <si>
    <t xml:space="preserve">Falta de  conocimiento de los proyectos estratégicos </t>
  </si>
  <si>
    <t>Realizar 2 socializaciones a los funcionarios y contratistas sobre el avance de los proyectos estratégicos que le competen a las Dirección de Planeación de la Movilidad y sus subdirecciones</t>
  </si>
  <si>
    <t>Número de socializaciones realizadas sobre el avance de los proyectos estratégicos</t>
  </si>
  <si>
    <t>018-2020</t>
  </si>
  <si>
    <t>SUBSECRETARÍA DE POLÍTICA DE LA MOVILIDAD</t>
  </si>
  <si>
    <t xml:space="preserve">DIRECCIÓN DE PLANEACION DE LA MOVILIDAD
SUBDIRECCIÓN DE INFRAESTRUCTURA
</t>
  </si>
  <si>
    <t>6: Manipulación de información pública que favorezca intereses particulares  o beneficie a terceros</t>
  </si>
  <si>
    <t>Lina Marcela Quiñones</t>
  </si>
  <si>
    <t xml:space="preserve">NC 05: Se evidenció incumplimiento parcial de la Ley 594 de 2000 en concordancia con el Acuerdo 42 de 2002 Archivo General de la Nación, toda vez que la organización de los archivos de gestión no está conforme a lo estipulado por la ley. </t>
  </si>
  <si>
    <t xml:space="preserve">Deficiencia en la revisión y seguimiento a la organización de los archivos de gestión de acuerdo a lo establecido en la normatividad vigente. </t>
  </si>
  <si>
    <t>Organizar los archivos de gestión de acuerdo al plan de trabajo establecido y a su TRD correspondiente.</t>
  </si>
  <si>
    <t>Archivo organizado de acuerdo al Plan de Trabajo establecido.</t>
  </si>
  <si>
    <t>INTELIGENCIA PARA LA MOVILIDAD</t>
  </si>
  <si>
    <t>024-2020</t>
  </si>
  <si>
    <t>AUDITORÍA PROCESO DE INTELIGENCIA PARA LA MOVILIDAD 2020</t>
  </si>
  <si>
    <t>DIRECCIÓN DE INTELIGENCIA PARA LA MOVILIDAD</t>
  </si>
  <si>
    <t>Adriana Ruth Iza</t>
  </si>
  <si>
    <t>OFICINA DE GESTIÓN SOCIAL</t>
  </si>
  <si>
    <t xml:space="preserve">AUDITORÍA INTERNA SGC 2020
</t>
  </si>
  <si>
    <t>GESTIÓN DE TALENTO HUMANO</t>
  </si>
  <si>
    <t>DIRECCIÓN DE TALENTO HUMANO</t>
  </si>
  <si>
    <t>GESTIÓN DE TICS</t>
  </si>
  <si>
    <t>OFICINA DE TECNOLOGÍAS DE LA INFORMACIÓN Y LAS COMUNICACIONES</t>
  </si>
  <si>
    <t>Alexander Ricardo Andrade</t>
  </si>
  <si>
    <t>Debilidades frente a la Estandarización de documentos relacionados con el proceso dentro del Sistema de Gestión de la Calidad.</t>
  </si>
  <si>
    <t>1 Documento Estandarizado con el SIC</t>
  </si>
  <si>
    <t>Oportunidad de mejora: Se recomienda la elaboración y socialización de un manual de recuperación ante desastre informático.</t>
  </si>
  <si>
    <t xml:space="preserve">Implementar Documento (Recuperación ante desastre informático) publicado en el Sistema de Gestión de la Calidad y socializado en la entidad.
Formato (Recuperación ante desastre informático) Estandarizado con el Sistema de Gestión de la Calidad. 
</t>
  </si>
  <si>
    <t>040-2020</t>
  </si>
  <si>
    <t>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t>
  </si>
  <si>
    <t xml:space="preserve">11. Incumplimiento de requisitos al ejecutar un trámite o prestar un servicio a la ciudadanía con el propósito de obtener un beneficio propio o para un tercero.
</t>
  </si>
  <si>
    <t>No se vio la necesidad de realizar la evaluación de apropiación de conocimientos, porque la temática corresponde a las labores diarias.</t>
  </si>
  <si>
    <t>Realizar y evaluar dos socializaciones en temas relacionados con los procedimientos e instructivos de la SPMT.</t>
  </si>
  <si>
    <t>Número de socializaciones realizadas y evaluadas.</t>
  </si>
  <si>
    <t>Martha Cecilia Bayona Gómez</t>
  </si>
  <si>
    <t>No se ha realizado la actualización de los procedimientos e instructivo con el cual se realiza la autorización o no de los Planes de Manejo de Tránsito en la Subdirección.</t>
  </si>
  <si>
    <t>Actualizar y Publicar los procedimientos y/o instructivos relacionados con la SPMT.</t>
  </si>
  <si>
    <t>(número de procedimientos y/o instructivos actualizados) / (Número de procedimientos y/o instructivos por actualizar) *100</t>
  </si>
  <si>
    <t>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t>
  </si>
  <si>
    <t>Incumplimiento en la respuesta de las peticiones asignadas a las dependencias fuera de los términos establecidos en la normatividad vigente</t>
  </si>
  <si>
    <t>Deficiencias en el aplicativo de correspondencia para realizar seguimiento a los terminos de respuesta, asi como consultar los documentos allegados en cada uno de las peticiones</t>
  </si>
  <si>
    <t xml:space="preserve">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t>
  </si>
  <si>
    <t>Desarrollo implementado / Desarrollo programado*100</t>
  </si>
  <si>
    <t>1. Implementación del gestor documental</t>
  </si>
  <si>
    <t>Paola Adriana Corona Miranda</t>
  </si>
  <si>
    <t>AUDITORÍA SPMT 2020</t>
  </si>
  <si>
    <t>041-2020</t>
  </si>
  <si>
    <t>042-2020</t>
  </si>
  <si>
    <t>SUBDIRECCIÓN DE PLANES DE MANEJO DE TRÁNSITO</t>
  </si>
  <si>
    <t>Designación de colaboradores no competentes o idóneos para el desarrollo de las actividades asignadas.</t>
  </si>
  <si>
    <t xml:space="preserve">GESTIÓN JURÍDICA </t>
  </si>
  <si>
    <t xml:space="preserve">
Inoportunidad con la actualización y publicación de información establecida en la Ley 1712 de 2014 y la normativa aplicable</t>
  </si>
  <si>
    <t xml:space="preserve">No se realiza seguimiento al Directorio de contratistas para validar si se encuentra actualizado con los requisitos establecidos por la norma. </t>
  </si>
  <si>
    <t>Actualizar el directorio de contratistas con los requisitos incumplidos en la subcategoría 3.5 g, h, i.</t>
  </si>
  <si>
    <t xml:space="preserve">Directorio de Contratistas actualizado
</t>
  </si>
  <si>
    <t>Actualizar y Publicar el directorio de contratista en el link de transparencia de la página web de la SDM.</t>
  </si>
  <si>
    <t xml:space="preserve">Pagina web Actualizada
</t>
  </si>
  <si>
    <t>057-2020</t>
  </si>
  <si>
    <t xml:space="preserve">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
</t>
  </si>
  <si>
    <t>2.  Formulación e implementación de estrategias, incluyendo la de cursos pedagógicos, que no fomenten la cultura ciudadana para la movilidad y el respeto entre  los usuarios de todas las formas de transporte</t>
  </si>
  <si>
    <t>Dirección de Atención al Ciudadano</t>
  </si>
  <si>
    <t>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t>
  </si>
  <si>
    <t xml:space="preserve">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t>
  </si>
  <si>
    <t>Realizar mediante 2 mesas de trabajo, la verificacion al tratamiento integral dado a las no conformidades , las observaciones y las oportunidades de mejora  dados en informes de auditoria interna SGC 2019 y de auditoria externa ICONTEC  año 2019-2018.</t>
  </si>
  <si>
    <t>Numero de mesas de trabajo realizadas/ numero de mesas programadas</t>
  </si>
  <si>
    <t>OBSERVACIÓN No. 11
Verificar previamente la documentación remitida por el auditado en atención a que no fue remitida la información puntual solicitada por el auditor, lo cual no le permitió evidenciar la respuesta oportuna de los PQRSD relacionados con cursos pedagógicos, esto es respuestas extemporáneas o requerimientos sin responder; no obstante, se remitió información que evidencia que la DAC presenta entre el 4/03/2020 al 15/04/2020 un total de 176 PQRSD que por consiguiente se encuentran en términos para responder. Lo anterior de conformidad con el numeral 9.2. Auditoría Interna de la Norma Técnica ISO 9001:2015</t>
  </si>
  <si>
    <t xml:space="preserve">2.  Formulación e implementación de estrategias, incluyendo la de cursos pedagógicos, que no fomenten la cultura ciudadana para la movilidad y el respeto entre  los usuarios de todas las formas de transporte
</t>
  </si>
  <si>
    <t>Falta de seguimiento en la respuesta PQRSD  relacionados con cursos pedagógicos.</t>
  </si>
  <si>
    <t>Realizar seguimiento mensual de PQRSD relacionados con cursos pedagogicos.</t>
  </si>
  <si>
    <t>Número de seguimientos realizados/ numero de seguimientos programados</t>
  </si>
  <si>
    <t>Oportunidad de mejora 17
17. Documentar e implementar Protocolo o Plan de Contingencia frente a la caída de cualquier servicio (Base de datos).</t>
  </si>
  <si>
    <t>10. Implementación de la Política de Seguridad Digital deficiente e ineficaz para las características y condiciones de la Entidad.</t>
  </si>
  <si>
    <t>No se consideró necesario construir un documento adicional al lineamiento en el procedimiento de cursos  pedagógicos.</t>
  </si>
  <si>
    <t>Construir documento que contenga los acciones a realizar en casos de caída del servicio</t>
  </si>
  <si>
    <t>Documento construido, socializado y publicado</t>
  </si>
  <si>
    <t>060-2020</t>
  </si>
  <si>
    <t>062-2020</t>
  </si>
  <si>
    <t>069-2020</t>
  </si>
  <si>
    <t>Se incumplió la actividad 4.11. 1 (meta- producto) monitoreo aleatorio a los colaboradores que hacen presencia en los puntos de contacto de la Entidad, para dar cumplimiento al Manual de servicio al ciudadano.</t>
  </si>
  <si>
    <t>Riesgo 9. Discriminación y restricción a la participación de los ciudadanos que requieren atención y respuesta por parte de la SDM.</t>
  </si>
  <si>
    <t xml:space="preserve">Se estimó que la actividad podía ser realizada en el último mes del trimestre dado que  en los meses de enero de 2020 y hasta febrero 28 de 2020, el mecanismo de evaluación para el monitoreo estaba en construcción pero sin documentar y publicar. Adicional a ello  en el marzo de 2020 la contingencia COVID19, impidió el desarrollo adecuado del Monitoreo en conformidad a las normas de bioseguridad  la premura de actividades a partir de la contingencia de COVID 19 impidió realizar  de manera adecuada lo proyectado.  </t>
  </si>
  <si>
    <t>Realizar reporte Trimestral del Monitoreo a los  protocolos del  servicio al ciudadano.</t>
  </si>
  <si>
    <t>(numero de reportes realizados/ numero de reportes proyectados)*100</t>
  </si>
  <si>
    <t>Direccion de Atencion al Ciudadano (Equipo de Servicio)</t>
  </si>
  <si>
    <t>074-2020</t>
  </si>
  <si>
    <t>INFORME SEGUIMIENTO PAAC</t>
  </si>
  <si>
    <t>INFORME SEGUIMIENTO A LA LEY DE TRANSPARENCIA  Y DEL DERECHO DE ACCESO A LA INFORMACIÓN PÚBLICA NACIONAL 2020</t>
  </si>
  <si>
    <t>VENCIDAS</t>
  </si>
  <si>
    <t>CON VENCIMIENTO EN EL MES SIGUIENTE</t>
  </si>
  <si>
    <t>EN TERMINOS</t>
  </si>
  <si>
    <t>ACCIONES ABIERTAS EN TÉRMINOS</t>
  </si>
  <si>
    <t>SGM</t>
  </si>
  <si>
    <t>SGJ</t>
  </si>
  <si>
    <t>SSC</t>
  </si>
  <si>
    <t>OGS</t>
  </si>
  <si>
    <t>OTIC</t>
  </si>
  <si>
    <t xml:space="preserve">DIRECTOR (A)  DE CONTRATACION </t>
  </si>
  <si>
    <t>AUDITORÍA EXTERNA SGC 2020</t>
  </si>
  <si>
    <t>Oportunidad de Mejora Considerar construir un procedimiento el Anexo Técnico de Soporte y Mantenimiento que actualmente forma parte del contrato 20191813</t>
  </si>
  <si>
    <t>Inoportunidad con el Procedimiento al anexo tecnico del contrato 2019-1813</t>
  </si>
  <si>
    <t xml:space="preserve">¿Por qué?: ¿El Anexo Técnico del contrato 2019-1813 garantiza la gestión, administración y operación continua de la plataforma de TIC de la entidad?
 – Con el Anexo técnico del contrato 2019-1813 La OTIC realiza el cumplimiento y seguimiento contractual de la gestión, administración y operación continua de su plataforma de TIC y de los sistemas de información, dándole continuidad a la atención de requerimientos, mantenimientos preventivos, soporte técnico a usuarios y gestión operativa integral de la infraestructura de tecnología para el normal funcionamiento de la SDM en todas sus Sedes y se emitió el Procedimiento al anexo Técnico del Contrato.
</t>
  </si>
  <si>
    <t xml:space="preserve">Implementar un procedimiento al  Anexo Técnico de Soporte y Mantenimiento que actualmente forma parte del contrato 2019-1813.
</t>
  </si>
  <si>
    <t>1 Procedimiento Estandarizado con el SIC</t>
  </si>
  <si>
    <t>077-2020</t>
  </si>
  <si>
    <t>Julie Andrea Martinez Mendez</t>
  </si>
  <si>
    <t>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t>
  </si>
  <si>
    <t>Debilidad en la unificación de directrices respecto a las responsabilidades de las dependencias en cuanto a las tipologías documentales a cargar en la plataforma.</t>
  </si>
  <si>
    <t>ANA MARÍA CORREDOR YUNIS</t>
  </si>
  <si>
    <t xml:space="preserve">Incumplimiento de condiciones establecidas contractualmente  </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</si>
  <si>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Direccion de Contratacion.</t>
  </si>
  <si>
    <t>SUBSECRETARIA DE POLITICA DE MOVILIDAD</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</si>
  <si>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t>
  </si>
  <si>
    <t>SUBSECRETARIA DE GESTION DE LA MOVILIDAD</t>
  </si>
  <si>
    <t>SUBSECRETARIAS DE SERVICIOS A LA CIUDADANÍA</t>
  </si>
  <si>
    <t>SUBSECRETARIA CORPORATIVA</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</si>
  <si>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Contrataciòn.</t>
  </si>
  <si>
    <t>SUBSECRETARIAS DE GESTION JURÍDICA</t>
  </si>
  <si>
    <t>NO CONFORMIDAD No. 04. Durante la verificación de los contratos seleccionados en la muestra (Ver Anexo 1), se evidencio que en el proceso SDM-PSA-SIE-064-2019, en la etapa de adición, se publicó en SECOP II Certificados de Disponibilidad Presupuestal sin firma del responsable de presupuesto, igualmente los siguiente Certificados de Registro Presupuestal se encuentran sin firma el responsable de presupuesto: SDM-CPS-418-2020, SDM-CPS-466-2020, SDM-CPS-319- 2020, SDM-CPS-416-2020, SDM-CPS-423-2020, SDM-CPS-396-2020, SDM-CPS-477-2020, SDM-CPS-413-2020, SDM-CPS-417-2020, lo anterior, contraviene lo establecido en: Procedimiento Expedición y Anulación de Certificados de Disponibilidad Presupuestal PA03 - PR08 Versión 1, Circular Interna No 006 de 2020, Literal C, Resolución SDH N° 191 del 22 de septiembre de 2017, Concepto Dirección Distrital Presupuesto CDP_RP.</t>
  </si>
  <si>
    <t>falta control para que exista una alerta temprana que permita constatar documentos CDP y RP que se encuentren debidamente suscritos.</t>
  </si>
  <si>
    <t>Actualizar los procedimiento PA03-PR08 y PR03 - PR10 en el punto de control de la expedición de los CDP y RP  por la Subdireccion Financiera, para que contenga la verificacion de que los mismos se encuentran debidamente suscritos .</t>
  </si>
  <si>
    <t xml:space="preserve">PROCEDIMIENTOS ACTUALIZADOS , PUBLICADOS Y SOCIALIZADOS AL INTERIOR DEL AREA </t>
  </si>
  <si>
    <t>VLADIMIRO ALBERTO ESTRADA</t>
  </si>
  <si>
    <t>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t>
  </si>
  <si>
    <t>Falta de observancia del profesional a cargo de la solicitud y verificación de la ARL, respecto a la vigencia del mismo (un día antes del inicio de la ejecución de la labor contratada).</t>
  </si>
  <si>
    <t>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t>
  </si>
  <si>
    <t>software creado, probado e implementado</t>
  </si>
  <si>
    <t>NO CONFORMIDAD No. 06 Una vez revisadas las 39 actas del Comité de Contratación, correspondientes al primer semestre de 2020, se evidenció que las mismas no se encuentran suscritas por los servidores públicos que formaron parte de los Comités, así como los memorandos de solicitud de modificaciones al PAA y el de notificación a los supervisores; incumpliendo lo establecido en el artículo 11 del Decreto 491 de 2020, en concordancia con la Circular 06 de 2020 expedida por el Secretario de Movilidad.</t>
  </si>
  <si>
    <t>Falta de seguimiento y control por parte del responsable en la remisión de las actas para suscripción por parte de los miembros del comité.</t>
  </si>
  <si>
    <t>Emitir un instructivo con referencia a la gestión contractual en donde se incluya los terminos para el envío y suscripción del acta del Comité contractual.</t>
  </si>
  <si>
    <t>Intructivo publicado y socializado</t>
  </si>
  <si>
    <t>NO CONFORMIDAD No. 07. Durante el desarrollo de la auditoria y de acuerdo con lo manifestado por la Dirección de Contratación y los resultados de la encuesta realizada a los ordenadores del gasto y supervisores, no se evidencio que se haya realizado, entre el 01 de julio de 2019 y el 30 de julio de 2020, retroalimentación sobre las experiencias exitosas o no en materia contractual incumpliendo lo dispuesto numeral 7 del artículo 2 del Decreto Distrital 371 de 2010</t>
  </si>
  <si>
    <t>Incumplimiento de los requisitos establecidos en el Decreto Distrital 371 de 2010</t>
  </si>
  <si>
    <t>Falta de seguimiento y apropiación de lo establecido en el decreto 371 de 2010.</t>
  </si>
  <si>
    <t>Socialización dirigida a los servidores publicos sobre las experiencias exitosas o no durante la vigencia 2020.</t>
  </si>
  <si>
    <t>Socialización efectuada /socializacion programada</t>
  </si>
  <si>
    <t>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t>
  </si>
  <si>
    <t xml:space="preserve">Incumplimiento de condiciones establecidas contractualmente </t>
  </si>
  <si>
    <t>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t>
  </si>
  <si>
    <t>Implementar en el sistema de información (software) que se esta construyendo en la Dirección de Contratación,  unas casillas donde el supervisor registre los datos necesarios para la correcta elaboración del acta de inicio.</t>
  </si>
  <si>
    <t>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t>
  </si>
  <si>
    <t>Incumplimiento a lo establecido en la ley 1712 de 2014 y circular 002 de 2017</t>
  </si>
  <si>
    <t>Falta de verificación oportuna de la información que se encuentra publicada o que en su defecto se solicita publicar en la página Web de la entidad según lo establecido en la resolución 3564.</t>
  </si>
  <si>
    <t>Plan de trabajo con su respectiva ejecucion programada mensual, donde se efectué la actualizacion de la página de Contratación a la vista vigencia 2020.</t>
  </si>
  <si>
    <t>Plan de trabajo ejecutado / plan de trabajo programado</t>
  </si>
  <si>
    <t>NO CONFORMIDAD No. 10. Una vez revisadas las actas escaneadas del Comité de Contratación, correspondientes al segundo semestre de 2019, no se evidenció, en el acta obrante a folio 205, proceso SDM-PSA-MC-039 la delegación de un servidor público diferente a la Subsecretaría Jurídica, para participar en el Comité de Contratación, cuando la necesidad de la contratación recaiga en esa Subsecretaría en el cumplimiento del parágrafo 2 del artículo 4.3.1.1 del Manual de Contratación Versión 1.0 de fecha 18 de febrero de 2019.</t>
  </si>
  <si>
    <t>Antes de iniciar la sesión del comité no se constató que cumplieran con todos los requisitos establecidos en el Manual de Contratación, en especial lo exigido en el parágrafo 2 del artículo 4.3.1.1.</t>
  </si>
  <si>
    <t>Implementar un punto de control mediante la Incorporación en el  texto de las actas del comité de contratación párrafo donde conste que se ha verificado los requisitos para llevar a cabo el comité según lo establecido en el Manual de Contratación.</t>
  </si>
  <si>
    <t>Acta de comité  revisada y ajustada.</t>
  </si>
  <si>
    <t>082-2020</t>
  </si>
  <si>
    <t>083-2020</t>
  </si>
  <si>
    <t>084-2020</t>
  </si>
  <si>
    <t>085-2020</t>
  </si>
  <si>
    <t>086-2020</t>
  </si>
  <si>
    <t>087-2020</t>
  </si>
  <si>
    <t>088-2020</t>
  </si>
  <si>
    <t>089-2020</t>
  </si>
  <si>
    <t xml:space="preserve">Seguimiento trimestral efectuado / seguimiento trimestral programado </t>
  </si>
  <si>
    <t xml:space="preserve">GESTIÓN ADMINISTRATIVA - GESTIÓN DEL TALENTO HUMANO </t>
  </si>
  <si>
    <t>Sería ideal aumentar la articulación entre la acción tomada frente a un riesgo y la definición de la gestión del riesgo. Ejemplo, Riesgo de temperatura elevada en ambiente de operación de los procesos, -el cual fue mitigado-, y el mapa de riesgos de ambiente que debe existir para el proceso certificado.</t>
  </si>
  <si>
    <t>Formulación e implementación del Sistema de Gestión de Seguridad y Salud en el Trabajo que no garantice condiciones laborales seguras y saludables para los colaboradores.</t>
  </si>
  <si>
    <t xml:space="preserve">Débil articulación y comunicación entre el área administrativa y Seguridad y Salud en el trabajo, respecto de los reportes de condiciones ambientales en las salas de capacitación de cursos pedagógicos, y la inclusión de los mismos dentro de la matriz de identificación de peligros, valoración de riesgos y determinación de controles. </t>
  </si>
  <si>
    <t xml:space="preserve">Gestionar el acompañamiento por parte de la Subdirección administrativa a la Dirección de talento humano - Seguridad y Salud en el trabajo en la inspección de seguridad que se programe en compañía de la ARL, para lo relacionado con las condiciones físicas de las instalaciones para los cursos pedagógicos. </t>
  </si>
  <si>
    <t xml:space="preserve">Informe de inspección por parte de la ARL </t>
  </si>
  <si>
    <t xml:space="preserve">DIRECCIÓN DE TALENTO HUMANO - SUBDIRECCIÓN ADMINISTRATIVA </t>
  </si>
  <si>
    <t xml:space="preserve">Fridcy Alexandra Faura Pérez - Directora de Talento Humano/ Paola Adriana Corona - Subdirectora Administrativa </t>
  </si>
  <si>
    <t>090-2020</t>
  </si>
  <si>
    <t>Se evidencia debilidad en el tiempo de la atención a los requerimientos producto de las acciones realizadas en el marco del Plan Institucional de Participación y de las respuestas emitidas por los Centros Locales de Movilidad, incumplimiendo con lo establecido en el artíiculo 4 de la Ley 1755 de 2015 y el Plan Institucional de Participación (2019-2020).</t>
  </si>
  <si>
    <t>Discriminación y restricción a la participación de los ciudadanos que requieren atención y respuesta por parte de la Secretaría Distrial de Movilidad</t>
  </si>
  <si>
    <t xml:space="preserve"> Las entidades o dependencias envían la respuesta a los CLMs fuera de los términos de ley.</t>
  </si>
  <si>
    <t>Incluir en el PIP el lineamiento en el PIP que establezca que el deber ser de Los Centros Locales de Movilidad en relación con los requerimientos de la ciudadanía, es gestionar la solicitud con las entidades y depedencias competentes, quienes darán la respuesta.</t>
  </si>
  <si>
    <t>PIP ajustado / PIP programado</t>
  </si>
  <si>
    <t>La Secretaría Distrital de Movilidad realizó 19 de las 20 Audiencias Públicas de Rendición de Cuentas durante el año 2019, debido a que la Audiencia Pública de Rendición de Cuentas de la localidad de Sumapaz, fue cancelada por el inicio del Paro Nacional. Por lo anterior al no realizar esta audiencia, se incumple el artículo 4 numeral 6 del Decreto Distrital 371 de 2020.</t>
  </si>
  <si>
    <t>Efectuar la rendición de cuentas sin dar cumplimiento a la normativa y metodología aplicable</t>
  </si>
  <si>
    <t>El PIP no contempla la excepción de la realización de actividades de participación ciudadana (Rendiciones de cuentas, diálogos ciudadanos, encuentros comunitarios, etc.) por caso fortuito, fuerza mayor u orden público.</t>
  </si>
  <si>
    <t>Incluir en el PIP un lineamiento que contemple la excepción de la realización de actividades de participación ciudadana (Rendiciones de cuentas, diálogos ciudadanos, encuentros comunitarios, etc.) por caso fortuito, fuerza mayor u orden público.</t>
  </si>
  <si>
    <t xml:space="preserve">No se realizaron los diálogos ciudadanos por el proceso de rendición de cuentas del año 2020, se inclumple con el Plan Institucional de Participación 2020, segín el cual para la estrategia de rendición de cuentas se tienen las siguientes etapas:
c) Publicación de la información: elaboración y difusión de los contenidos del informe de rendición de cuentas, teniendo en cuenta las caracteristicas del grupo de interés y las temáticas seleccionadas con base en los intereses de la comunidad. 
d) Diálogos ciudadanos: previo a la rendición de cuentas se debe contar con un espacio de fortalecimiento de participación del diálogo entre la administración pública y la ciudadanía. </t>
  </si>
  <si>
    <t>El PIP no contempla la realización de actividades de participación ciudadana (Rendiciones de cuentas, diálogos ciudadanos, encuentros comunitarios, etc.) de manera virtual.</t>
  </si>
  <si>
    <t>Incluir en el PIP un lineamiento que contemple  la realización de actividades de participación ciudadana (Rendiciones de cuentas, diálogos ciudadanos, encuentros comunitarios, etc.) de manera virtual.</t>
  </si>
  <si>
    <t>AUDITORÍA DE PARTICIPACIÓN CIUDADANA Y CONTROL SOCIAL</t>
  </si>
  <si>
    <t>092-2020</t>
  </si>
  <si>
    <t>093-2020</t>
  </si>
  <si>
    <t>095-2020</t>
  </si>
  <si>
    <t>Oportunidad de mejora 1: Es importante fortalecer el componente de formación desde su
planificación para que se incluyan temas relacionados con el modelo.</t>
  </si>
  <si>
    <t>12. Designación de colaboradores no competentes o idóneos para el desarrollo de las actividades asignadas.
13. Presencia de un ambiente laboral en la SDM o alguna de sus dependencias, que no sea motivador o no estimule el desarrollo profesional de los colaboradores.</t>
  </si>
  <si>
    <t xml:space="preserve">En la construcción del Plan Institucional de Capacitación, no se incluyeron temas relacionados con el sistema de gestión efr. </t>
  </si>
  <si>
    <t xml:space="preserve">Incluir en el Plan Institucional de Capacitación 2021, actividades de formación en temas relacionados con el sistema de gestión efr. </t>
  </si>
  <si>
    <t>Plan Institucional de Capacitación actualizado con actividades de formación en temas relacionados con el sistema de gestión efr</t>
  </si>
  <si>
    <t>Director (a) de Talento Humano</t>
  </si>
  <si>
    <t>Oportunidad de mejora 2: Dar mayor visualización a las medidas de conciliación puesto que los niveles de uso y satisfacción son bajos, esto deberá ir de la mano con una estrategia desde el área de comunicaciones, la cual deberá analizar cuales son los medios y canales más utilizados y los que tienen más impacto en la población laboral.</t>
  </si>
  <si>
    <t>13. Presencia de un ambiente laboral en la SDM o alguna de sus dependencias, que no sea motivador o no estimule el desarrollo profesional de los colaboradores.</t>
  </si>
  <si>
    <t>No se cuenta con una estrategia robusta y efectiva de comunicaciones que genere recordación y uso de las medidas efr.</t>
  </si>
  <si>
    <t xml:space="preserve">Incluir actividades de divulgación de las medidas efr dentro del Plan Estratégico de Comunicaciones y Cultura para la Movilidad de la SDM  vigencia 2021
</t>
  </si>
  <si>
    <t xml:space="preserve">Plan Estratégico de Comunicaciones y Cultura para la Movilidad vigencia 2021 incluyendo la estrategia de divulgación de medidas efr </t>
  </si>
  <si>
    <t>Director(a) Administrativa y Financiera - Director(a) de Telento Humano - Jefe Oficina Asesora de Comunicaciones y Cultura para la Movilidad.</t>
  </si>
  <si>
    <t>Oportunidad de mejora 3: Iniciar la exploración de los indicadores de los niveles superiores con el objetivo de generar una disciplina de medición con respecto a las
diferentes métricas para cada indicador.</t>
  </si>
  <si>
    <t>El nivel al que se postuló la entidad para la certificación, no exigia la medición de dichos indicadores</t>
  </si>
  <si>
    <t>Realizar la gestión y medición de los indicadores vigentes que indica el nivel de excelencia B+</t>
  </si>
  <si>
    <t>Tabla de indicadores efr actualizada</t>
  </si>
  <si>
    <t>096-2020</t>
  </si>
  <si>
    <t>097-2020</t>
  </si>
  <si>
    <t>098-2020</t>
  </si>
  <si>
    <t>AUDITORÍA DE CERTIFICACIÓN SISTEMA DE GESTIÓN efr</t>
  </si>
  <si>
    <t>DIRECCIÓN ADMINISTRATIVA Y FINANCIERA - DIRECCIÓN DE TALENTO HUMANO - OFICINA ASESORA DE COMUNICACIONES Y CULTURA PARA LA MOVILIDAD.</t>
  </si>
  <si>
    <t>GESTIÓN SOCIAL</t>
  </si>
  <si>
    <t xml:space="preserve">Guillermo Delgadillo </t>
  </si>
  <si>
    <t>GESTIÓN FINANCIERA</t>
  </si>
  <si>
    <t>AUDITORÍA PROCESO DE GESTION FINANCIERA 2020</t>
  </si>
  <si>
    <t>11. Incumplimiento de requisitos al ejecutar un trámite o prestar un servicio a la ciudadanía con el propósito de obtener un beneficio propio o para un tercero.</t>
  </si>
  <si>
    <t>SUBDIRECCIÓN FINANCIERA</t>
  </si>
  <si>
    <t>Subdirector 
Financiero</t>
  </si>
  <si>
    <t>No conformidad 01: Cuentas por cobrar: 
c) "…En tercer lugar, el saldo del deterioro acumulado de las cuentas por cobrar por concepto de ingresos no tributarios no presenta registro durante el primer semestre de 2020."</t>
  </si>
  <si>
    <t>El deterioro de las cuentas por cobrar, no registran saldo en la contabilidad en el primer semestre, toda vez que, de conformidad con el numeral  "2,4,5 Reconocimiento y medición del deterioro de las cuentas por cobrar" del Manual de Políticas Contables de la Entidad Pública Bogotá, para efectos de la estimación del deterioro se evaluará si existen indicios del mismo, por lo menos una vez al finalizar el periódo contable.</t>
  </si>
  <si>
    <t>Solicitar a la Dirección de Gestión de Cobro, area encargada de la Gestión de las Cuentas por Cobrar,  la información necesaria del deterioro, antes de finalizar el periodo contable.</t>
  </si>
  <si>
    <t>(No. De Solicitudes efectuadas a la Dirección de Cobro./1)</t>
  </si>
  <si>
    <t>099-2020</t>
  </si>
  <si>
    <t>INFORME SEGUIMIENTO A SIPROJ-WEB Y COMITÉ DE CONCILIACION</t>
  </si>
  <si>
    <t xml:space="preserve">Al revisar el sistema de información siproj-web se pudo evidenciar que no se encontraba actualizado con relación a los abogados a cargo de los procesos, contingente judicial, al diligenciamiento integral de los campos atientes a las fichas de comité de conciliación, acciones de repetición y actuaciones procesales, situación que contraviene lo establecido en el artículo 29 y 32.1 de la Resolución 104 de 2018, en concordancia con el artículo 2 del Decreto 580 de 2017 y artículo 53 del Decreto 430 de 2018. </t>
  </si>
  <si>
    <t xml:space="preserve">Seguimiento y monitoreo inoportuno a la plataforma SIPROJWEB
</t>
  </si>
  <si>
    <t xml:space="preserve">No se realizan seguimientos periódicos a la información contenida en cada módulo del sistema de información siprojweb por parte de los profesionales de la DRJ teniendo en cuenta los lineamientos establecidos por la Dirección de Representación Judicial. </t>
  </si>
  <si>
    <t>Realizar seguimientos  mensuales a la información contenida en los módulos de Siprojweb</t>
  </si>
  <si>
    <t xml:space="preserve">Seguimientos efectuados /Seguimientos programados
</t>
  </si>
  <si>
    <t xml:space="preserve">María Isabel Hernandez Pabon </t>
  </si>
  <si>
    <t>Al revisar los usuarios activos en siproj-web, se pudo evidenciar la existencia de funcionarios que no pertenecían a la entidad, situación que contraviene lo establecido en el artículo 53 del Decreto 430 de 2018, en concordancia con el artículo 36.7 de la Resolución 104 de 2018</t>
  </si>
  <si>
    <t>102-2020</t>
  </si>
  <si>
    <t>106-2020</t>
  </si>
  <si>
    <t>Durante el arqueo realizado a la Dirección de Representación Judicial, se identificó a partir de los
extractos bancarios un saldo de $578.461, lo que genera una diferencia de $52.961 como un mayor
valor mes de la Caja Menor de 2020, incumpliendo con lo normado en parágrafo 1° del artículo 4°
de la Resolución 101 del 13 de marzo de 2020, que permite un saldo mensual de $525. 500.oo.</t>
  </si>
  <si>
    <t>Incumplimiento de los requisitos establecidos en la Resolucion 101 de 2020</t>
  </si>
  <si>
    <t>Maria Isabel Hernandez Pabon</t>
  </si>
  <si>
    <t>No existe un seguimiento a las actividades de caja menor para cumplir los requisitos mencionados en la norma.</t>
  </si>
  <si>
    <t>Verificar mensualmente que el presupuesto de los gastos sufragados por la caja menor, estén identificados y definidos en los conceptos del presupuesto y efectivamente soportados.</t>
  </si>
  <si>
    <t xml:space="preserve">Verificaciones realizadas/Verificaciones Programadas </t>
  </si>
  <si>
    <t>108-2020</t>
  </si>
  <si>
    <t>Aida Nelly Linares Velandia</t>
  </si>
  <si>
    <t xml:space="preserve">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
</t>
  </si>
  <si>
    <t>Falta verificación oportuna de la información que se encuentra publicada o que en su defecto se solicita publicar en la página Web de la entidad según lo establecido en la resolución 3564 y el acta 01 de 2019 del comité distrital de apoyo a la contratación</t>
  </si>
  <si>
    <t>Depurar, Actualizar y Publicar la Información contractual en la plataforma contratación a la vista años 2019-2020, atendiendo los criterios establecidos en el acta 01 de 2019 del   Comité Distrital de Apoyo a la Contratación</t>
  </si>
  <si>
    <t xml:space="preserve">Información Publicada// Información a actualizar </t>
  </si>
  <si>
    <t xml:space="preserve">Seguimiento realizado el 07/12/2020
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09/11/2020
La DC reporto como evidencia, el avance de actualizacion en la Plataforma de Contratación a la Vista un total de 1.857 líneas del PAA, al 30 de octubre de 2020, asi como  1.851 contratos que coresponden a un avance del 89.28%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Recomendación: Modificar la fecha de terminación de la acción para el día 31/12/2020.
ACCIÓN ABIERTA  
Seguimiento realizado el 08/09/2020. 
Pendiente que el proceso aporte analisis de causas para proceder a  verificar la solicitud realizada, el mes pasado.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mes de junio 255, para un  total de  PAA: 407 líneas, CONTRATOS: 353, remiten pantallazo. 
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
SIn embargo,  es importante recordar a la Dirección , que la acción se encuentra vencida desde el 31/01/2020.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dependencia no aporta evidencia. Se recuerda que la acción se encuentra vencida desde el 31/01/2020 
ACCION ABIERTA
Seguimiento realizado el  08/05/2020
La dependencia no aporto evidencia.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CONCLUSION: Cumplimiento de la acción, falta evidenciar el total cumplimiento del indicador. 
RECOMENDACION: Acción Abierta  Vencida el 31 de enero de 2020. 
Seguimiento realizado el 02/01/2020
Acción en ejecución 
Seguimiento realizado el 03/12/2019. 
Conforme a las evidencias allegadas solo se puede demostrar el cumplimiento de uno de los ítems de la norma, relacionados con  Avisos y procesos de contratación.
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CONCLUSION: ACCION ABIERTA.  </t>
  </si>
  <si>
    <t>Falta verificación oportuna de la información que se encuentra publicada o que en su defecto se solicita publicar en la página Web de la entidad según lo establecido en la resolución 3564.</t>
  </si>
  <si>
    <t xml:space="preserve">Seguimiento realizado el 07/12/2020
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09/11/2020
La DC reporto como evidencia, el avance de actualizacion en la Plataforma de Contratación a la Vista un total de 1.857 líneas del PAA, al 30 de octubre de 2020, asi como  1.851 contratos que coresponden a un avance del 89.28%. 
Conclusión: Se evidencia avance en el cumplimiento del indicador y la  acción propuesta.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Recomendación: Modificar la fecha de terminación de la acción para el día 31/12/2020.
ACCIÓN ABIERTA  
Seguimiento realizado el 08/09/2020. 
La Dirección de COntratación, aporta como evidencia avance en el cumpliminto de la acción.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avance obtenido en el mes de junio  PAA: 407 líneas, CONTRATOS: 353, remiten pantallazo. SIn embargo es importante recordar a la Dirección   que la acción se encuentra vencida desde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Dirección de Contratación, en cumplimiento de la acción propuesta, envia evidencia del avance obtenido en el mes de mayo  PAA: 152 líneas, CONTRATOS: 89, remiten pantallazo. SIn embargo es importante recordar a la Dirección   que la acción se encuentra vencida deesde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08/05/2020
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La  OCI,  evidencia gestión por parte de la dependencia, es importante determinar que la acción en la actualidad se encuentra vencida por lo tanto se requiere que la misma sea reprogramada. 
CONCLUSION: Accion abierta y plazo de ejecución vencido.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</si>
  <si>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 xml:space="preserve">Seguimiento realizado el 07/12/2020. 
Accion en ejecución.   
CONCLUSION: ACCION ABIERTA 
Seguimiento realizado el 09/11/2020
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Recomendación: Modificar la fecha de terminación de la acción para el día 31/03/2021.
ACCIÓN ABIERTA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</si>
  <si>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t>
  </si>
  <si>
    <t>Altos volúmenes de evaluaciones que deben realizar los jefes de cada dependencia a los funcionarios provisionales, que han llevado a ser reportados fuera de los plazos establecidos</t>
  </si>
  <si>
    <t>Actualizar instructivo PA02-IN07 V01, donde se establezca una fecha limite al jefe de cada dependencia para remitir a la Dirección de Talento Humano la totalidad de los formatos que hacen parte del instrumento del seguimiento de la gestión de los provisionales una vez culminado el periodo de evaluación</t>
  </si>
  <si>
    <t xml:space="preserve">No de instructivo actualizado y socializado </t>
  </si>
  <si>
    <t>PAULA TATIANA ARENAS GONZÁLEZ</t>
  </si>
  <si>
    <t>Realizar seguimiento para los meses de febrero y agosto de 2021, para verificar el cumplimiento del plazo de calificación definidos en el protocolo "SISTEMA DE EVALUACIÓN DE LA GESTIÓN DE EMPLEADOS PROVISONALES"</t>
  </si>
  <si>
    <t>(No. Seguimiento realizados / 2 seguimiento programados)*100</t>
  </si>
  <si>
    <t>Gestionar con Oficina de Tecnología de la Información y las Comunicaciones un desarrollo tecnológico que sirva como herramienta para el seguimiento y consolidación de la información referente a la gestión de empleados provisionales</t>
  </si>
  <si>
    <t>Oficio de solicitud a la Oficina de Tecnología de la Información y las Comunicaciones para getsionar la creación del sistema</t>
  </si>
  <si>
    <t>INFORME FINAL - CIRCULAR No. 0010 DE 2020</t>
  </si>
  <si>
    <t>109-2020</t>
  </si>
  <si>
    <t>INFORME DE EVALUACIÓN ARQUEO CAJA MENOR No 2</t>
  </si>
  <si>
    <t>DIRECCIÓN DE REPRESENTACIÓN JUDICIAL</t>
  </si>
  <si>
    <t>GESTIÓN DE TRÁMITES Y SERVICIOS A LA CIUDADANÍA</t>
  </si>
  <si>
    <t>NC.1: No todos los requerimientos que ingresan a la entidad se responden dentro de los términos establecidos en la normatividad vigente. Adicionalmente se evidenció que no en todos los casos cuando la peticiones se clasifican con ampliación de plazo, se informa al interesado. Cumplimiento parcial de la Ley 1755 de 2015 Articulo 14 - Decreto 371 de 2010 numeral 1</t>
  </si>
  <si>
    <t xml:space="preserve">1.Remitir mensualmente memorando a los directivos de la entidad con copia a la OCD, informando el estado de las peticiones atendidas fueras de términos, así como las vencidas sin respuesta. </t>
  </si>
  <si>
    <t>Memorando remitido/ Memorando proyectado*100</t>
  </si>
  <si>
    <t>Diector (a) de Atención al Ciudadano</t>
  </si>
  <si>
    <t xml:space="preserve">2. Disponer de un sistema de gestión  documental que tenga la opción de notificar al ciudadano, cuando se de una respuesta parcial
</t>
  </si>
  <si>
    <t>Desarrollo implementado/ desarrollo programado*100</t>
  </si>
  <si>
    <t xml:space="preserve">Director (a) de Atención al Ciudadano/ Subdirector (a) Administrativa </t>
  </si>
  <si>
    <t>NC-2:No en todos los casos se resuelven en un término no mayor de 10 días, las peticiones entre autoridades. Cumplimiento parcial de la Ley 1755 de 2015 Artículo 30 - Decreto 371 de 2010 numeral 1</t>
  </si>
  <si>
    <t>1.  Realizar seguimiento trimestral a la clasificación correcta de las peticiones entre autoridades en el sistemas de gestión documental.</t>
  </si>
  <si>
    <t>Seguimiento realizado/ seguimiento programado*100</t>
  </si>
  <si>
    <t>2. Remitir  memorando  a la Direccion de normatividad y conceptos solicitando la informacion sobre la dependencia responsable en la SDM para el seguimiento de  las respuestas a  peticiones entre autoridades.</t>
  </si>
  <si>
    <t>Memorando remitido</t>
  </si>
  <si>
    <t>NC-3: Se presentan debilidades respecto a la respuesta dada la ciudadanía en términos de coherencia, calidez y calidad. Cumplimiento parcial del Decreto 371 de 2010 numeral 1.</t>
  </si>
  <si>
    <t>No se realizan evaluaciones  de coherencia, calidez y calidad de las respuestas a la ciudadanía</t>
  </si>
  <si>
    <t>1.Incluir lineamiento en el Manual de PQRSD sobre la  evaluación de coherencia, calidez y calidad de las respuestas a la ciudadanía.</t>
  </si>
  <si>
    <t>Manual actualizado, publicado y socializado.</t>
  </si>
  <si>
    <t>2. sensibilizar trimestralmente al interior de la entidad en la pertiencia de dar respuestas en lenguaje claro</t>
  </si>
  <si>
    <t>Sensibilizaciones realizadas/ sensibilizaciones programadas*100</t>
  </si>
  <si>
    <t>NC-4:No todas las peticiones que son trasladas por competencia, se gestionan dentro de los 5 días determinados como plazo para realizar esta acción. Cumplimiento parcial de la Ley 1755 de 2015 Artículo 21 - Decreto 371 de 2010 numeral 1</t>
  </si>
  <si>
    <t>No se le informa a la ciudadanía sobre  los traslados por competencia  de las peticiones radicadas en la entidad.</t>
  </si>
  <si>
    <t>1. Hacer seguimiento mensual de las peticones trasladadas por competencia fuera de los 5 dias establecidos por ley.</t>
  </si>
  <si>
    <t>Seguimiento Mensual</t>
  </si>
  <si>
    <t>2. divulgar  bimestralmente al interior de la entidad, sobre la importancia de gestionar los traslados por competencia dentro de los 5 dias  de acuerdo a los terminos de ley.</t>
  </si>
  <si>
    <t>Divulgaciones realizadas/Divulgaciones programados*100</t>
  </si>
  <si>
    <t>GESTIÓN ADMINISTRATIVA/GESTIÓN DE TRÁMITES Y SERVICIOS A LA CIUDADANÍA</t>
  </si>
  <si>
    <t xml:space="preserve">OBS-6:  Si bien se aporta evidencia de la gestión adelantada por la entidad para atender las recomendaciones relacionadas con la accesibilidad del punto de servicio a la ciudadanía en el SuperCADE de la Calle 13, así como el resultado de la evaluación de la Oficina de Control Interno en el desarrollo de la auditoria PQRS 2019, se reitera la recomienda adelantar las acciones que permitan subsanar lo observado con relación a: 
o Información auditiva o táctil para las personas con discapacidad sensorial.
o Sillas de usuarios con apoya brazos
o Ayuda sonora para personas con discapacidad visual.
o Pantallas de asignación de turnos de fácil visualización desde las diferentes salas de espera.
o Puertas acristaladas con bandas señalizadoras.
o Implementación de franjas táctiles para ayuda a personas en condición de discapacidad visual
o Asegurar el cableado de los equipos de cómputo que quedan expuestos al ciudadano en las Zonas de atención.
o Planos de las rutas de evacuación legibles y de fácil visualización
</t>
  </si>
  <si>
    <t>3. Formulación de planes, programas o proyectos de movilidad de la ciudad, que no propendan por la sostenibilidad ambiental, económica y social.</t>
  </si>
  <si>
    <t>Debilidad en la concertación de alianzas estratégicas y de articulación interinstitucional para adelantar la gestión correspondiente y contar con puntos idóneos para una atención inclusiva de todos los grupos poblacionales.</t>
  </si>
  <si>
    <t>Realizar 2 mesas de trabajo articuladas con las demás entidades del distrito,  para identificar oportunidades de mejora entorno a la accesibilidad en los puntos de atención a la ciudadanía.</t>
  </si>
  <si>
    <t>Mesas de trabajo realizadas / Mesas de trabajo programadas*100</t>
  </si>
  <si>
    <t>OBS-4: De acuerdo con el resultado de la evaluación realizada al cumplimiento del Decreto 847 de 2019 en lo referente al Defensor del Ciudadano, se recomienda tener en cuenta las conclusiones y recomendaciones generales presentadas en agosto de 2020 por la Veeduría Distrital en el Informe de Seguimiento a la Gestión de los Defensores del Ciudadano en el Distrito Capital (Segundo semestre 2019 y primer semestre de 2020) y que en resumen hace referencia a identificar de manera clara el valor agregado que genera la intervención del defensor del  ciudadano,  teniendo en cuenta que no se diferencia las actividades realizadas por el defensor  y la dependencia de atención al ciudadano</t>
  </si>
  <si>
    <t>Diseñar un protocolo para definir lineamientos, funciones y roles de la figura del defensor al ciudadano y su aplicación al interior de la entidad.</t>
  </si>
  <si>
    <t>Protocolo diseñado, publicado y socializado.</t>
  </si>
  <si>
    <t>110-2020</t>
  </si>
  <si>
    <t>111-2020</t>
  </si>
  <si>
    <t>112-2020</t>
  </si>
  <si>
    <t>113-2020</t>
  </si>
  <si>
    <t>114-2020</t>
  </si>
  <si>
    <t>115-2020</t>
  </si>
  <si>
    <t>SUBSECRETARÍA DE GESTIÓN CORPORATIVA  - SUBSECRETARÍA DE SERVICIOS A LA CIUDADANÍA</t>
  </si>
  <si>
    <t>La Entidad no dispone  de un gestor documental que tenga la opción de notificar al ciudadano, cuando se de una respuesta parcial en los  casos cuando la peticiones se clasifican con ampliación de plazo.</t>
  </si>
  <si>
    <t>No se clasifica correctamente las peticiones entre autoridades en los sistemas de correspondencia.</t>
  </si>
  <si>
    <t>Desconocimiento por parte de los colaboradores de la Entidad sobre los lineamientos  y metodología para aplicación de la figura del defensor del ciudadano, instituida por el decreto 847 del 2019 y la resolución interna 396.</t>
  </si>
  <si>
    <t>AUDITORIA PQRSD 2020</t>
  </si>
  <si>
    <t>AUDITORIA CONTRATACIÓN 2020</t>
  </si>
  <si>
    <t>SUBDIRECCIÓN ADMINISTRATIVA / DIRECCIÓN DE ATENCIÓN AL CIUDADANO</t>
  </si>
  <si>
    <t>Seguimiento realizado el 08/01/2021. 
La SGJ remitió como primer avance de la acción, correos de seguimiento a los Directivos de la Subsecretaria de Gestión Jurídica, de los días 4 de octubre, 26 de diciembre, reiterando la responsabilidad que como supervisores se tienen de la actualización en la plataforma Secop I y Secop II. 
Acción en ejecución.   
CONCLUSION: ACCION ABIERTA</t>
  </si>
  <si>
    <t>DTH</t>
  </si>
  <si>
    <t>SF</t>
  </si>
  <si>
    <t>DC</t>
  </si>
  <si>
    <t>DRJ</t>
  </si>
  <si>
    <t>DAC</t>
  </si>
  <si>
    <t>DIM</t>
  </si>
  <si>
    <t>ACCIONES INCUMPLIDAS</t>
  </si>
  <si>
    <t>SPMT</t>
  </si>
  <si>
    <t>SA - DAC</t>
  </si>
  <si>
    <t>El día 21 de enero del 2021, la Dirección Técnica de Inteligencia para la Movilidad mediante Memorando 20212100009863 solicitó la reprogramación del PMP de la DIM Hallazgo 024-2020 Acción 2, la cual fue aceptada</t>
  </si>
  <si>
    <t xml:space="preserve">Radicar ante la Secretaría Distrital de Ambiente los documentos de solicitud para el registro de Publicidad Exterior Visual conforme a las gestiones competencia de la Entidad  
actividad anterior Realizar los registros de Publicidad Exterior Visual para las instalaciones que cuentan con aviso en fachada o áreas de intervención que aplique </t>
  </si>
  <si>
    <t xml:space="preserve">
Radicar ante la Secretaría Distrital de Ambiente los documentos de solicitud para el registro de Publicidad Exterior Visual conforme a las gestiones competencia de la Entidad  
actividad anterior Realizar el registro de la publicidad exterior visual o el desmonte de elementos de publicidad exterior de las sedes de la entidad que lo requieran</t>
  </si>
  <si>
    <t>04/02/2021  seguimiento por Julie Martínez  Se evidencia que en el plan institucional del 2021 1. Liderazgo, 2.Comunicación Asertiva, 3.Trabajo en equipo dando cumplimiento a la oportunidad de mejora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</si>
  <si>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04/02/2021  seguimiento por Julie Martínez  se evidencia que se incluyo tanto en el plan estrategigo con el cronograma para realizar la divulgación de los temas relacionados a efr.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</si>
  <si>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5/2/2021: La DAC remitió junto con la justificación de la gestión y solicitud de cierre: 3 Informe de Resultados del Monitoreo del Manual de Servicio al Ciudadano, del II, III y IV Trim 2020, así como el formato PM04-M01-F02 Matriz de cumplimiento del Manual de Servicio versión 1.0., Las evidencias relacionadas, dan cuenta de la ejecución de la acción, razón por la cual se cierra.
31/12/2020: No se remite evidencia por estar en términos
5/11/2020: No se remiten evidencias por cuanto están dentro del término para cumplir la acción.</t>
  </si>
  <si>
    <t>5/2/2021: La Subdirección Financiera, allega junto a la justificación de la gestión sobre la acción, el memorando No. 20216110003243, remitido a la Dirección de Gestión de Cobro, solicitando la información del deterioro de la cartera respectiva. Por lo anterior, se evidencia el cumplimiento de la acción propuesta. La acción se cierra.  
31/12/2020: No se remite evidencia por estar en términos</t>
  </si>
  <si>
    <t xml:space="preserve">El 02/02/2021 la Directora de Planeación de la Movilidad aporta como evidencia 2 socializaciones sobre avance de proyectos estratégicos, la programación de la reunión y los listados de asistencia
Por lo anterior y teniendo en cuenta los soportes remitidos a la OCI, se evidencia que cumplió con la acción propuesta se da recomendación del cierre de la acción.
</t>
  </si>
  <si>
    <t>SGC</t>
  </si>
  <si>
    <t>SPM</t>
  </si>
  <si>
    <t xml:space="preserve">SA    </t>
  </si>
  <si>
    <t>ENERO</t>
  </si>
  <si>
    <t>ESTADO GENERAL DE LAS ACCIONES DEL PLAN DE MEJORAMIENTO POR PROCESOS DE LA SDM AL CORTE 28/02/2021</t>
  </si>
  <si>
    <t>ESTADO DE LAS ACCIONES DEL PMP:  ACCIONES CERRADAS POR DEPENDENCIA A 28/02/2021</t>
  </si>
  <si>
    <t>ESTADO DE LAS ACCIONES DEL PMP:  ACCIONES ABIERTAS POR DEPENDENCIA A 28/02/2021</t>
  </si>
  <si>
    <t>ESTADO DE LAS ACCIONES DEL PMP:  PLAZOS DE EJECUCIÓN ACCIONES ABIERTAS E INCUMPLIDAS AL CORTE 28/02/2021</t>
  </si>
  <si>
    <t>NÚMERO DE ACCIONES ABIERTAS E INCUMPLIDAS DE ACUERDO A LA FUENTE U ORIGEN DEL HALLAZGO AL CORTE 28/02/2021</t>
  </si>
  <si>
    <t xml:space="preserve">El proceso adjunta como evidencia el pantallazo en el cual del Plan Institucional de Participación 2021, en la página 52 aparece: "La responsabilidad generada a este respecto, por la Oficina de Gestión Social, es gestionar las solicitudes o requerimientos contenidos en los compromisos y APT, pero la tramitación, solución y respuesta dependerá de las áreas técnicas que misionalmente tengan la competencia, dadas las evaluaciones técnicas, normativas y operativas correspondientes". Por lo anterior y teniendo  en cuenta los soportes presentados por el proceso, se procede a realizar el cierre de la misma.
RECOMENDACION: Cerrar la acción y excluirla del PMP. </t>
  </si>
  <si>
    <t xml:space="preserve">El proceso adjunta el pantallazo del Plan Institucional de Participación 2021, en el cual se incluye en las páginas 52 y 53: "Situaciones excepcionales. Los procesos de participación en sus formas y contenidos deben amoldarse a las características poblacionales, territoriales, ambientales y circunstancias en las cuales se desarrollen. En este sentido, las particularidades de los mecanismos de particpación deben contemplar enfoques de participación estratégica y capacidades de adaptación a los contextos que así lo requieran. No obstante, en casos fortuitos o contingencias, exposición o riesgos de los particulares, situaciones de fuerza mayor o por situaciones de orden público las actividades planteadas pueden ser aplazadas o canceladas de acuerdo a las estimaciones y consideraciones generadas por la Dirección de la Oficina de Gestión Social y/o las dependencias involucradas en dichos procesos". Por lo anterior y teniendo  en cuenta los soportes presentados por el proceso, se procede a realizar el cierre de la misma.
RECOMENDACION: Cerrar la acción y excluirla del PMP. </t>
  </si>
  <si>
    <t>El proceso adjunta como evidencia el Plan Institucional de Participación 2021 que en la página 40 se establece: "Audiencia y diálogos participativos. Este componente se integra por la ejecución de tareas u operaciones que permiten el desarrollo de los espacios (presenciales o viruales) de diálogo participativos, es decir, escenarios de encuentro entre los representantes de las entidades públicas que rinden cuentas y los agentes sociales que bien pueden ser usuarios de servicios de movilidad, los ciudadanos en general, organizaciones sociales, gremios, órganos de control, medios de comunicacipon, entre otros". Por lo anterior y teniendo  en cuenta los soportes presentados por el proceso, se procede a realizar el cierre de la misma.
RECOMENDACION: Cerrar la acción y excluirla del PMP.</t>
  </si>
  <si>
    <t>Falta de seguimiento y control por parte del responsable en la remisión de las actas para la suscripción de los miembros del comité.</t>
  </si>
  <si>
    <t>Remitir  y suscribir las actas del comite de contratación, pendientes de firma por parte de la Direccion de Contratación a los participantes del mismo.</t>
  </si>
  <si>
    <t>Actas remitidas / Actas suscritas</t>
  </si>
  <si>
    <t xml:space="preserve">Seguimiento realizado el 07/12/2020. 
Accion en ejecución.   
CONCLUSION: ACCION ABIERTA </t>
  </si>
  <si>
    <t xml:space="preserve">Liliana Montes Sanchez </t>
  </si>
  <si>
    <t>5/03/2021 : La Dirección de Contratación, llevo a la cabo la implememtación del control definido en el cuerpo del acta de comité, lo anterior quedo plasmado en el acta enviada como evidencia, en relacion con la verificacion del quorum al inicio de las sesiones. 
Comentario: Teniendo en cuenta las evidencias remitidas a la OCI,  se recomienda el cierre de la acción.</t>
  </si>
  <si>
    <t>5/03/2021: SGJ remitio el tercer informe de seguimiento realizado en el mes de febrero   en relacion con los modulos apoderado, MASC, Judicial, Tutelas del siprojweb, 
Acción en ejecución.   
CONCLUSION: ACCION ABIERTA
Seguimiento realizado el 05/02/2021. 
Los responsables remitieron como avance de la gestión, el segundo  seguimiento realizado en el mes de enero a la información contenida en siprojweb, de acuerdo con la gestión adelantada por la Dirección de Representación Judicial,
Acción en ejecución.   
CONCLUSION: ACCION ABIERTA
Seguimiento realizado el 08/01/2021. 
Los responsables remitieron como avance de la gestión, primer seguimiento realizado en el mes de diciembre a la información contenida en siprojweb de acuerdo con la evidencia suministrada.
Acción en ejecución.   
CONCLUSION: ACCION ABIERTA</t>
  </si>
  <si>
    <t>5/03/2021: SGJ remitio el tercer informe de seguimiento realizado en el mes de febrero en relacion con los modulos apoderado. MASC, Judicial , tutelas.
Acción en ejecución.   
CONCLUSION: ACCION ABIERTA
Seguimiento realizado el 05/02/2021. 
Los responsables remitieron como avance de la gestión, el segundo  seguimiento realizado en el mes de enero a la información contenida en siprojweb, de acuerdo con la gestión adelantada por la Dirección de Representación Judicial,
Acción en ejecución.   
CONCLUSION: ACCION ABIERTA
Seguimiento realizado el 08/01/2021. 
Los responsables remitieron como avance de la gestión, primer seguimiento realizado en el mes de diciembre a la información contenida en siprojweb de acuerdo con la evidencia suministrada.
Acción en ejecución.   
CONCLUSION: ACCION ABIERTA</t>
  </si>
  <si>
    <t xml:space="preserve">05/03/2021. La Direccion Cobro , aportando acta de reunion del 18 de febrero de 2021 en el cual se trataron  los temas: 1. Verificación de la Póliza de Manejo Global Oficial de la caja menor autorizada a la Dirección de Representación
Judicial. 2. Revisión y lectura de la Resolución de la constitución de las cajas menores de la Secretaría Distrital de Movilidad, para la vigencia 2021. 3. Verificación de los rubros presupuestales y cuantías autorizadas de la caja menor a la Dirección de
Representación Judicial. 4. Apertura de documento Excel para el seguimiento de los gastos, con el anterior soporte se llevaron a cabo en total cuatro  (4)  reuniones de fechas 10/12/2020/ 20/11/20 y del 28/01/21, en las cuales se identificó: 1. Verificación de la Póliza de Manejo Global Oficial de la caja menor autorizada a la DRJ.   2. Verificación de los rubros presupuestales y cuantías autorizadas al DRJ  3. Revisión de los dineros gastados sus respectivos soportes . A la fecha se han llevado a cabo 3 reuniones de verificacion.
 Comentario: Comentario: Teniendo en cuenta las evidencias remitidas a la OCI,  se recomienda el cierre de la acción.
Seguimiento realizado el 05/02/2021.
La DRJ, aportó como avance de a accion, actas de reuniones del 20/11/20 y del 28/01/21, en las cuales se identificó: 1. Verificación de la Póliza de Manejo Global Oficial de la caja menor autorizada a la DRJ.   2. Verificación de los rubros presupuestales y cuantías autorizadas al DRJ  3. Revisión de los dineros gastados sus respectivos soportes . A la fecha se han llevado a cabo 3 reuniones de verificacion.
Acción en ejecución.   
CONCLUSION: ACCION ABIERTA  
Seguimiento realizado el 08/01/2021.
La Dirección de Representación Judicial aportó como evidencia, acta de reunión de fecha 10 de diciembre de 2020, en donde se realizó la verificación mensual del presupuesto de los gastos sufragados por la caja menor. No obstante, la acción tiene como fecha de inicio 5 de noviembre 2020, de la cual no se remitió soporte de la verificación realizada, lo anterior, teniendo en cuenta que la meta son 4 verificaciones, con fecha de terminación 28/02/21. Por lo cual se recomienda tomar las acciones que correspondan con el fin de dar cumplimiento a la meta propuesta
Acción en ejecución.   
CONCLUSION: ACCION ABIERTA  
</t>
  </si>
  <si>
    <t>No cumplimiento al 100% del lineamiento 17.7 (Verificación del avance y cumplimiento de las acciones incluidas en los planes de mejoramiento producto de las autoevaluaciones. (2ª Línea))</t>
  </si>
  <si>
    <t>Incumplimiento de las acciones establecidas en los planes de mejoramiento.</t>
  </si>
  <si>
    <t>Debilidad en el seguimiento y verificación por parte de las áreas involucradas a los planes de mejoramiento para cumplir con oportunidad las acciones establecidas en el PM</t>
  </si>
  <si>
    <t>Adelantar seguimientos mensuales a los Planes de mejoramiento de responsabilidad de la Subsecretaría de Gestión Jurídica y las Direcciones que la componen, con el propósito de verificar el avance de las acciones establecidad en  los planes de trabajo,  para  dar cumplimiento oportuno y efectivo de las acciones de mejora de la SGJ</t>
  </si>
  <si>
    <t>Acciòn correctiva</t>
  </si>
  <si>
    <t>(Seguimientos realizados/Seguimientos programados)*100</t>
  </si>
  <si>
    <t>INFORME DE EVALUACIÓN INDEPENDIENTE DEL ESTADO DEL SISTEMA DE CONTROL INTERNO (SCI)</t>
  </si>
  <si>
    <t>05/03/2021 Seguimiento Julie Martinez no se reporta avance por el área, la acción se encuentra dentro del periodo de ejecución planificado para la ejecucion de la acción
04/02/2021 seguimiento Julie Martinez. se realiza reprogramación y reformulación de acuerdo a la mesa de trabajo del 29 de enero y al memorando 20216120015743 del 29 de enero del 2021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del 2020. La reformulación se realiza teniendo en cuenta que no se tiene el control del tiempo que se gasta la autoridad ambiental en el tramite.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los avisos de publicidad exterior visual registrados.  por lo cual no se cierra la acción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</si>
  <si>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05/03/2021 Seguimiento Julie Martinez no se reporta avance por el área, la acción se encuentra dentro del periodo de ejecución planificado para la ejecucion de la acción
04/02/2021 seguimiento Julie Martinez. se realiza reprogramación y reformulación de acuerdo a la mesa de trabajo del 29 de enero y al memorando 20216120015743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La reformulación se realiza teniendo en cuenta que no se tiene el control del tiempo que se gasta la autoridad ambiental en el tramite.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el aviso de publicidad exterior visual registrado.  por lo cual no se cierra la acción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
----------------------------------------------------------------------------------------------------------------------------------------------------------------------------------------------------------------------------------------------------------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t>
  </si>
  <si>
    <t>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abierta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</si>
  <si>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</si>
  <si>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05/03/2021 Seguimiento Julie Martinez no se reporta avance por el área, la acción se encuentra dentro del periodo de ejecución planificado para la ejecucion de la acción
9/12/2020 seguimiento por Julie Martínez para el mes de reporte no se remite ningun seguimiento por el proceso, actividad abienta dentro del tiempo programado para cierre</t>
  </si>
  <si>
    <t>05/03/2021 Seguimiento Julie Martinez se evidencio el informe tecnico de inspección y el envio a la Subdirectora admnistrativa con el fin de realizar las mejoras evidencias. SE recomienda establecer un plan para la ejecucion de acciones de los hallazgos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</si>
  <si>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 xml:space="preserve">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</si>
  <si>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05/03/2021 Seguimiento Julie Martinez SE evidencia el seguimient y la divulgacion realizado por atlento humano se recomienda establecer fechas de presentación en las evaluaciones con el fin de contar con el 100% de las mismas en la fecha establecida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</si>
  <si>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</si>
  <si>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05/03/2021 SEguimiento Julie Martinez como accion de mejora se evidencio el memorando No. 20216200028513 del 15 de febrero de 2021 solicito a la Oficina de Tecnologías de la Información y las Comunicaciones, realizar un estudio para desarrollar un aplicativo o un instrumento tecnológico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</si>
  <si>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5/3/2021: No se remitió evidencia por encontrarse en términos
5/2/2021: No se remitió evidencia por encontrarse en términos
31/12/2020: No se remite evidencia por estar en términos
</t>
  </si>
  <si>
    <t xml:space="preserve">5/3/2021: la DAC allega junto con la justificación, 7 carpetas con los seguimientos mensuales efectuados desde julio de 2020. Verificada la información, se encuentra concordancia con la acción propuesta y se cierra la acción. 
5/02/2021:No se remitió evidencia por encontrarse en términos
31/12/2020: No se remite evidencia por estar en términos
</t>
  </si>
  <si>
    <r>
      <t xml:space="preserve">05/03/2021: Seguimiento realizado por María Janneth Romero
No se reporta por parte del proceso responsable de ejecución, avance en la gestión adelantada; conforme lo anterior se mantiene lo observado al cierre de enero:
</t>
    </r>
    <r>
      <rPr>
        <i/>
        <sz val="9"/>
        <rFont val="Arial"/>
        <family val="2"/>
      </rPr>
      <t>Teniendo en cuenta que el plazo de ejecución vence en mayo se recomienda adelantar la socialización que se encuentra pendiente, de tal manera que se de cumplimiento integral a lo formulado en el indicador y meta de la acción.</t>
    </r>
    <r>
      <rPr>
        <sz val="9"/>
        <rFont val="Arial"/>
        <family val="2"/>
      </rPr>
      <t xml:space="preserve">
______________________________
03/02/2021: Seguimiento realizado por María Janneth Romero:
El proceso aporta como evidencia las evaluaciones realizadas sobre la aprehensión de conocimiento respecto a  la socialización llevada a cabo el 29/01/2021,  sobre el concepto tecnico PM</t>
    </r>
    <r>
      <rPr>
        <sz val="9"/>
        <color rgb="FFFF0000"/>
        <rFont val="Arial"/>
        <family val="2"/>
      </rPr>
      <t>T, asi como la lista de asistencia.  De igual manera a través de correo electrónico  de fecha 03/02/2021, se realiza la siguiente presicion: "no se realizó presentación toda vez que la socialización se iba realizando mediante la muestra de pantalla".</t>
    </r>
    <r>
      <rPr>
        <sz val="9"/>
        <rFont val="Arial"/>
        <family val="2"/>
      </rPr>
      <t xml:space="preserve">
Teniendo en cuenta que el plazo de ejecución vence en mayo se recomienda adelantar la socialización que se encuentra pendiente, de tal manera que se de cumplimiento integral a lo formulado en el indicador y meta de la acción.
____________________________
05/01/2021 Seguimiento realizado por María Janneth Romero:
Acción dentro de los terminos de ejecución, no obstante y teniendo en cuenta que la misma fue formulada en mayo de 2020 y que a la fecha no se presenta avance respecto a las dos socializaciones a realizar, se recomienda a la SPMT priorizar la gestión que permitan garantizar que el cumplimiento dentro de los terminos establecidos y conforme se implementó la acción correctiva</t>
    </r>
  </si>
  <si>
    <t>INCUMPLIDA</t>
  </si>
  <si>
    <t xml:space="preserve">05/03/2021 Seguimiento realizado por María Janneth Romero:
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
05/01/2021 Seguimiento realizado por María Janneth Romero:
Acción dentro de los terminos de ejecución.
Se recomienda al proceso documentar la gestión adelantada y aportar las evidencias correspondientes al primer periodo (trimestre octubre, noviembre y diciembre 2020) de ejecuciòn de la misma, en el seguimiento a desarrollar en enero 2021 </t>
  </si>
  <si>
    <t>116-2020</t>
  </si>
  <si>
    <t>RESUMEN ESTADO DE LAS ACCIONES DEL PMP: CONSOLIDADO GENERAL AL CORTE  28/02/2021</t>
  </si>
  <si>
    <t>ESTADO DE LAS ACCIONES DEL PMP:  ACCIONES  INCUMPLIDAS AL CORTE 28/02/2021</t>
  </si>
  <si>
    <t>FEBERO</t>
  </si>
  <si>
    <t xml:space="preserve"> </t>
  </si>
  <si>
    <t>05/03/2021 Seguimiento realizado por María Janneth Romero:
No se aporta evidencia de la gestión adelanta respecto al cumplimiento de la acción formulada.
De la verificación realizada a los procedimientos e instructivos de la SPMT publicados en la Intranet, se observa:
* PM02-PR01 AUTORIZAR O NO LOS PLANES DE MANEJO DE TRÁNSITO (PMT) POR OBRAS YO EMERGENCIAS Y REALIZAR EL SEGUIMIENTO A SU IMPLEMENTA VERSIÓN 2,0 DE 11-02-2021.
* PM02-PR02 AUTORIZAR LOS PLANES DE MANEJO DE TRÁNSITO (PMT) POR EVENTOS YO AGLOMERACIONES VERSIÓN 1,0 DE 18-02-2019.
* PM02-PR01-IN01 INSTRUCTIVO PMT EMERGENCIAS VERSIÓN 1,0 DE 18-02-2019.
* PM02-PR01-ANEXO 01 CONCEPTO TÉCNICO PARA GESTIONAR LOS PLANES DE MANEJO DE TRÁNSITO (PMT) POR OBRA VERSIÓN 2,0 DE 02-12-2020.
* PM02-PR01-ANEXO 02 CONCEPTO TÉCNICO 17 VERSIÓN 1,0 DE 18-02-2019.
* PM02-PR01-ANEXO 03 CONCEPTO TÉCNICO 18 VERSIÓN 1,0 DE 18-02-2019.
* PM02-PR01-ANEXO 04 MANUAL DE PLANEACIÓN Y DISEÑO PARA LA ADMINISTRACIÓN DEL TRÁNSITO Y EL TRANSPORTE VERSIÓN 1,0 DE 18-02-2019.
* PM02-PR01-ANEXO 05 PLANES DE MANEJO DE TRÁNSITO VERSIÓN 1,0 DE 18-02-2019.
Conforme lo anterior se observa que no se cumplio de manera integral la acción por lo cual se califica como INCUMPLIDA
___________________________________
05/02/2021 Seguimiento realizado por María Janneth Romero:
Si bien la acción se encuentra dentro de los terminos de ejecución, se recomienda al proceso fortalecer la gestión adelantada con el fin de garantizar el cumplimiento de la acción dentro de los terminos previstos.
___________________
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t>
  </si>
  <si>
    <r>
      <t xml:space="preserve">05/03/2021 Seguimiento realizado por María Janneth Romero:
El proceso reporta a través de correo elecrónico el siguiente avance: ".. respecto a la actualización del procedimiento PM-02 PR-02  (Subdirección de PMT), se remitió para aprobación a la OAPI el día 25 de febrero de 2020; que el día 03 de marzo se remitió al correo personal  del funcionario encargado de la revisión y aprobación del proceso toda vez que éste manifestó no tener acceso a su correo institucional ya que se encontraba en periodo de renovación contractual, razón por la cual estamos a la espera de la aprobación por parte de la OAPI del procedimiento PR-02 PM-02. Se anexan capturas de pantalla donde se evidencia lo enunciado, quedo atento."
No obstante lo anteiror, de la verificación realizada a los procedimientos e instructivos de la SPMT publicados en la Intranet realizada por la OCI, se observa:
* PM02-PR01 AUTORIZAR O NO LOS PLANES DE MANEJO DE TRÁNSITO (PMT) POR OBRAS YO EMERGENCIAS Y REALIZAR EL SEGUIMIENTO A SU IMPLEMENTA VERSIÓN 2,0 DE </t>
    </r>
    <r>
      <rPr>
        <b/>
        <sz val="9"/>
        <rFont val="Arial"/>
        <family val="2"/>
      </rPr>
      <t>11-02-2021</t>
    </r>
    <r>
      <rPr>
        <sz val="9"/>
        <rFont val="Arial"/>
        <family val="2"/>
      </rPr>
      <t xml:space="preserve">.
* PM02-PR02 AUTORIZAR LOS PLANES DE MANEJO DE TRÁNSITO (PMT) POR EVENTOS YO AGLOMERACIONES VERSIÓN 1,0 DE </t>
    </r>
    <r>
      <rPr>
        <b/>
        <sz val="9"/>
        <color rgb="FFFF0000"/>
        <rFont val="Arial"/>
        <family val="2"/>
      </rPr>
      <t>18-02-2019.</t>
    </r>
    <r>
      <rPr>
        <sz val="9"/>
        <rFont val="Arial"/>
        <family val="2"/>
      </rPr>
      <t xml:space="preserve">
* PM02-PR01-IN01 INSTRUCTIVO PMT EMERGENCIAS VERSIÓN 1,0 DE </t>
    </r>
    <r>
      <rPr>
        <b/>
        <sz val="9"/>
        <color rgb="FFFF0000"/>
        <rFont val="Arial"/>
        <family val="2"/>
      </rPr>
      <t>18-02-2019.</t>
    </r>
    <r>
      <rPr>
        <sz val="9"/>
        <rFont val="Arial"/>
        <family val="2"/>
      </rPr>
      <t xml:space="preserve">
* PM02-PR01-ANEXO 01 CONCEPTO TÉCNICO PARA GESTIONAR LOS PLANES DE MANEJO DE TRÁNSITO (PMT) POR OBRA VERSIÓN 2,0 DE 02-12-2020.
* PM02-PR01-ANEXO 02 CONCEPTO TÉCNICO 17 VERSIÓN 1,0 DE </t>
    </r>
    <r>
      <rPr>
        <b/>
        <sz val="9"/>
        <color rgb="FFFF0000"/>
        <rFont val="Arial"/>
        <family val="2"/>
      </rPr>
      <t>18-02-2019</t>
    </r>
    <r>
      <rPr>
        <sz val="9"/>
        <rFont val="Arial"/>
        <family val="2"/>
      </rPr>
      <t xml:space="preserve">.
* PM02-PR01-ANEXO 03 CONCEPTO TÉCNICO 18 VERSIÓN 1,0 DE </t>
    </r>
    <r>
      <rPr>
        <b/>
        <sz val="9"/>
        <color rgb="FFFF0000"/>
        <rFont val="Arial"/>
        <family val="2"/>
      </rPr>
      <t>18-02-2019</t>
    </r>
    <r>
      <rPr>
        <sz val="9"/>
        <rFont val="Arial"/>
        <family val="2"/>
      </rPr>
      <t xml:space="preserve">.
* PM02-PR01-ANEXO 04 MANUAL DE PLANEACIÓN Y DISEÑO PARA LA ADMINISTRACIÓN DEL TRÁNSITO Y EL TRANSPORTE VERSIÓN 1,0 DE </t>
    </r>
    <r>
      <rPr>
        <b/>
        <sz val="9"/>
        <color rgb="FFFF0000"/>
        <rFont val="Arial"/>
        <family val="2"/>
      </rPr>
      <t>18-02-2019</t>
    </r>
    <r>
      <rPr>
        <sz val="9"/>
        <rFont val="Arial"/>
        <family val="2"/>
      </rPr>
      <t xml:space="preserve">.
* PM02-PR01-ANEXO 05 PLANES DE MANEJO DE TRÁNSITO VERSIÓN 1,0 DE </t>
    </r>
    <r>
      <rPr>
        <b/>
        <sz val="9"/>
        <color rgb="FFFF0000"/>
        <rFont val="Arial"/>
        <family val="2"/>
      </rPr>
      <t>18-02-2019</t>
    </r>
    <r>
      <rPr>
        <sz val="9"/>
        <rFont val="Arial"/>
        <family val="2"/>
      </rPr>
      <t>.
Conforme lo anterior se observa que no se cumplio de manera integral la acción por lo cual se califica como INCUMPLIDA
___________________________________
05/02/2021 Seguimiento realizado por María Janneth Romero:
Si bien la acción se encuentra dentro de los terminos de ejecución, se recomienda al proceso fortalecer la gestión adelantada con el fin de garantizar el cumplimiento de la acción dentro de los terminos previstos.
___________________
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</si>
</sst>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dd/mm/yyyy;@"/>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sz val="10"/>
      <name val="Arial"/>
      <family val="2"/>
    </font>
    <font>
      <b/>
      <sz val="20"/>
      <color indexed="8"/>
      <name val="Calibri"/>
      <family val="2"/>
      <scheme val="minor"/>
    </font>
    <font>
      <sz val="9"/>
      <color rgb="FFFF0000"/>
      <name val="Arial"/>
      <family val="2"/>
    </font>
    <font>
      <sz val="10"/>
      <color theme="1"/>
      <name val="Arial"/>
      <family val="2"/>
    </font>
    <font>
      <sz val="9"/>
      <name val="Arial"/>
      <family val="2"/>
    </font>
    <font>
      <sz val="9"/>
      <color rgb="FFFF0000"/>
      <name val="Arial"/>
      <family val="2"/>
    </font>
    <font>
      <i/>
      <sz val="9"/>
      <name val="Arial"/>
      <family val="2"/>
    </font>
  </fonts>
  <fills count="11">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s>
  <cellStyleXfs count="6">
    <xf numFmtId="0" fontId="0" fillId="0" borderId="0"/>
    <xf numFmtId="0" fontId="10" fillId="0" borderId="0"/>
    <xf numFmtId="0" fontId="10" fillId="0" borderId="0"/>
    <xf numFmtId="0" fontId="14" fillId="0" borderId="0"/>
    <xf numFmtId="0" fontId="7" fillId="0" borderId="0"/>
    <xf numFmtId="9" fontId="25" fillId="0" borderId="0" applyFont="0" applyFill="0" applyBorder="0" applyAlignment="0" applyProtection="0"/>
  </cellStyleXfs>
  <cellXfs count="121">
    <xf numFmtId="0" fontId="0" fillId="0" borderId="0" xfId="0"/>
    <xf numFmtId="0" fontId="8" fillId="0" borderId="0" xfId="0" applyFont="1" applyFill="1" applyAlignment="1">
      <alignment horizontal="left"/>
    </xf>
    <xf numFmtId="0" fontId="9" fillId="0" borderId="0" xfId="0" applyFont="1" applyFill="1" applyAlignment="1">
      <alignment horizontal="left"/>
    </xf>
    <xf numFmtId="0" fontId="10" fillId="0" borderId="0" xfId="0" applyFont="1" applyFill="1" applyAlignment="1">
      <alignment horizontal="left"/>
    </xf>
    <xf numFmtId="0" fontId="17" fillId="2" borderId="0" xfId="0" applyFont="1" applyFill="1"/>
    <xf numFmtId="165" fontId="10" fillId="0" borderId="0" xfId="0" applyNumberFormat="1" applyFont="1" applyFill="1" applyAlignment="1">
      <alignment horizontal="left"/>
    </xf>
    <xf numFmtId="0" fontId="13" fillId="0" borderId="0" xfId="0" applyFont="1" applyFill="1" applyAlignment="1">
      <alignment horizontal="left"/>
    </xf>
    <xf numFmtId="164" fontId="13" fillId="0" borderId="1" xfId="0" applyNumberFormat="1"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3" fillId="2" borderId="0" xfId="3" applyFont="1" applyFill="1" applyAlignment="1" applyProtection="1">
      <alignment horizontal="center" vertical="center" wrapText="1"/>
    </xf>
    <xf numFmtId="0" fontId="11" fillId="3" borderId="1" xfId="3" applyFont="1" applyFill="1" applyBorder="1" applyAlignment="1" applyProtection="1">
      <alignment horizontal="center" vertical="center" wrapText="1"/>
    </xf>
    <xf numFmtId="0" fontId="11" fillId="4" borderId="1" xfId="3" applyFont="1" applyFill="1" applyBorder="1" applyAlignment="1" applyProtection="1">
      <alignment horizontal="center" vertical="center" wrapText="1"/>
    </xf>
    <xf numFmtId="0" fontId="11" fillId="3" borderId="1" xfId="3" applyFont="1" applyFill="1" applyBorder="1" applyAlignment="1" applyProtection="1">
      <alignment horizontal="center" vertical="center" wrapText="1"/>
    </xf>
    <xf numFmtId="0" fontId="11" fillId="3" borderId="1" xfId="3" applyFont="1" applyFill="1" applyBorder="1" applyAlignment="1" applyProtection="1">
      <alignment horizontal="center" vertical="center" wrapText="1"/>
    </xf>
    <xf numFmtId="0" fontId="11" fillId="3" borderId="1" xfId="3" applyFont="1" applyFill="1" applyBorder="1" applyAlignment="1" applyProtection="1">
      <alignment horizontal="center" vertical="center" wrapText="1"/>
    </xf>
    <xf numFmtId="0" fontId="11" fillId="4" borderId="1" xfId="3" applyFont="1" applyFill="1" applyBorder="1" applyAlignment="1" applyProtection="1">
      <alignment horizontal="center" vertical="center" wrapText="1"/>
    </xf>
    <xf numFmtId="0" fontId="19" fillId="3" borderId="1" xfId="3" applyFont="1" applyFill="1" applyBorder="1" applyAlignment="1" applyProtection="1">
      <alignment horizontal="center" vertical="center" wrapText="1"/>
    </xf>
    <xf numFmtId="0" fontId="11" fillId="3" borderId="1" xfId="3" applyFont="1" applyFill="1" applyBorder="1" applyAlignment="1" applyProtection="1">
      <alignment horizontal="center" vertical="center" wrapText="1"/>
    </xf>
    <xf numFmtId="0" fontId="11" fillId="4" borderId="1" xfId="3" applyFont="1" applyFill="1" applyBorder="1" applyAlignment="1" applyProtection="1">
      <alignment horizontal="center" vertical="center" wrapText="1"/>
    </xf>
    <xf numFmtId="0" fontId="13" fillId="0" borderId="1" xfId="0" applyFont="1" applyFill="1" applyBorder="1" applyAlignment="1">
      <alignment horizontal="left" vertical="top"/>
    </xf>
    <xf numFmtId="0" fontId="13" fillId="0" borderId="1" xfId="0" applyFont="1" applyFill="1" applyBorder="1" applyAlignment="1">
      <alignment horizontal="center"/>
    </xf>
    <xf numFmtId="0" fontId="13" fillId="0" borderId="1" xfId="0" applyNumberFormat="1" applyFont="1" applyFill="1" applyBorder="1" applyAlignment="1">
      <alignment horizontal="center"/>
    </xf>
    <xf numFmtId="0" fontId="13" fillId="0" borderId="1" xfId="0" applyFont="1" applyFill="1" applyBorder="1"/>
    <xf numFmtId="166" fontId="13" fillId="0" borderId="1" xfId="0" applyNumberFormat="1" applyFont="1" applyFill="1" applyBorder="1"/>
    <xf numFmtId="0" fontId="13" fillId="0" borderId="1" xfId="0" applyNumberFormat="1" applyFont="1" applyFill="1" applyBorder="1"/>
    <xf numFmtId="0" fontId="13" fillId="0" borderId="1" xfId="0" applyFont="1" applyFill="1" applyBorder="1" applyAlignment="1">
      <alignment wrapText="1"/>
    </xf>
    <xf numFmtId="0" fontId="13" fillId="0" borderId="1" xfId="0" applyFont="1" applyFill="1" applyBorder="1" applyAlignment="1">
      <alignment horizontal="left"/>
    </xf>
    <xf numFmtId="165" fontId="13" fillId="0" borderId="1" xfId="0" applyNumberFormat="1" applyFont="1" applyFill="1" applyBorder="1" applyAlignment="1">
      <alignment horizontal="left"/>
    </xf>
    <xf numFmtId="164" fontId="13" fillId="0" borderId="1" xfId="0" applyNumberFormat="1" applyFont="1" applyFill="1" applyBorder="1" applyAlignment="1">
      <alignment horizontal="left"/>
    </xf>
    <xf numFmtId="0" fontId="13" fillId="0" borderId="1" xfId="0" applyFont="1" applyFill="1" applyBorder="1" applyAlignment="1">
      <alignment vertical="top" wrapText="1"/>
    </xf>
    <xf numFmtId="0" fontId="13" fillId="0" borderId="1" xfId="0" applyNumberFormat="1" applyFont="1" applyFill="1" applyBorder="1" applyAlignment="1">
      <alignment vertical="top" wrapText="1"/>
    </xf>
    <xf numFmtId="166" fontId="13" fillId="0" borderId="1" xfId="0" applyNumberFormat="1" applyFont="1" applyFill="1" applyBorder="1" applyAlignment="1"/>
    <xf numFmtId="166" fontId="13" fillId="0" borderId="1" xfId="0" applyNumberFormat="1" applyFont="1" applyFill="1" applyBorder="1" applyAlignment="1">
      <alignment wrapText="1"/>
    </xf>
    <xf numFmtId="0" fontId="7" fillId="0" borderId="0" xfId="4"/>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13" fillId="0" borderId="1" xfId="0" applyNumberFormat="1" applyFont="1" applyFill="1" applyBorder="1" applyAlignment="1">
      <alignment horizontal="left"/>
    </xf>
    <xf numFmtId="0" fontId="13" fillId="0" borderId="1" xfId="0" applyFont="1" applyFill="1" applyBorder="1" applyAlignment="1">
      <alignment horizontal="left" wrapText="1"/>
    </xf>
    <xf numFmtId="0" fontId="8" fillId="0" borderId="0" xfId="0" applyFont="1"/>
    <xf numFmtId="0" fontId="8" fillId="0" borderId="0" xfId="0" applyFont="1" applyAlignment="1">
      <alignment horizontal="center"/>
    </xf>
    <xf numFmtId="0" fontId="23"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23"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8" fillId="0" borderId="0" xfId="0" applyFont="1" applyAlignment="1">
      <alignment wrapText="1"/>
    </xf>
    <xf numFmtId="0" fontId="8" fillId="0" borderId="0" xfId="0" applyFont="1" applyAlignment="1">
      <alignment horizontal="center" wrapText="1"/>
    </xf>
    <xf numFmtId="0" fontId="0" fillId="0" borderId="0" xfId="0" pivotButton="1" applyAlignment="1">
      <alignment wrapText="1"/>
    </xf>
    <xf numFmtId="14" fontId="11" fillId="3" borderId="1" xfId="3" applyNumberFormat="1" applyFont="1" applyFill="1" applyBorder="1" applyAlignment="1" applyProtection="1">
      <alignment horizontal="center" vertical="center" wrapText="1"/>
    </xf>
    <xf numFmtId="14" fontId="11" fillId="4" borderId="1" xfId="3" applyNumberFormat="1" applyFont="1" applyFill="1" applyBorder="1" applyAlignment="1" applyProtection="1">
      <alignment horizontal="center" vertical="center" wrapText="1"/>
    </xf>
    <xf numFmtId="14" fontId="13" fillId="0" borderId="1" xfId="0" applyNumberFormat="1" applyFont="1" applyFill="1" applyBorder="1" applyAlignment="1">
      <alignment horizontal="right" vertical="center"/>
    </xf>
    <xf numFmtId="14" fontId="13" fillId="0" borderId="1" xfId="0" applyNumberFormat="1" applyFont="1" applyFill="1" applyBorder="1" applyAlignment="1">
      <alignment horizontal="right" vertical="center" wrapText="1"/>
    </xf>
    <xf numFmtId="14" fontId="13" fillId="0" borderId="1" xfId="0" applyNumberFormat="1" applyFont="1" applyFill="1" applyBorder="1" applyAlignment="1">
      <alignment horizontal="right"/>
    </xf>
    <xf numFmtId="14" fontId="10" fillId="0" borderId="0" xfId="0" applyNumberFormat="1" applyFont="1" applyFill="1" applyAlignment="1">
      <alignment horizontal="right"/>
    </xf>
    <xf numFmtId="14" fontId="13" fillId="0" borderId="0" xfId="0" applyNumberFormat="1" applyFont="1" applyFill="1" applyAlignment="1">
      <alignment horizontal="right"/>
    </xf>
    <xf numFmtId="0" fontId="11" fillId="3" borderId="1" xfId="3" applyFont="1" applyFill="1" applyBorder="1" applyAlignment="1" applyProtection="1">
      <alignment horizontal="center" vertical="center" wrapText="1"/>
    </xf>
    <xf numFmtId="0" fontId="11" fillId="4" borderId="1" xfId="3" applyFont="1" applyFill="1" applyBorder="1" applyAlignment="1" applyProtection="1">
      <alignment horizontal="center" vertical="center" wrapText="1"/>
    </xf>
    <xf numFmtId="0" fontId="22" fillId="0" borderId="0" xfId="0" applyFont="1"/>
    <xf numFmtId="0" fontId="23" fillId="0" borderId="0" xfId="0" applyFont="1" applyAlignment="1">
      <alignment horizontal="center"/>
    </xf>
    <xf numFmtId="0" fontId="24" fillId="0" borderId="0" xfId="0" applyFont="1"/>
    <xf numFmtId="0" fontId="11" fillId="3" borderId="1" xfId="3" applyFont="1" applyFill="1" applyBorder="1" applyAlignment="1" applyProtection="1">
      <alignment horizontal="center" vertical="center" wrapText="1"/>
    </xf>
    <xf numFmtId="0" fontId="11" fillId="4" borderId="1" xfId="3" applyFont="1" applyFill="1" applyBorder="1" applyAlignment="1" applyProtection="1">
      <alignment horizontal="center" vertical="center" wrapText="1"/>
    </xf>
    <xf numFmtId="164" fontId="13" fillId="0" borderId="1" xfId="0" applyNumberFormat="1" applyFont="1" applyFill="1" applyBorder="1" applyAlignment="1">
      <alignment horizontal="left" wrapText="1"/>
    </xf>
    <xf numFmtId="14" fontId="0" fillId="0" borderId="0" xfId="0" applyNumberFormat="1"/>
    <xf numFmtId="0" fontId="0" fillId="0" borderId="0" xfId="0" applyAlignment="1">
      <alignment horizontal="right"/>
    </xf>
    <xf numFmtId="14" fontId="0" fillId="0" borderId="0" xfId="0" applyNumberFormat="1" applyAlignment="1">
      <alignment horizontal="right"/>
    </xf>
    <xf numFmtId="14" fontId="11" fillId="4" borderId="1" xfId="3" applyNumberFormat="1" applyFont="1" applyFill="1" applyBorder="1" applyAlignment="1" applyProtection="1">
      <alignment horizontal="right" vertical="center" wrapText="1"/>
    </xf>
    <xf numFmtId="14" fontId="11" fillId="3" borderId="1" xfId="3" applyNumberFormat="1" applyFont="1" applyFill="1" applyBorder="1" applyAlignment="1" applyProtection="1">
      <alignment horizontal="right" vertical="center" wrapText="1"/>
    </xf>
    <xf numFmtId="0" fontId="6" fillId="0" borderId="0" xfId="4" applyFont="1"/>
    <xf numFmtId="14" fontId="13" fillId="0" borderId="1" xfId="0" applyNumberFormat="1" applyFont="1" applyFill="1" applyBorder="1" applyAlignment="1">
      <alignment wrapText="1"/>
    </xf>
    <xf numFmtId="9" fontId="13" fillId="0" borderId="1" xfId="5" applyFont="1" applyFill="1" applyBorder="1" applyAlignment="1">
      <alignment horizontal="left"/>
    </xf>
    <xf numFmtId="0" fontId="0" fillId="9" borderId="0" xfId="0" applyNumberFormat="1" applyFill="1"/>
    <xf numFmtId="0" fontId="5" fillId="0" borderId="0" xfId="4" applyFont="1"/>
    <xf numFmtId="0" fontId="4" fillId="0" borderId="0" xfId="4" applyFont="1"/>
    <xf numFmtId="0" fontId="20" fillId="0" borderId="0" xfId="4" applyFont="1" applyAlignment="1">
      <alignment wrapText="1"/>
    </xf>
    <xf numFmtId="0" fontId="21" fillId="0" borderId="0" xfId="4" applyFont="1" applyAlignment="1">
      <alignment wrapText="1"/>
    </xf>
    <xf numFmtId="0" fontId="7" fillId="0" borderId="0" xfId="4" applyAlignment="1">
      <alignment wrapText="1"/>
    </xf>
    <xf numFmtId="0" fontId="24" fillId="5" borderId="0" xfId="0" applyFont="1" applyFill="1" applyAlignment="1">
      <alignment horizontal="left" wrapText="1"/>
    </xf>
    <xf numFmtId="0" fontId="24" fillId="8" borderId="0" xfId="0" applyFont="1" applyFill="1" applyAlignment="1">
      <alignment horizontal="left" wrapText="1"/>
    </xf>
    <xf numFmtId="0" fontId="24" fillId="9" borderId="0" xfId="0" applyFont="1" applyFill="1" applyAlignment="1">
      <alignment horizontal="left" wrapText="1"/>
    </xf>
    <xf numFmtId="0" fontId="0" fillId="0" borderId="0" xfId="0" applyAlignment="1">
      <alignment horizontal="left" vertical="top" wrapText="1"/>
    </xf>
    <xf numFmtId="0" fontId="3" fillId="0" borderId="0" xfId="4" applyFont="1"/>
    <xf numFmtId="0" fontId="0" fillId="0" borderId="0" xfId="0" applyAlignment="1">
      <alignment horizontal="left" wrapText="1" indent="1"/>
    </xf>
    <xf numFmtId="0" fontId="11" fillId="4" borderId="1" xfId="3" applyFont="1" applyFill="1" applyBorder="1" applyAlignment="1" applyProtection="1">
      <alignment horizontal="center" vertical="center" wrapText="1"/>
    </xf>
    <xf numFmtId="0" fontId="2" fillId="0" borderId="0" xfId="4" applyFont="1"/>
    <xf numFmtId="0" fontId="28" fillId="0" borderId="0" xfId="0" applyNumberFormat="1" applyFont="1" applyAlignment="1">
      <alignment horizontal="center"/>
    </xf>
    <xf numFmtId="0" fontId="28" fillId="7" borderId="0" xfId="0" applyNumberFormat="1" applyFont="1" applyFill="1" applyAlignment="1">
      <alignment horizontal="center"/>
    </xf>
    <xf numFmtId="0" fontId="28" fillId="0" borderId="0" xfId="0" applyFont="1" applyAlignment="1">
      <alignment horizontal="center"/>
    </xf>
    <xf numFmtId="0" fontId="29" fillId="0" borderId="0" xfId="0" applyFont="1" applyAlignment="1">
      <alignment horizontal="left" wrapText="1"/>
    </xf>
    <xf numFmtId="0" fontId="30" fillId="0" borderId="0" xfId="0" applyFont="1" applyFill="1" applyAlignment="1">
      <alignment horizontal="left" wrapText="1"/>
    </xf>
    <xf numFmtId="0" fontId="28" fillId="0" borderId="0" xfId="0" applyNumberFormat="1" applyFont="1" applyFill="1"/>
    <xf numFmtId="0" fontId="28" fillId="0" borderId="0" xfId="0" applyNumberFormat="1" applyFont="1"/>
    <xf numFmtId="0" fontId="28" fillId="0" borderId="0" xfId="0" applyFont="1"/>
    <xf numFmtId="9" fontId="0" fillId="0" borderId="0" xfId="0" applyNumberFormat="1"/>
    <xf numFmtId="0" fontId="0" fillId="8" borderId="0" xfId="0" applyNumberFormat="1" applyFill="1"/>
    <xf numFmtId="166" fontId="0" fillId="0" borderId="0" xfId="0" applyNumberFormat="1" applyAlignment="1">
      <alignment horizontal="left"/>
    </xf>
    <xf numFmtId="0" fontId="1" fillId="0" borderId="0" xfId="4" applyFont="1"/>
    <xf numFmtId="0" fontId="0" fillId="5" borderId="0" xfId="0" applyNumberFormat="1" applyFill="1"/>
    <xf numFmtId="0" fontId="0" fillId="10" borderId="0" xfId="0" applyFill="1"/>
    <xf numFmtId="14" fontId="0" fillId="10" borderId="0" xfId="0" applyNumberFormat="1" applyFill="1"/>
    <xf numFmtId="14" fontId="0" fillId="10" borderId="0" xfId="0" applyNumberFormat="1" applyFill="1" applyAlignment="1">
      <alignment horizontal="right"/>
    </xf>
    <xf numFmtId="9" fontId="0" fillId="10" borderId="0" xfId="0" applyNumberFormat="1" applyFill="1"/>
    <xf numFmtId="0" fontId="26" fillId="0" borderId="0" xfId="4" applyFont="1" applyAlignment="1">
      <alignment horizontal="center" wrapText="1"/>
    </xf>
    <xf numFmtId="0" fontId="11" fillId="3" borderId="1" xfId="3" applyFont="1" applyFill="1" applyBorder="1" applyAlignment="1" applyProtection="1">
      <alignment horizontal="center" vertical="center" wrapText="1"/>
    </xf>
    <xf numFmtId="0" fontId="10" fillId="2" borderId="1" xfId="1" applyFont="1" applyFill="1" applyBorder="1" applyAlignment="1">
      <alignment horizontal="center"/>
    </xf>
    <xf numFmtId="0" fontId="12" fillId="2" borderId="1" xfId="1" applyFont="1" applyFill="1" applyBorder="1" applyAlignment="1">
      <alignment horizontal="center" vertical="center"/>
    </xf>
    <xf numFmtId="0" fontId="12" fillId="2" borderId="2" xfId="1" applyFont="1" applyFill="1" applyBorder="1" applyAlignment="1" applyProtection="1">
      <alignment horizontal="center" vertical="center" wrapText="1"/>
      <protection locked="0"/>
    </xf>
    <xf numFmtId="0" fontId="12" fillId="2" borderId="3" xfId="1" applyFont="1" applyFill="1" applyBorder="1" applyAlignment="1" applyProtection="1">
      <alignment horizontal="center" vertical="center"/>
      <protection locked="0"/>
    </xf>
    <xf numFmtId="0" fontId="12" fillId="2" borderId="4" xfId="1" applyFont="1" applyFill="1" applyBorder="1" applyAlignment="1" applyProtection="1">
      <alignment horizontal="center" vertical="center"/>
      <protection locked="0"/>
    </xf>
    <xf numFmtId="0" fontId="12" fillId="2" borderId="2" xfId="1" applyFont="1" applyFill="1" applyBorder="1" applyAlignment="1" applyProtection="1">
      <alignment horizontal="center" vertical="center"/>
      <protection locked="0"/>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6" xfId="0" applyFont="1" applyFill="1" applyBorder="1" applyAlignment="1">
      <alignment horizontal="center" vertical="center"/>
    </xf>
    <xf numFmtId="0" fontId="11" fillId="4" borderId="1" xfId="3" applyFont="1" applyFill="1" applyBorder="1" applyAlignment="1" applyProtection="1">
      <alignment horizontal="center" vertical="center" wrapText="1"/>
    </xf>
    <xf numFmtId="9" fontId="0" fillId="10" borderId="0" xfId="0" applyNumberFormat="1" applyFill="1" applyAlignment="1">
      <alignment horizontal="right" vertical="center"/>
    </xf>
  </cellXfs>
  <cellStyles count="6">
    <cellStyle name="Normal" xfId="0" builtinId="0"/>
    <cellStyle name="Normal 2" xfId="1"/>
    <cellStyle name="Normal 3" xfId="2"/>
    <cellStyle name="Normal 4" xfId="3"/>
    <cellStyle name="Normal 5" xfId="4"/>
    <cellStyle name="Porcentaje" xfId="5" builtinId="5"/>
  </cellStyles>
  <dxfs count="205">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1" readingOrder="0"/>
    </dxf>
    <dxf>
      <fill>
        <patternFill>
          <bgColor rgb="FFFFC000"/>
        </patternFill>
      </fill>
    </dxf>
    <dxf>
      <fill>
        <patternFill>
          <bgColor rgb="FFFF0000"/>
        </patternFill>
      </fill>
    </dxf>
    <dxf>
      <fill>
        <patternFill patternType="solid">
          <bgColor rgb="FF92D050"/>
        </patternFill>
      </fill>
    </dxf>
    <dxf>
      <fill>
        <patternFill>
          <bgColor rgb="FFFFC000"/>
        </patternFill>
      </fill>
    </dxf>
    <dxf>
      <alignment wrapText="1" readingOrder="0"/>
    </dxf>
    <dxf>
      <alignment wrapText="0" readingOrder="0"/>
    </dxf>
    <dxf>
      <alignment wrapText="1" readingOrder="0"/>
    </dxf>
    <dxf>
      <alignment wrapText="0" readingOrder="0"/>
    </dxf>
    <dxf>
      <fill>
        <patternFill>
          <bgColor rgb="FF92D050"/>
        </patternFill>
      </fill>
    </dxf>
    <dxf>
      <fill>
        <patternFill>
          <bgColor rgb="FF92D050"/>
        </patternFill>
      </fill>
    </dxf>
    <dxf>
      <fill>
        <patternFill>
          <bgColor rgb="FF92D050"/>
        </patternFill>
      </fill>
    </dxf>
    <dxf>
      <fill>
        <patternFill>
          <bgColor rgb="FF92D050"/>
        </patternFill>
      </fill>
    </dxf>
    <dxf>
      <alignment wrapText="1" readingOrder="0"/>
    </dxf>
    <dxf>
      <alignment wrapText="0" readingOrder="0"/>
    </dxf>
    <dxf>
      <fill>
        <patternFill>
          <bgColor rgb="FF92D050"/>
        </patternFill>
      </fill>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wrapText="1" readingOrder="0"/>
    </dxf>
    <dxf>
      <alignment wrapText="0"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ESTADO ACCIONES PMP </a:t>
            </a:r>
          </a:p>
        </c:rich>
      </c:tx>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028-44AF-8005-96035AA2BE1E}"/>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9028-44AF-8005-96035AA2BE1E}"/>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028-44AF-8005-96035AA2BE1E}"/>
              </c:ext>
            </c:extLst>
          </c:dPt>
          <c:dLbls>
            <c:dLbl>
              <c:idx val="0"/>
              <c:layout>
                <c:manualLayout>
                  <c:x val="-9.5293782010034314E-2"/>
                  <c:y val="-3.6793064838340993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9028-44AF-8005-96035AA2BE1E}"/>
                </c:ext>
              </c:extLst>
            </c:dLbl>
            <c:dLbl>
              <c:idx val="1"/>
              <c:layout>
                <c:manualLayout>
                  <c:x val="8.1891222834916157E-3"/>
                  <c:y val="2.8450415093681042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9028-44AF-8005-96035AA2BE1E}"/>
                </c:ext>
              </c:extLst>
            </c:dLbl>
            <c:dLbl>
              <c:idx val="2"/>
              <c:layout>
                <c:manualLayout>
                  <c:x val="1.7647064272676941E-2"/>
                  <c:y val="0.14276097303978855"/>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9028-44AF-8005-96035AA2BE1E}"/>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Estadisticas!$G$11:$G$13</c:f>
              <c:strCache>
                <c:ptCount val="3"/>
                <c:pt idx="0">
                  <c:v>ACCIONES CERRADAS</c:v>
                </c:pt>
                <c:pt idx="1">
                  <c:v>ACCIONES INCUMPLIDAS</c:v>
                </c:pt>
                <c:pt idx="2">
                  <c:v>ACCIONES ABIERTAS EN TÉRMINOS</c:v>
                </c:pt>
              </c:strCache>
            </c:strRef>
          </c:cat>
          <c:val>
            <c:numRef>
              <c:f>Estadisticas!$H$11:$H$13</c:f>
              <c:numCache>
                <c:formatCode>General</c:formatCode>
                <c:ptCount val="3"/>
                <c:pt idx="0">
                  <c:v>8</c:v>
                </c:pt>
                <c:pt idx="1">
                  <c:v>1</c:v>
                </c:pt>
                <c:pt idx="2">
                  <c:v>41</c:v>
                </c:pt>
              </c:numCache>
            </c:numRef>
          </c:val>
          <c:extLst>
            <c:ext xmlns:c16="http://schemas.microsoft.com/office/drawing/2014/chart" uri="{C3380CC4-5D6E-409C-BE32-E72D297353CC}">
              <c16:uniqueId val="{00000000-9028-44AF-8005-96035AA2BE1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0.1229993264501176"/>
          <c:y val="6.6201578712975738E-3"/>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518957777"/>
          <c:y val="0.27954233379354776"/>
          <c:w val="0.76458337195154658"/>
          <c:h val="0.68009335163885354"/>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DF-41BA-A6D0-08977085E5BD}"/>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DF-41BA-A6D0-08977085E5BD}"/>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8DF-41BA-A6D0-08977085E5BD}"/>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DF-41BA-A6D0-08977085E5BD}"/>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8DF-41BA-A6D0-08977085E5BD}"/>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8DF-41BA-A6D0-08977085E5BD}"/>
              </c:ext>
            </c:extLst>
          </c:dPt>
          <c:dPt>
            <c:idx val="6"/>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DF-41BA-A6D0-08977085E5BD}"/>
              </c:ext>
            </c:extLst>
          </c:dPt>
          <c:dPt>
            <c:idx val="7"/>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8DF-41BA-A6D0-08977085E5BD}"/>
              </c:ext>
            </c:extLst>
          </c:dPt>
          <c:dPt>
            <c:idx val="8"/>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0900-459E-A5EA-8598C3964A1E}"/>
              </c:ext>
            </c:extLst>
          </c:dPt>
          <c:dPt>
            <c:idx val="9"/>
            <c:bubble3D val="0"/>
            <c:spPr>
              <a:solidFill>
                <a:schemeClr val="accent6">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2-4801-4D86-AD58-DED926639680}"/>
              </c:ext>
            </c:extLst>
          </c:dPt>
          <c:dPt>
            <c:idx val="10"/>
            <c:bubble3D val="0"/>
            <c:spPr>
              <a:solidFill>
                <a:schemeClr val="accent5">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4801-4D86-AD58-DED926639680}"/>
              </c:ext>
            </c:extLst>
          </c:dPt>
          <c:dPt>
            <c:idx val="11"/>
            <c:bubble3D val="0"/>
            <c:spPr>
              <a:solidFill>
                <a:schemeClr val="accent4">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4-4801-4D86-AD58-DED926639680}"/>
              </c:ext>
            </c:extLst>
          </c:dPt>
          <c:dLbls>
            <c:dLbl>
              <c:idx val="0"/>
              <c:layout>
                <c:manualLayout>
                  <c:x val="2.2775347322682568E-3"/>
                  <c:y val="-7.1785489286980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68DF-41BA-A6D0-08977085E5BD}"/>
                </c:ext>
              </c:extLst>
            </c:dLbl>
            <c:dLbl>
              <c:idx val="1"/>
              <c:layout>
                <c:manualLayout>
                  <c:x val="4.3581969645098709E-2"/>
                  <c:y val="-3.648065255138956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68DF-41BA-A6D0-08977085E5BD}"/>
                </c:ext>
              </c:extLst>
            </c:dLbl>
            <c:dLbl>
              <c:idx val="2"/>
              <c:layout>
                <c:manualLayout>
                  <c:x val="-6.7873566993448403E-2"/>
                  <c:y val="-2.049224997549924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68DF-41BA-A6D0-08977085E5BD}"/>
                </c:ext>
              </c:extLst>
            </c:dLbl>
            <c:dLbl>
              <c:idx val="3"/>
              <c:layout>
                <c:manualLayout>
                  <c:x val="-4.0995640762296018E-2"/>
                  <c:y val="-4.2198197982009035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68DF-41BA-A6D0-08977085E5BD}"/>
                </c:ext>
              </c:extLst>
            </c:dLbl>
            <c:dLbl>
              <c:idx val="4"/>
              <c:layout>
                <c:manualLayout>
                  <c:x val="5.7547837909991024E-3"/>
                  <c:y val="0.14825065174508117"/>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8DF-41BA-A6D0-08977085E5BD}"/>
                </c:ext>
              </c:extLst>
            </c:dLbl>
            <c:dLbl>
              <c:idx val="5"/>
              <c:layout>
                <c:manualLayout>
                  <c:x val="-1.8749996924213114E-2"/>
                  <c:y val="0"/>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8DF-41BA-A6D0-08977085E5BD}"/>
                </c:ext>
              </c:extLst>
            </c:dLbl>
            <c:dLbl>
              <c:idx val="6"/>
              <c:layout>
                <c:manualLayout>
                  <c:x val="-2.5351753949894782E-2"/>
                  <c:y val="3.779332660515749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8DF-41BA-A6D0-08977085E5BD}"/>
                </c:ext>
              </c:extLst>
            </c:dLbl>
            <c:dLbl>
              <c:idx val="7"/>
              <c:layout>
                <c:manualLayout>
                  <c:x val="-2.4999995898950803E-2"/>
                  <c:y val="-2.9547547937406929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8DF-41BA-A6D0-08977085E5BD}"/>
                </c:ext>
              </c:extLst>
            </c:dLbl>
            <c:dLbl>
              <c:idx val="8"/>
              <c:layout>
                <c:manualLayout>
                  <c:x val="-5.8874490983803922E-2"/>
                  <c:y val="-6.9965409139011244E-17"/>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0900-459E-A5EA-8598C3964A1E}"/>
                </c:ext>
              </c:extLst>
            </c:dLbl>
            <c:dLbl>
              <c:idx val="9"/>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2-4801-4D86-AD58-DED926639680}"/>
                </c:ext>
              </c:extLst>
            </c:dLbl>
            <c:dLbl>
              <c:idx val="1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3-4801-4D86-AD58-DED926639680}"/>
                </c:ext>
              </c:extLst>
            </c:dLbl>
            <c:dLbl>
              <c:idx val="11"/>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4-4801-4D86-AD58-DED92663968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Estadisticas!$E$27:$E$30</c:f>
              <c:strCache>
                <c:ptCount val="4"/>
                <c:pt idx="0">
                  <c:v>SGC</c:v>
                </c:pt>
                <c:pt idx="1">
                  <c:v>SGJ</c:v>
                </c:pt>
                <c:pt idx="2">
                  <c:v>SSC</c:v>
                </c:pt>
                <c:pt idx="3">
                  <c:v>OGS</c:v>
                </c:pt>
              </c:strCache>
            </c:strRef>
          </c:cat>
          <c:val>
            <c:numRef>
              <c:f>Estadisticas!$F$27:$F$30</c:f>
              <c:numCache>
                <c:formatCode>General</c:formatCode>
                <c:ptCount val="4"/>
                <c:pt idx="0">
                  <c:v>2</c:v>
                </c:pt>
                <c:pt idx="1">
                  <c:v>2</c:v>
                </c:pt>
                <c:pt idx="2">
                  <c:v>1</c:v>
                </c:pt>
                <c:pt idx="3">
                  <c:v>3</c:v>
                </c:pt>
              </c:numCache>
            </c:numRef>
          </c:val>
          <c:extLst>
            <c:ext xmlns:c16="http://schemas.microsoft.com/office/drawing/2014/chart" uri="{C3380CC4-5D6E-409C-BE32-E72D297353CC}">
              <c16:uniqueId val="{00000000-68DF-41BA-A6D0-08977085E5B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sz="1800"/>
              <a:t>RESPONSABLES EJECUCIÓN</a:t>
            </a:r>
            <a:r>
              <a:rPr lang="es-CO" sz="1800" baseline="0"/>
              <a:t> ACCIONES ABIERTAS</a:t>
            </a:r>
            <a:endParaRPr lang="es-CO" sz="1800"/>
          </a:p>
        </c:rich>
      </c:tx>
      <c:layout>
        <c:manualLayout>
          <c:xMode val="edge"/>
          <c:yMode val="edge"/>
          <c:x val="0.19810806263967548"/>
          <c:y val="6.0996832890000707E-4"/>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1268251868613264E-2"/>
          <c:y val="0.1380587257118619"/>
          <c:w val="0.8405915523520211"/>
          <c:h val="0.77746425519296003"/>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7B6-44DA-BDFD-3B6FB11BF71C}"/>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7B6-44DA-BDFD-3B6FB11BF71C}"/>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7B6-44DA-BDFD-3B6FB11BF71C}"/>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7B6-44DA-BDFD-3B6FB11BF71C}"/>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07B6-44DA-BDFD-3B6FB11BF71C}"/>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07B6-44DA-BDFD-3B6FB11BF71C}"/>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07B6-44DA-BDFD-3B6FB11BF71C}"/>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07B6-44DA-BDFD-3B6FB11BF71C}"/>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07B6-44DA-BDFD-3B6FB11BF71C}"/>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07B6-44DA-BDFD-3B6FB11BF71C}"/>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07B6-44DA-BDFD-3B6FB11BF71C}"/>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07B6-44DA-BDFD-3B6FB11BF71C}"/>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07B6-44DA-BDFD-3B6FB11BF71C}"/>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07B6-44DA-BDFD-3B6FB11BF71C}"/>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07B6-44DA-BDFD-3B6FB11BF71C}"/>
              </c:ext>
            </c:extLst>
          </c:dPt>
          <c:dPt>
            <c:idx val="15"/>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07B6-44DA-BDFD-3B6FB11BF71C}"/>
              </c:ext>
            </c:extLst>
          </c:dPt>
          <c:dPt>
            <c:idx val="16"/>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0-3E0A-4914-86E1-B34C6ED8B337}"/>
              </c:ext>
            </c:extLst>
          </c:dPt>
          <c:dPt>
            <c:idx val="17"/>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1-3E0A-4914-86E1-B34C6ED8B337}"/>
              </c:ext>
            </c:extLst>
          </c:dPt>
          <c:dPt>
            <c:idx val="18"/>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2-3E0A-4914-86E1-B34C6ED8B337}"/>
              </c:ext>
            </c:extLst>
          </c:dPt>
          <c:dLbls>
            <c:dLbl>
              <c:idx val="0"/>
              <c:layout>
                <c:manualLayout>
                  <c:x val="-1.676366441097564E-2"/>
                  <c:y val="-2.553384207628936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07B6-44DA-BDFD-3B6FB11BF71C}"/>
                </c:ext>
              </c:extLst>
            </c:dLbl>
            <c:dLbl>
              <c:idx val="1"/>
              <c:layout>
                <c:manualLayout>
                  <c:x val="-3.6077462004509238E-2"/>
                  <c:y val="-5.950164391764269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07B6-44DA-BDFD-3B6FB11BF71C}"/>
                </c:ext>
              </c:extLst>
            </c:dLbl>
            <c:dLbl>
              <c:idx val="2"/>
              <c:layout>
                <c:manualLayout>
                  <c:x val="-4.2913875585441984E-2"/>
                  <c:y val="-4.9657712615877911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742822372828769"/>
                      <c:h val="0.17878514847696672"/>
                    </c:manualLayout>
                  </c15:layout>
                </c:ext>
                <c:ext xmlns:c16="http://schemas.microsoft.com/office/drawing/2014/chart" uri="{C3380CC4-5D6E-409C-BE32-E72D297353CC}">
                  <c16:uniqueId val="{00000005-07B6-44DA-BDFD-3B6FB11BF71C}"/>
                </c:ext>
              </c:extLst>
            </c:dLbl>
            <c:dLbl>
              <c:idx val="3"/>
              <c:layout>
                <c:manualLayout>
                  <c:x val="2.9183772397827212E-2"/>
                  <c:y val="-9.199178248134297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7B6-44DA-BDFD-3B6FB11BF71C}"/>
                </c:ext>
              </c:extLst>
            </c:dLbl>
            <c:dLbl>
              <c:idx val="4"/>
              <c:layout>
                <c:manualLayout>
                  <c:x val="7.5602630537922419E-2"/>
                  <c:y val="-8.511016248777239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07B6-44DA-BDFD-3B6FB11BF71C}"/>
                </c:ext>
              </c:extLst>
            </c:dLbl>
            <c:dLbl>
              <c:idx val="5"/>
              <c:layout>
                <c:manualLayout>
                  <c:x val="5.4029388518391473E-2"/>
                  <c:y val="-6.113555870434735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07B6-44DA-BDFD-3B6FB11BF71C}"/>
                </c:ext>
              </c:extLst>
            </c:dLbl>
            <c:dLbl>
              <c:idx val="6"/>
              <c:layout>
                <c:manualLayout>
                  <c:x val="6.1512268616631819E-3"/>
                  <c:y val="-0.13848850637354398"/>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07B6-44DA-BDFD-3B6FB11BF71C}"/>
                </c:ext>
              </c:extLst>
            </c:dLbl>
            <c:dLbl>
              <c:idx val="7"/>
              <c:layout>
                <c:manualLayout>
                  <c:x val="-4.0500526973904849E-3"/>
                  <c:y val="0.10590437545616473"/>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2">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7.7266898140917931E-2"/>
                      <c:h val="0.1385312915176497"/>
                    </c:manualLayout>
                  </c15:layout>
                </c:ext>
                <c:ext xmlns:c16="http://schemas.microsoft.com/office/drawing/2014/chart" uri="{C3380CC4-5D6E-409C-BE32-E72D297353CC}">
                  <c16:uniqueId val="{0000000F-07B6-44DA-BDFD-3B6FB11BF71C}"/>
                </c:ext>
              </c:extLst>
            </c:dLbl>
            <c:dLbl>
              <c:idx val="8"/>
              <c:layout>
                <c:manualLayout>
                  <c:x val="-7.081453862006945E-2"/>
                  <c:y val="0.10557669569104558"/>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5.2652942546353415E-2"/>
                      <c:h val="8.7995037581002147E-2"/>
                    </c:manualLayout>
                  </c15:layout>
                </c:ext>
                <c:ext xmlns:c16="http://schemas.microsoft.com/office/drawing/2014/chart" uri="{C3380CC4-5D6E-409C-BE32-E72D297353CC}">
                  <c16:uniqueId val="{00000011-07B6-44DA-BDFD-3B6FB11BF71C}"/>
                </c:ext>
              </c:extLst>
            </c:dLbl>
            <c:dLbl>
              <c:idx val="9"/>
              <c:layout>
                <c:manualLayout>
                  <c:x val="-1.7836685081933548E-2"/>
                  <c:y val="1.0486959725052532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6.1551596824121063E-2"/>
                      <c:h val="7.8090064852008451E-2"/>
                    </c:manualLayout>
                  </c15:layout>
                </c:ext>
                <c:ext xmlns:c16="http://schemas.microsoft.com/office/drawing/2014/chart" uri="{C3380CC4-5D6E-409C-BE32-E72D297353CC}">
                  <c16:uniqueId val="{00000013-07B6-44DA-BDFD-3B6FB11BF71C}"/>
                </c:ext>
              </c:extLst>
            </c:dLbl>
            <c:dLbl>
              <c:idx val="10"/>
              <c:layout>
                <c:manualLayout>
                  <c:x val="-1.435450953051238E-2"/>
                  <c:y val="-1.1166636543123347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210430598598511"/>
                      <c:h val="0.1143548008513932"/>
                    </c:manualLayout>
                  </c15:layout>
                </c:ext>
                <c:ext xmlns:c16="http://schemas.microsoft.com/office/drawing/2014/chart" uri="{C3380CC4-5D6E-409C-BE32-E72D297353CC}">
                  <c16:uniqueId val="{00000015-07B6-44DA-BDFD-3B6FB11BF71C}"/>
                </c:ext>
              </c:extLst>
            </c:dLbl>
            <c:dLbl>
              <c:idx val="11"/>
              <c:layout>
                <c:manualLayout>
                  <c:x val="-3.2326428077454672E-2"/>
                  <c:y val="7.231702706841799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7-07B6-44DA-BDFD-3B6FB11BF71C}"/>
                </c:ext>
              </c:extLst>
            </c:dLbl>
            <c:dLbl>
              <c:idx val="12"/>
              <c:layout>
                <c:manualLayout>
                  <c:x val="-4.5442120938701785E-2"/>
                  <c:y val="3.230474080185653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9-07B6-44DA-BDFD-3B6FB11BF71C}"/>
                </c:ext>
              </c:extLst>
            </c:dLbl>
            <c:dLbl>
              <c:idx val="13"/>
              <c:layout>
                <c:manualLayout>
                  <c:x val="-2.1142609031550307E-2"/>
                  <c:y val="-6.626943830859294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B-07B6-44DA-BDFD-3B6FB11BF71C}"/>
                </c:ext>
              </c:extLst>
            </c:dLbl>
            <c:dLbl>
              <c:idx val="14"/>
              <c:layout>
                <c:manualLayout>
                  <c:x val="-7.7243930493446156E-3"/>
                  <c:y val="-8.9142175766046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D-07B6-44DA-BDFD-3B6FB11BF71C}"/>
                </c:ext>
              </c:extLst>
            </c:dLbl>
            <c:dLbl>
              <c:idx val="15"/>
              <c:layout>
                <c:manualLayout>
                  <c:x val="1.5041017562311663E-2"/>
                  <c:y val="-7.992644106662176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07B6-44DA-BDFD-3B6FB11BF71C}"/>
                </c:ext>
              </c:extLst>
            </c:dLbl>
            <c:dLbl>
              <c:idx val="16"/>
              <c:layout>
                <c:manualLayout>
                  <c:x val="1.896945205858766E-2"/>
                  <c:y val="-3.94250496348612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0-3E0A-4914-86E1-B34C6ED8B337}"/>
                </c:ext>
              </c:extLst>
            </c:dLbl>
            <c:dLbl>
              <c:idx val="17"/>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1-3E0A-4914-86E1-B34C6ED8B337}"/>
                </c:ext>
              </c:extLst>
            </c:dLbl>
            <c:dLbl>
              <c:idx val="18"/>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2-3E0A-4914-86E1-B34C6ED8B33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Estadisticas!$E$47:$E$61</c:f>
              <c:strCache>
                <c:ptCount val="15"/>
                <c:pt idx="0">
                  <c:v>SA    </c:v>
                </c:pt>
                <c:pt idx="1">
                  <c:v>DTH</c:v>
                </c:pt>
                <c:pt idx="2">
                  <c:v>SF</c:v>
                </c:pt>
                <c:pt idx="3">
                  <c:v>SGC</c:v>
                </c:pt>
                <c:pt idx="4">
                  <c:v>SPMT</c:v>
                </c:pt>
                <c:pt idx="5">
                  <c:v>SGM</c:v>
                </c:pt>
                <c:pt idx="6">
                  <c:v>DC</c:v>
                </c:pt>
                <c:pt idx="7">
                  <c:v>DRJ</c:v>
                </c:pt>
                <c:pt idx="8">
                  <c:v>SGJ</c:v>
                </c:pt>
                <c:pt idx="9">
                  <c:v>DAC</c:v>
                </c:pt>
                <c:pt idx="10">
                  <c:v>SSC</c:v>
                </c:pt>
                <c:pt idx="11">
                  <c:v>DIM</c:v>
                </c:pt>
                <c:pt idx="12">
                  <c:v>SPM</c:v>
                </c:pt>
                <c:pt idx="13">
                  <c:v>OTIC</c:v>
                </c:pt>
                <c:pt idx="14">
                  <c:v>SA - DAC</c:v>
                </c:pt>
              </c:strCache>
            </c:strRef>
          </c:cat>
          <c:val>
            <c:numRef>
              <c:f>Estadisticas!$F$47:$F$61</c:f>
              <c:numCache>
                <c:formatCode>General</c:formatCode>
                <c:ptCount val="15"/>
                <c:pt idx="0">
                  <c:v>3</c:v>
                </c:pt>
                <c:pt idx="1">
                  <c:v>3</c:v>
                </c:pt>
                <c:pt idx="2">
                  <c:v>1</c:v>
                </c:pt>
                <c:pt idx="3">
                  <c:v>1</c:v>
                </c:pt>
                <c:pt idx="4">
                  <c:v>1</c:v>
                </c:pt>
                <c:pt idx="5">
                  <c:v>1</c:v>
                </c:pt>
                <c:pt idx="6">
                  <c:v>10</c:v>
                </c:pt>
                <c:pt idx="7">
                  <c:v>2</c:v>
                </c:pt>
                <c:pt idx="8">
                  <c:v>2</c:v>
                </c:pt>
                <c:pt idx="9">
                  <c:v>9</c:v>
                </c:pt>
                <c:pt idx="10">
                  <c:v>1</c:v>
                </c:pt>
                <c:pt idx="11">
                  <c:v>1</c:v>
                </c:pt>
                <c:pt idx="12">
                  <c:v>1</c:v>
                </c:pt>
                <c:pt idx="13">
                  <c:v>2</c:v>
                </c:pt>
                <c:pt idx="14">
                  <c:v>3</c:v>
                </c:pt>
              </c:numCache>
            </c:numRef>
          </c:val>
          <c:extLst>
            <c:ext xmlns:c16="http://schemas.microsoft.com/office/drawing/2014/chart" uri="{C3380CC4-5D6E-409C-BE32-E72D297353CC}">
              <c16:uniqueId val="{00000020-07B6-44DA-BDFD-3B6FB11BF71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190499</xdr:colOff>
      <xdr:row>0</xdr:row>
      <xdr:rowOff>500062</xdr:rowOff>
    </xdr:from>
    <xdr:to>
      <xdr:col>12</xdr:col>
      <xdr:colOff>404814</xdr:colOff>
      <xdr:row>17</xdr:row>
      <xdr:rowOff>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392906</xdr:colOff>
      <xdr:row>18</xdr:row>
      <xdr:rowOff>119062</xdr:rowOff>
    </xdr:from>
    <xdr:to>
      <xdr:col>10</xdr:col>
      <xdr:colOff>59531</xdr:colOff>
      <xdr:row>35</xdr:row>
      <xdr:rowOff>178594</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166687</xdr:colOff>
      <xdr:row>37</xdr:row>
      <xdr:rowOff>11904</xdr:rowOff>
    </xdr:from>
    <xdr:to>
      <xdr:col>13</xdr:col>
      <xdr:colOff>392903</xdr:colOff>
      <xdr:row>65</xdr:row>
      <xdr:rowOff>47623</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4</xdr:col>
      <xdr:colOff>549144</xdr:colOff>
      <xdr:row>3</xdr:row>
      <xdr:rowOff>186493</xdr:rowOff>
    </xdr:to>
    <xdr:pic>
      <xdr:nvPicPr>
        <xdr:cNvPr id="1043"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4234.615881365738" createdVersion="6" refreshedVersion="6" minRefreshableVersion="3" recordCount="4">
  <cacheSource type="worksheet">
    <worksheetSource ref="A6:X10" sheet="Consolidado Febrero 2021"/>
  </cacheSource>
  <cacheFields count="24">
    <cacheField name="No. Hallazgo" numFmtId="0">
      <sharedItems/>
    </cacheField>
    <cacheField name="No. Acción" numFmtId="0">
      <sharedItems containsSemiMixedTypes="0" containsString="0" containsNumber="1" containsInteger="1" minValue="1" maxValue="3"/>
    </cacheField>
    <cacheField name="VIGENCIA" numFmtId="0">
      <sharedItems containsSemiMixedTypes="0" containsString="0" containsNumber="1" containsInteger="1" minValue="2016" maxValue="2020" count="5">
        <n v="2017"/>
        <n v="2019"/>
        <n v="2020"/>
        <n v="2018" u="1"/>
        <n v="2016" u="1"/>
      </sharedItems>
    </cacheField>
    <cacheField name="PROCESO" numFmtId="0">
      <sharedItems/>
    </cacheField>
    <cacheField name="ORIGEN" numFmtId="0">
      <sharedItems count="24">
        <s v="AUDITORÍA EXTERNA E INTERNA GESTIÓN ADMINISTRATIVA"/>
        <s v="VISITA DE SEGUIMIENTO SECRETARIA DISTRITAL DE AMBIENTE"/>
        <s v="AUDITORIA SEGUIMIENTO A LA LEY DE TRANSPARENCIA Y DEL DERECHO ACCESO A LA INFORMACION PUBLICA NACIONAL  MARZO 2019"/>
        <s v="AUDITORÍA CONTRATACIÓN 2019"/>
        <s v="SEGUIMIENTO DE CONTRATOS Nos. 2017-1846 Y 2017-190" u="1"/>
        <s v="EVALUACIÓN AUSTERIDAD DEL GASTO I TRIMESTRE 2019" u="1"/>
        <s v="AUDITORÍA INTERNA SGC 2019 _x000a_" u="1"/>
        <s v="ACCIONES POR AUTOCONTROL" u="1"/>
        <s v="AUDITORIA INTERNA SIG 2018" u="1"/>
        <s v="AUDITORIA CONTRAVENCIONAL" u="1"/>
        <s v="INFORME VISITA SEGUIMIENTO POR PARTE DEL ARCHIVO DE BOGOTÁ" u="1"/>
        <s v="AUDITORÍA SIPROJWEB - COMITÉ CONCILIACIÓN" u="1"/>
        <s v="VEEDURIA DISTRITAL EXPEDIENTE 201950033309900016E" u="1"/>
        <s v="EVALUACIÓN AUSTERIDAD DEL GASTO II TRIMESTRE 2016" u="1"/>
        <s v="AUDITORÍA EXTERNA ICONTEC 2019" u="1"/>
        <s v="EVALUACION AUSTERIDAD DEL GASTO II TRIMESTRE 2017" u="1"/>
        <s v="AUDITORÍA PQRSD 2016" u="1"/>
        <s v="AUDITORIA PQRSD 2017 " u="1"/>
        <s v="INFORME VISITA SEGUIMIENTO POR PARTE DEL ARCHIVO DE BOGOTÁ, 2018" u="1"/>
        <s v="AUDITORIA EXCEPTUADOS 2018" u="1"/>
        <s v="AUDITORÍA CONTRATACIÓN 2018" u="1"/>
        <s v="INFORME ANUAL EN MATERIA DE DERECHO DE AUTOR SOBRE SOFTWARE Y HARDWARE - AÑO 2018  " u="1"/>
        <s v="AUDITORÍA PQRSD 2019" u="1"/>
        <s v="PMA- PLAN DE MEJORAMIENTO POR AUTOCONTROL POR COMUNICADO DEL MINISTERIO MT 20194210138001" u="1"/>
      </sharedItems>
    </cacheField>
    <cacheField name="FECHA DEL HALLAZGO" numFmtId="166">
      <sharedItems containsSemiMixedTypes="0" containsNonDate="0" containsDate="1" containsString="0" minDate="2016-10-03T00:00:00" maxDate="2019-10-04T00:00:00"/>
    </cacheField>
    <cacheField name="DESCRIPCIÓN DEL HALLAZGO" numFmtId="0">
      <sharedItems count="55" longText="1">
        <s v="Conforme a la Resolución 931 de 2008 artículo 2 y el concepto jurídico 107 de 2012, la entidad debe contar con los registros de su Publicidad Exterior Visual para las instalaciones que cuentan con aviso en fachada o áreas de intervención que les aplique."/>
        <s v="Conforme a la Resolución 931 de 2008 la Entidad debe contar con los registros de publicidad exterior Visual"/>
        <s v="N° conformidad 1:Desactualización de la información publicada respecto de los  requisitos: -1.3.b-; - 2.1.b; 2.5.a; - 3.2.a; 3.3 a; 3.4 a; 3.5 a, b, c, i , j ;- 3.8 a; - 4.2.a ; - 5.3.a; - 6.1.b; 6.3 a ;6.5 a; 6.6a; - 7.5 a; 7.6 a, b, c y d ;  - 8.1a;  -10.2a ; 10.4 a-f; 10.6a;  10.7a ; 10.8b.  "/>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u="1"/>
        <s v="NC 1 De la verificación de la normatividad relacionada con el objeto de la auditoria, no se evidencio el cumplimiento integral de los requisitos establecidos en: _x000a_Resolución 011 de 2018 articulo 4 y 7._x000a__x000a_" u="1"/>
        <s v="NC 5 En la revision contractual se pudo evidenciar falta de aplicación del instructivo para la organización de expedientes contractuales PA05-M02-IN01 V1,0 de 18-02-2019  y la aplicación de la Ley 594 de 2000 en concordancia con Acuerdo 42de 2002 Archivo General de la Nación" u="1"/>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Registro de publicaciones que contenga los documentos publicados de conformidad con la Ley 1712 de 2014."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u="1"/>
        <s v="N° Conformidad 2 La Dirección de Asuntos Legales, no está publicando la información contractual en los medios tecnológicos cómo lo determina la normatividad vigente." u="1"/>
        <s v="N° conformidad 2:Incumplimiento de los requisitos establecidos en la norma: 1.4.d; -2. 4a, 2.7a; 2.8 a; -3.4c; 3.6 a; 3.7 a; 4.2 b; 4.2 c; - 6.1. d; - 8.2 a; 8.4 b; -9.1d; - 10.2 b.  i; 10.3 b, i, l, n, o; -10.4 j, k; 10.6 b; 10.7b; -11.4 j; 11.4n; 11.4ai.     "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u="1"/>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u="1"/>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u="1"/>
        <s v="Es importante que la entidad complete la totalidad de los instrumentos archivísticos requeridos por norma." u="1"/>
        <s v="Posible violación al Derecho de Petición y a la Tranquilidad por parte de la Secretaria Distrital de Movilidad - SDM" u="1"/>
        <s v="NC 2 Revisado el Manual de Contratación Version 1,0 de fecha 18 de febrero de 2019, se observo incumplimiento de paragrafos 2° del articulo 4.3.1.1"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Incumplimiento del requisito normativo numeral 10.2.1. No Conformidad y Acción Correctiva de la norma NTC-ISO 9001:2015" u="1"/>
        <s v="No se cuenta con Plan Estratégico de Seguridad Vial" u="1"/>
        <s v="NC 2 Las dependencias auditadas no responden oportunamente los PQRSD que ingresaron por el Aplicativo de Correspondencia o por el SDQS" u="1"/>
        <s v="Incumplimiento parcial de los requisitos normativos de la Resolución 3204 de 2010 Ministerio de Transporte artículo 8 y el numeral 7,3, literal c de la norma NTC-ISO 9001:2015"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NO CONFORMIDAD No. 2_x000a_Se evidencia que los informes de ejecución de los Contratos 2017-1846 y 2017-1910,no se han subido en las plataformas de Secop I y Secop II." u="1"/>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u="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u="1"/>
        <s v="NC 3 Revisado el Manual de Contratación Version 1,0 de fecha 18 de febrero de 2019, y el articulo 11 de la Ley 1150 de 2017 se observo la posible perdida de competencia por parte de la SDM para liquidar los contratos, 2015-13737 y 2016/09"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NC 4 Se evidencia que el archivo de gestión de la Subdirección de Contravenciones de Tránsito no da cumplimiento a lo dispuesto en las TRD para la organización del archivo de la dependencia. " u="1"/>
        <s v="NC 1 De la verificación de la normtividad relacionada con el objeto de la auditoria, no se evidencio el cumplimiento integral de los requisitos establecidos en: _x000a_Resolución 011 de 2018 articulo  4 y 7_x000a_Resolución 4575 de 2013, articulo 3 numeral 4_x000a_" u="1"/>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u="1"/>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u="1"/>
        <s v="Desactualizacion de la informacion en el sistema SIPROJWEB de conformidad con lo establecido en la Resolucion 104 de 2018, en concordancia con el Decreto 430 de 2018" u="1"/>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u="1"/>
        <s v="Incumplimiento a lo establecido en el articulo 2.2.4.3.1.2.12 del Decreto 1069 de 2015"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Cierre de puntos de atención  en red CADE y Paloquemao  para cursos pedagógicos  por infracción a las normas de tránsito por incumplimiento de Resolución 3204 de 2011" u="1"/>
        <s v="El Archivo Central no cuenta con inventarios documentales que permitan conocer con exactitud la documentación que se conserva en el archivo, así como facilitar su ubicación y recuperación." u="1"/>
        <s v="N° conformidad 4 No se Evidencia requerimiento efecuado por parte de los supervisores a los contratistas a los contratos, para que modificaran las garantias presentadas para la legalización de contratos"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u="1"/>
        <s v="Se evidencian diferencias entre la información verificada in situ de los Equipos asignados a las diferentes dependencias de la entidad, frente a la información suministrada por el Almacén – SA mediante memorando SDM-OTIC-43774-2019.   _x000a_" u="1"/>
        <s v="Se evidencia que existe diferencias entre la información de Software y Hardware que se administra en la entidad por los diferentes actores, tales como: Almacén –Subdirección Administrativa y el Operador Tecnológico a cargo hoy de la OTIC." u="1"/>
      </sharedItems>
    </cacheField>
    <cacheField name="RIESGO" numFmtId="0">
      <sharedItems/>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9" maxValue="0.9"/>
    </cacheField>
    <cacheField name="SUBSECRETARÍA RESPONSABLE" numFmtId="0">
      <sharedItems/>
    </cacheField>
    <cacheField name="ÁREA RESPONSABLE" numFmtId="0">
      <sharedItems/>
    </cacheField>
    <cacheField name="RESPONSABLE DE LA EJECUCIÓN" numFmtId="165">
      <sharedItems/>
    </cacheField>
    <cacheField name="FECHA DE INICIO" numFmtId="14">
      <sharedItems containsSemiMixedTypes="0" containsNonDate="0" containsDate="1" containsString="0" minDate="2017-04-25T00:00:00" maxDate="2019-12-31T00:00:00"/>
    </cacheField>
    <cacheField name="FECHA DE TERMINACIÓN" numFmtId="14">
      <sharedItems containsDate="1" containsMixedTypes="1" minDate="2021-03-31T00:00:00" maxDate="2021-04-01T00:00:00"/>
    </cacheField>
    <cacheField name="FECHA DE REVISIÓN" numFmtId="14">
      <sharedItems containsSemiMixedTypes="0" containsNonDate="0" containsDate="1" containsString="0" minDate="2020-12-07T00:00:00" maxDate="2021-02-05T00:00:00"/>
    </cacheField>
    <cacheField name="NOMBRE DEL AUDITOR" numFmtId="164">
      <sharedItems/>
    </cacheField>
    <cacheField name="DESCRIPCION DEL ANALISIS DE LA EFICACIA Y EFECTIVIDAD DE LA ACCIÓN" numFmtId="164">
      <sharedItems longText="1"/>
    </cacheField>
    <cacheField name="ESTADO DE LA ACCION" numFmtId="164">
      <sharedItems/>
    </cacheField>
    <cacheField name="# Reprog." numFmtId="0">
      <sharedItems containsSemiMixedTypes="0" containsString="0" containsNumber="1" containsInteger="1" minValue="2" maxValue="6"/>
    </cacheField>
    <cacheField name="REPORTE DE REFORMULACIÓN " numFmtId="0">
      <sharedItems containsSemiMixedTypes="0" containsString="0" containsNumber="1" containsInteger="1" minValue="1" maxValue="2"/>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4261.450805208333" createdVersion="6" refreshedVersion="6" minRefreshableVersion="3" recordCount="50">
  <cacheSource type="worksheet">
    <worksheetSource ref="A6:X56" sheet="Consolidado Febrero 2021"/>
  </cacheSource>
  <cacheFields count="24">
    <cacheField name="No. Hallazgo" numFmtId="0">
      <sharedItems/>
    </cacheField>
    <cacheField name="No. Acción" numFmtId="0">
      <sharedItems containsSemiMixedTypes="0" containsString="0" containsNumber="1" containsInteger="1" minValue="1" maxValue="7"/>
    </cacheField>
    <cacheField name="VIGENCIA" numFmtId="0">
      <sharedItems containsSemiMixedTypes="0" containsString="0" containsNumber="1" containsInteger="1" minValue="2017" maxValue="2020"/>
    </cacheField>
    <cacheField name="PROCESO" numFmtId="0">
      <sharedItems/>
    </cacheField>
    <cacheField name="ORIGEN" numFmtId="0">
      <sharedItems count="17">
        <s v="AUDITORÍA EXTERNA E INTERNA GESTIÓN ADMINISTRATIVA"/>
        <s v="VISITA DE SEGUIMIENTO SECRETARIA DISTRITAL DE AMBIENTE"/>
        <s v="AUDITORIA SEGUIMIENTO A LA LEY DE TRANSPARENCIA Y DEL DERECHO ACCESO A LA INFORMACION PUBLICA NACIONAL  MARZO 2019"/>
        <s v="AUDITORÍA CONTRATACIÓN 2019"/>
        <s v="AUDITORÍA PROCESO DE INTELIGENCIA PARA LA MOVILIDAD 2020"/>
        <s v="AUDITORÍA INTERNA SGC 2020_x000a_"/>
        <s v="AUDITORÍA SPMT 2020"/>
        <s v="INFORME SEGUIMIENTO A LA LEY DE TRANSPARENCIA  Y DEL DERECHO DE ACCESO A LA INFORMACIÓN PÚBLICA NACIONAL 2020"/>
        <s v="AUDITORÍA EXTERNA SGC 2020"/>
        <s v="AUDITORIA CONTRATACIÓN 2020"/>
        <s v="AUDITORÍA DE PARTICIPACIÓN CIUDADANA Y CONTROL SOCIAL"/>
        <s v="AUDITORÍA DE CERTIFICACIÓN SISTEMA DE GESTIÓN efr"/>
        <s v="INFORME SEGUIMIENTO A SIPROJ-WEB Y COMITÉ DE CONCILIACION"/>
        <s v="INFORME DE EVALUACIÓN ARQUEO CAJA MENOR No 2"/>
        <s v="INFORME FINAL - CIRCULAR No. 0010 DE 2020"/>
        <s v="AUDITORIA PQRSD 2020"/>
        <s v="INFORME DE EVALUACIÓN INDEPENDIENTE DEL ESTADO DEL SISTEMA DE CONTROL INTERNO (SCI)"/>
      </sharedItems>
    </cacheField>
    <cacheField name="FECHA DEL HALLAZGO" numFmtId="166">
      <sharedItems containsSemiMixedTypes="0" containsNonDate="0" containsDate="1" containsString="0" minDate="2016-10-03T00:00:00" maxDate="2021-02-11T00:00:00"/>
    </cacheField>
    <cacheField name="DESCRIPCIÓN DEL HALLAZGO" numFmtId="0">
      <sharedItems longText="1"/>
    </cacheField>
    <cacheField name="RIESGO" numFmtId="0">
      <sharedItems longText="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9" maxValue="10"/>
    </cacheField>
    <cacheField name="SUBSECRETARÍA RESPONSABLE" numFmtId="0">
      <sharedItems count="8">
        <s v="SUBSECRETARÍA DE GESTIÓN CORPORATIVA"/>
        <s v="SUBSECRETARÍA DE GESTIÓN JURÍDICA"/>
        <s v="SUBSECRETARÍA DE POLÍTICA DE LA MOVILIDAD"/>
        <s v="OFICINA DE TECNOLOGÍAS DE LA INFORMACIÓN Y LAS COMUNICACIONES"/>
        <s v="SUBSECRETARÍA DE GESTIÓN DE LA MOVILIDAD"/>
        <s v="SUBSECRETARÍA DE SERVICIOS A LA CIUDADANÍA"/>
        <s v="OFICINA DE GESTIÓN SOCIAL"/>
        <s v="SUBSECRETARÍA DE GESTIÓN CORPORATIVA  - SUBSECRETARÍA DE SERVICIOS A LA CIUDADANÍA"/>
      </sharedItems>
    </cacheField>
    <cacheField name="ÁREA RESPONSABLE" numFmtId="0">
      <sharedItems count="17">
        <s v="SUBDIRECCIÓN ADMINISTRATIVA"/>
        <s v="DIRECCIÓN DE CONTRATACIÓN"/>
        <s v="DIRECCIÓN DE INTELIGENCIA PARA LA MOVILIDAD"/>
        <s v="OFICINA DE TECNOLOGÍAS DE LA INFORMACIÓN Y LAS COMUNICACIONES"/>
        <s v="SUBDIRECCIÓN DE PLANES DE MANEJO DE TRÁNSITO"/>
        <s v="DIRECCIÓN DE ATENCIÓN AL CIUDADANO"/>
        <s v="SUBSECRETARÍA DE POLÍTICA DE LA MOVILIDAD"/>
        <s v="SUBSECRETARÍA DE GESTIÓN DE LA MOVILIDAD"/>
        <s v="SUBSECRETARÍA DE SERVICIOS A LA CIUDADANÍA"/>
        <s v="SUBSECRETARÍA DE GESTIÓN CORPORATIVA"/>
        <s v="SUBSECRETARÍA DE GESTIÓN JURÍDICA"/>
        <s v="SUBDIRECCIÓN FINANCIERA"/>
        <s v="DIRECCIÓN DE TALENTO HUMANO - SUBDIRECCIÓN ADMINISTRATIVA "/>
        <s v="OFICINA DE GESTIÓN SOCIAL"/>
        <s v="DIRECCIÓN DE TALENTO HUMANO"/>
        <s v="DIRECCIÓN DE REPRESENTACIÓN JUDICIAL"/>
        <s v="SUBDIRECCIÓN ADMINISTRATIVA / DIRECCIÓN DE ATENCIÓN AL CIUDADANO"/>
      </sharedItems>
    </cacheField>
    <cacheField name="RESPONSABLE DE LA EJECUCIÓN" numFmtId="0">
      <sharedItems/>
    </cacheField>
    <cacheField name="FECHA DE INICIO" numFmtId="14">
      <sharedItems containsSemiMixedTypes="0" containsNonDate="0" containsDate="1" containsString="0" minDate="2017-04-25T00:00:00" maxDate="2021-03-02T00:00:00"/>
    </cacheField>
    <cacheField name="FECHA DE TERMINACIÓN" numFmtId="14">
      <sharedItems containsSemiMixedTypes="0" containsNonDate="0" containsDate="1" containsString="0" minDate="2021-02-15T00:00:00" maxDate="2022-01-01T00:00:00" count="13">
        <d v="2021-06-30T00:00:00"/>
        <d v="2021-03-31T00:00:00"/>
        <d v="2021-04-30T00:00:00"/>
        <d v="2021-05-31T00:00:00"/>
        <d v="2021-02-26T00:00:00"/>
        <d v="2021-06-07T00:00:00"/>
        <d v="2021-02-28T00:00:00"/>
        <d v="2021-03-15T00:00:00"/>
        <d v="2021-03-30T00:00:00"/>
        <d v="2021-02-15T00:00:00"/>
        <d v="2021-07-30T00:00:00"/>
        <d v="2021-08-31T00:00:00"/>
        <d v="2021-12-31T00:00:00"/>
      </sharedItems>
    </cacheField>
    <cacheField name="FECHA DE REVISIÓN" numFmtId="14">
      <sharedItems containsNonDate="0" containsDate="1" containsString="0" containsBlank="1" minDate="2020-11-18T00:00:00" maxDate="2021-05-04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ount="3">
        <s v="ABIERTA"/>
        <s v="INCUMPLIDA"/>
        <s v="CERRADA"/>
      </sharedItems>
    </cacheField>
    <cacheField name="# Reprog." numFmtId="0">
      <sharedItems containsSemiMixedTypes="0" containsString="0" containsNumber="1" containsInteger="1" minValue="0" maxValue="6"/>
    </cacheField>
    <cacheField name="REPORTE DE REFORMULACIÓN " numFmtId="0">
      <sharedItems containsSemiMixedTypes="0" containsString="0" containsNumber="1" containsInteger="1" minValue="0" maxValue="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68-2017"/>
    <n v="1"/>
    <x v="0"/>
    <s v="GESTIÓN ADMINISTRATIVA"/>
    <x v="0"/>
    <d v="2016-10-03T00:00:00"/>
    <x v="0"/>
    <s v="Debilidades en el seguimiento de actividades al interior del proceso"/>
    <s v="No se cuenta con el registro de la publicidad exterior visual de la Entidad"/>
    <s v="Radicar ante la Secretaría Distrital de Ambiente los documentos de solicitud para el registro de Publicidad Exterior Visual conforme a las gestiones competencia de la Entidad  _x000a__x000a_actividad anterior Realizar los registros de Publicidad Exterior Visual para las instalaciones que cuentan con aviso en fachada o áreas de intervención que aplique "/>
    <s v="Acción Correctiva"/>
    <s v="Número de avisos de publicidad exterior visual registrados / Número total de avisos de publicidad exterior visual "/>
    <s v="Tramitar con las diferentes dependencias internas y externas el Registro de avisos de publicidad exterior visual"/>
    <s v="SUBSECRETARÍA DE GESTIÓN CORPORATIVA"/>
    <s v="SUBDIRECCIÓN ADMINISTRATIVA"/>
    <s v="Sonia Mireya Alfonso Muñoz"/>
    <d v="2017-04-25T00:00:00"/>
    <s v="31/06/2021"/>
    <d v="2021-02-04T00:00:00"/>
    <s v="Julie Andrea Martinez Mendez"/>
    <s v="04/02/2021 seguimiento Julie Martinez. se realiza reprogramación y reformulación de acuerdo a la mesa de trabajo del 29 de enero y al memorando 20216120015743 del 29 de enero del 2021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del 2020. La reformulación se realiza teniendo en cuenta que no se tiene el control del tiempo que se gasta la autoridad ambiental en el tramite._x000a__x000a_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los avisos de publicidad exterior visual registrados.  por lo cual no se cierra la acción _x000a__x000a_9/12/2020 seguimiento por Julie Martínez para el mes de reporte no se remite ningun seguimiento por el proceso, actividad abienta dentro del tiempo programado para cierre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s v="ABIERTA"/>
    <n v="6"/>
    <n v="2"/>
  </r>
  <r>
    <s v="022-2019"/>
    <n v="1"/>
    <x v="1"/>
    <s v="GESTIÓN ADMINISTRATIVA"/>
    <x v="1"/>
    <d v="2018-11-14T00:00:00"/>
    <x v="1"/>
    <s v="Incumplimiento martividad ambiental"/>
    <s v="Se acogierón parcialmente los resultados de la auditoria 2018 de la SDA como origen para definir un plan de mejoramiento relacionado con el Subsistema de Gestión Ambiental"/>
    <s v="_x000a_Radicar ante la Secretaría Distrital de Ambiente los documentos de solicitud para el registro de Publicidad Exterior Visual conforme a las gestiones competencia de la Entidad  _x000a__x000a_actividad anterior Realizar el registro de la publicidad exterior visual o el desmonte de elementos de publicidad exterior de las sedes de la entidad que lo requieran"/>
    <s v="Acción Correctiva"/>
    <s v="Un (1) registro de publicidad exterior"/>
    <s v="Mantener actualizado el registro y/o desmonte de la publicidad exterior visual de las sedes de la entidad que lo requieran"/>
    <s v="SUBSECRETARÍA DE GESTIÓN CORPORATIVA"/>
    <s v="SUBDIRECCIÓN ADMINISTRATIVA"/>
    <s v="Sonia Mireya Alfonso Muñoz"/>
    <d v="2019-02-01T00:00:00"/>
    <s v="31/06/2021"/>
    <d v="2021-02-04T00:00:00"/>
    <s v="Julie Andrea Martinez Mendez"/>
    <s v="04/02/2021 seguimiento Julie Martinez. se realiza reprogramación y reformulación de acuerdo a la mesa de trabajo del 29 de enero y al memorando 20216120015743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La reformulación se realiza teniendo en cuenta que no se tiene el control del tiempo que se gasta la autoridad ambiental en el tramite._x000a__x000a_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el aviso de publicidad exterior visual registrado.  por lo cual no se cierra la acción _x000a__x000a_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s v="ABIERTA"/>
    <n v="3"/>
    <n v="2"/>
  </r>
  <r>
    <s v="029-2019"/>
    <n v="3"/>
    <x v="1"/>
    <s v="GESTIÓN JURÍDICA"/>
    <x v="2"/>
    <d v="2019-03-04T00:00:00"/>
    <x v="2"/>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s v="SUBSECRETARÍA DE GESTIÓN JURÍDICA"/>
    <s v="DIRECCIÓN DE CONTRATACIÓN"/>
    <s v="DIRECTOR (A)  DE CONTRATACION "/>
    <d v="2019-04-30T00:00:00"/>
    <d v="2021-03-31T00:00:00"/>
    <d v="2020-12-07T00:00:00"/>
    <s v="Guillermo Delgadillo "/>
    <s v="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ABIERTA"/>
    <n v="2"/>
    <n v="1"/>
  </r>
  <r>
    <s v="005-2020"/>
    <n v="2"/>
    <x v="2"/>
    <s v="GESTIÓN JURÍDICA"/>
    <x v="3"/>
    <d v="2019-10-03T00:00:00"/>
    <x v="3"/>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s v="SUBSECRETARÍA DE GESTIÓN JURÍDICA"/>
    <s v="DIRECCIÓN DE CONTRATACIÓN"/>
    <s v="DIRECTOR (A)  DE CONTRATACION "/>
    <d v="2019-12-30T00:00:00"/>
    <d v="2021-03-31T00:00:00"/>
    <d v="2020-12-07T00:00:00"/>
    <s v="Guillermo Delgadillo "/>
    <s v="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ABIERTA"/>
    <n v="2"/>
    <n v="1"/>
  </r>
</pivotCacheRecords>
</file>

<file path=xl/pivotCache/pivotCacheRecords2.xml><?xml version="1.0" encoding="utf-8"?>
<pivotCacheRecords xmlns="http://schemas.openxmlformats.org/spreadsheetml/2006/main" xmlns:r="http://schemas.openxmlformats.org/officeDocument/2006/relationships" count="50">
  <r>
    <s v="68-2017"/>
    <n v="1"/>
    <n v="2017"/>
    <s v="GESTIÓN ADMINISTRATIVA"/>
    <x v="0"/>
    <d v="2016-10-03T00:00:00"/>
    <s v="Conforme a la Resolución 931 de 2008 artículo 2 y el concepto jurídico 107 de 2012, la entidad debe contar con los registros de su Publicidad Exterior Visual para las instalaciones que cuentan con aviso en fachada o áreas de intervención que les aplique."/>
    <s v="Debilidades en el seguimiento de actividades al interior del proceso"/>
    <s v="No se cuenta con el registro de la publicidad exterior visual de la Entidad"/>
    <s v="Radicar ante la Secretaría Distrital de Ambiente los documentos de solicitud para el registro de Publicidad Exterior Visual conforme a las gestiones competencia de la Entidad  _x000a__x000a_actividad anterior Realizar los registros de Publicidad Exterior Visual para las instalaciones que cuentan con aviso en fachada o áreas de intervención que aplique "/>
    <s v="Acción Correctiva"/>
    <s v="Número de avisos de publicidad exterior visual registrados / Número total de avisos de publicidad exterior visual "/>
    <s v="Tramitar con las diferentes dependencias internas y externas el Registro de avisos de publicidad exterior visual"/>
    <x v="0"/>
    <x v="0"/>
    <s v="Sonia Mireya Alfonso Muñoz"/>
    <d v="2017-04-25T00:00:00"/>
    <x v="0"/>
    <d v="2021-03-05T00:00:00"/>
    <s v="Julie Andrea Martinez Mendez"/>
    <s v="05/03/2021 Seguimiento Julie Martinez no se reporta avance por el área, la acción se encuentra dentro del periodo de ejecución planificado para la ejecucion de la acción_x000a__x000a_04/02/2021 seguimiento Julie Martinez. se realiza reprogramación y reformulación de acuerdo a la mesa de trabajo del 29 de enero y al memorando 20216120015743 del 29 de enero del 2021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del 2020. La reformulación se realiza teniendo en cuenta que no se tiene el control del tiempo que se gasta la autoridad ambiental en el tramite._x000a__x000a_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los avisos de publicidad exterior visual registrados.  por lo cual no se cierra la acción _x000a__x000a_9/12/2020 seguimiento por Julie Martínez para el mes de reporte no se remite ningun seguimiento por el proceso, actividad abienta dentro del tiempo programado para cierre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x v="0"/>
    <n v="6"/>
    <n v="2"/>
  </r>
  <r>
    <s v="022-2019"/>
    <n v="1"/>
    <n v="2019"/>
    <s v="GESTIÓN ADMINISTRATIVA"/>
    <x v="1"/>
    <d v="2018-11-14T00:00:00"/>
    <s v="Conforme a la Resolución 931 de 2008 la Entidad debe contar con los registros de publicidad exterior Visual"/>
    <s v="Incumplimiento martividad ambiental"/>
    <s v="Se acogierón parcialmente los resultados de la auditoria 2018 de la SDA como origen para definir un plan de mejoramiento relacionado con el Subsistema de Gestión Ambiental"/>
    <s v="_x000a_Radicar ante la Secretaría Distrital de Ambiente los documentos de solicitud para el registro de Publicidad Exterior Visual conforme a las gestiones competencia de la Entidad  _x000a__x000a_actividad anterior Realizar el registro de la publicidad exterior visual o el desmonte de elementos de publicidad exterior de las sedes de la entidad que lo requieran"/>
    <s v="Acción Correctiva"/>
    <s v="Un (1) registro de publicidad exterior"/>
    <s v="Mantener actualizado el registro y/o desmonte de la publicidad exterior visual de las sedes de la entidad que lo requieran"/>
    <x v="0"/>
    <x v="0"/>
    <s v="Sonia Mireya Alfonso Muñoz"/>
    <d v="2019-02-01T00:00:00"/>
    <x v="0"/>
    <d v="2021-03-05T00:00:00"/>
    <s v="Julie Andrea Martinez Mendez"/>
    <s v="05/03/2021 Seguimiento Julie Martinez no se reporta avance por el área, la acción se encuentra dentro del periodo de ejecución planificado para la ejecucion de la acción_x000a__x000a_04/02/2021 seguimiento Julie Martinez. se realiza reprogramación y reformulación de acuerdo a la mesa de trabajo del 29 de enero y al memorando 20216120015743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La reformulación se realiza teniendo en cuenta que no se tiene el control del tiempo que se gasta la autoridad ambiental en el tramite._x000a__x000a_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el aviso de publicidad exterior visual registrado.  por lo cual no se cierra la acción _x000a__x000a_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x v="0"/>
    <n v="3"/>
    <n v="2"/>
  </r>
  <r>
    <s v="029-2019"/>
    <n v="3"/>
    <n v="2019"/>
    <s v="GESTIÓN JURÍDICA"/>
    <x v="2"/>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x v="1"/>
    <x v="1"/>
    <s v="DIRECTOR (A)  DE CONTRATACION "/>
    <d v="2019-04-30T00:00:00"/>
    <x v="1"/>
    <d v="2020-12-07T00:00:00"/>
    <s v="Guillermo Delgadillo "/>
    <s v="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x v="0"/>
    <n v="2"/>
    <n v="1"/>
  </r>
  <r>
    <s v="005-2020"/>
    <n v="2"/>
    <n v="2020"/>
    <s v="GESTIÓN JURÍDICA"/>
    <x v="3"/>
    <d v="2019-10-03T00:00:00"/>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x v="1"/>
    <x v="1"/>
    <s v="DIRECTOR (A)  DE CONTRATACION "/>
    <d v="2019-12-30T00:00:00"/>
    <x v="1"/>
    <d v="2020-12-07T00:00:00"/>
    <s v="Guillermo Delgadillo "/>
    <s v="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x v="0"/>
    <n v="2"/>
    <n v="1"/>
  </r>
  <r>
    <s v="024-2020"/>
    <n v="2"/>
    <n v="2020"/>
    <s v="INTELIGENCIA PARA LA MOVILIDAD"/>
    <x v="4"/>
    <d v="2020-04-13T00:00:00"/>
    <s v="NC 05: Se evidenció incumplimiento parcial de la Ley 594 de 2000 en concordancia con el Acuerdo 42 de 2002 Archivo General de la Nación, toda vez que la organización de los archivos de gestión no está conforme a lo estipulado por la ley. "/>
    <s v="6: Manipulación de información pública que favorezca intereses particulares  o beneficie a terceros"/>
    <s v="Deficiencia en la revisión y seguimiento a la organización de los archivos de gestión de acuerdo a lo establecido en la normatividad vigente. "/>
    <s v="Organizar los archivos de gestión de acuerdo al plan de trabajo establecido y a su TRD correspondiente."/>
    <s v="Acción Correctiva"/>
    <s v="Archivo organizado de acuerdo al Plan de Trabajo establecido."/>
    <n v="1"/>
    <x v="2"/>
    <x v="2"/>
    <s v="Lina Marcela Quiñones"/>
    <d v="2020-05-18T00:00:00"/>
    <x v="1"/>
    <d v="2021-01-25T00:00:00"/>
    <s v="Aida Nelly Linares Velandia"/>
    <s v="El día 21 de enero del 2021, la Dirección Técnica de Inteligencia para la Movilidad mediante Memorando 20212100009863 solicitó la reprogramación del PMP de la DIM Hallazgo 024-2020 Acción 2, la cual fue aceptada"/>
    <x v="0"/>
    <n v="2"/>
    <n v="0"/>
  </r>
  <r>
    <s v="040-2020"/>
    <n v="1"/>
    <n v="2020"/>
    <s v="GESTIÓN DE TICS"/>
    <x v="5"/>
    <d v="2020-05-13T00:00:00"/>
    <s v="Oportunidad de mejora: Se recomienda la elaboración y socialización de un manual de recuperación ante desastre informático."/>
    <s v="Debilidades en la actualización de documentos del SIG"/>
    <s v="Debilidades frente a la Estandarización de documentos relacionados con el proceso dentro del Sistema de Gestión de la Calidad."/>
    <s v="Implementar Documento (Recuperación ante desastre informático) publicado en el Sistema de Gestión de la Calidad y socializado en la entidad._x000a_Formato (Recuperación ante desastre informático) Estandarizado con el Sistema de Gestión de la Calidad. _x000a__x000a_"/>
    <s v="Acción Correctiva"/>
    <s v="1 Documento Estandarizado con el SIC"/>
    <n v="1"/>
    <x v="3"/>
    <x v="3"/>
    <s v="Alexander Ricardo Andrade"/>
    <d v="2020-07-01T00:00:00"/>
    <x v="2"/>
    <d v="2020-11-18T00:00:00"/>
    <s v="Vieinery Piza Olarte"/>
    <s v="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_x000a_"/>
    <x v="0"/>
    <n v="1"/>
    <n v="0"/>
  </r>
  <r>
    <s v="041-2020"/>
    <n v="1"/>
    <n v="2020"/>
    <s v="GESTIÓN DE TRÁNSITO Y CONTROL DE TRÁNSITO Y TRANSPORTE"/>
    <x v="6"/>
    <d v="2020-05-28T00:00:00"/>
    <s v="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
    <s v="11. Incumplimiento de requisitos al ejecutar un trámite o prestar un servicio a la ciudadanía con el propósito de obtener un beneficio propio o para un tercero._x000a_"/>
    <s v="No se vio la necesidad de realizar la evaluación de apropiación de conocimientos, porque la temática corresponde a las labores diarias."/>
    <s v="Realizar y evaluar dos socializaciones en temas relacionados con los procedimientos e instructivos de la SPMT."/>
    <s v="Acción Correctiva"/>
    <s v="Número de socializaciones realizadas y evaluadas."/>
    <n v="2"/>
    <x v="4"/>
    <x v="4"/>
    <s v="Martha Cecilia Bayona Gómez"/>
    <d v="2020-05-08T00:00:00"/>
    <x v="3"/>
    <d v="2021-03-05T00:00:00"/>
    <s v="María Janneth Romero M"/>
    <s v="05/03/2021: Seguimiento realizado por María Janneth Romero_x000a__x000a_No se reporta por parte del proceso responsable de ejecución, avance en la gestión adelantada; conforme lo anterior se mantiene lo observado al cierre de enero:_x000a__x000a_Teniendo en cuenta que el plazo de ejecución vence en mayo se recomienda adelantar la socialización que se encuentra pendiente, de tal manera que se de cumplimiento integral a lo formulado en el indicador y meta de la acción._x000a________________________________x000a_03/02/2021: Seguimiento realizado por María Janneth Romero:_x000a__x000a_El proceso aporta como evidencia las evaluaciones realizadas sobre la aprehensión de conocimiento respecto a  la socialización llevada a cabo el 29/01/2021,  sobre el concepto tecnico PMT, asi como la lista de asistencia.  De igual manera a través de correo electrónico  de fecha 03/02/2021, se realiza la siguiente presicion: &quot;no se realizó presentación toda vez que la socialización se iba realizando mediante la muestra de pantalla&quot;._x000a__x000a_Teniendo en cuenta que el plazo de ejecución vence en mayo se recomienda adelantar la socialización que se encuentra pendiente, de tal manera que se de cumplimiento integral a lo formulado en el indicador y meta de la acción._x000a______________________________x000a_05/01/2021 Seguimiento realizado por María Janneth Romero:_x000a__x000a_Acción dentro de los terminos de ejecución, no obstante y teniendo en cuenta que la misma fue formulada en mayo de 2020 y que a la fecha no se presenta avance respecto a las dos socializaciones a realizar, se recomienda a la SPMT priorizar la gestión que permitan garantizar que el cumplimiento dentro de los terminos establecidos y conforme se implementó la acción correctiva"/>
    <x v="0"/>
    <n v="0"/>
    <n v="0"/>
  </r>
  <r>
    <s v="041-2020"/>
    <n v="2"/>
    <n v="2020"/>
    <s v="GESTIÓN DE TRÁNSITO Y CONTROL DE TRÁNSITO Y TRANSPORTE"/>
    <x v="6"/>
    <d v="2020-05-28T00:00:00"/>
    <s v="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
    <s v="11. Incumplimiento de requisitos al ejecutar un trámite o prestar un servicio a la ciudadanía con el propósito de obtener un beneficio propio o para un tercero._x000a_"/>
    <s v="No se ha realizado la actualización de los procedimientos e instructivo con el cual se realiza la autorización o no de los Planes de Manejo de Tránsito en la Subdirección."/>
    <s v="Actualizar y Publicar los procedimientos y/o instructivos relacionados con la SPMT."/>
    <s v="Corrección"/>
    <s v="(número de procedimientos y/o instructivos actualizados) / (Número de procedimientos y/o instructivos por actualizar) *100"/>
    <n v="1"/>
    <x v="4"/>
    <x v="4"/>
    <s v="Martha Cecilia Bayona Gómez"/>
    <d v="2020-05-08T00:00:00"/>
    <x v="4"/>
    <d v="2021-03-05T00:00:00"/>
    <s v="María Janneth Romero M"/>
    <s v="05/03/2021 Seguimiento realizado por María Janneth Romero:_x000a__x000a_No se aporta evidencia de la gestión adelanta respecto al cumplimiento de la acción formulada._x000a__x000a_De la verificación realizada a los procedimientos e instructivos de la SPMT publicados en la Intranet, se observa:_x000a_* PM02-PR01 AUTORIZAR O NO LOS PLANES DE MANEJO DE TRÁNSITO (PMT) POR OBRAS YO EMERGENCIAS Y REALIZAR EL SEGUIMIENTO A SU IMPLEMENTA VERSIÓN 2,0 DE 11-02-2021._x000a_* PM02-PR02 AUTORIZAR LOS PLANES DE MANEJO DE TRÁNSITO (PMT) POR EVENTOS YO AGLOMERACIONES VERSIÓN 1,0 DE 18-02-2019._x000a_* PM02-PR01-IN01 INSTRUCTIVO PMT EMERGENCIAS VERSIÓN 1,0 DE 18-02-2019._x000a_* PM02-PR01-ANEXO 01 CONCEPTO TÉCNICO PARA GESTIONAR LOS PLANES DE MANEJO DE TRÁNSITO (PMT) POR OBRA VERSIÓN 2,0 DE 02-12-2020._x000a_* PM02-PR01-ANEXO 02 CONCEPTO TÉCNICO 17 VERSIÓN 1,0 DE 18-02-2019._x000a_* PM02-PR01-ANEXO 03 CONCEPTO TÉCNICO 18 VERSIÓN 1,0 DE 18-02-2019._x000a_* PM02-PR01-ANEXO 04 MANUAL DE PLANEACIÓN Y DISEÑO PARA LA ADMINISTRACIÓN DEL TRÁNSITO Y EL TRANSPORTE VERSIÓN 1,0 DE 18-02-2019._x000a_* PM02-PR01-ANEXO 05 PLANES DE MANEJO DE TRÁNSITO VERSIÓN 1,0 DE 18-02-2019._x000a_Conforme lo anterior se observa que no se cumplio de manera integral la acción por lo cual se califica como INCUMPLIDA_x000a_____________________________________x000a_05/02/2021 Seguimiento realizado por María Janneth Romero:_x000a__x000a_Si bien la acción se encuentra dentro de los terminos de ejecución, se recomienda al proceso fortalecer la gestión adelantada con el fin de garantizar el cumplimiento de la acción dentro de los terminos previstos._x000a_____________________x000a_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
    <x v="1"/>
    <n v="1"/>
    <n v="0"/>
  </r>
  <r>
    <s v="042-2020"/>
    <n v="2"/>
    <n v="2020"/>
    <s v="GESTIÓN ADMINISTRATIVA"/>
    <x v="6"/>
    <d v="2020-05-28T00:00:00"/>
    <s v="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
    <s v="Incumplimiento en la respuesta de las peticiones asignadas a las dependencias fuera de los términos establecidos en la normatividad vigente"/>
    <s v="Deficiencias en el aplicativo de correspondencia para realizar seguimiento a los terminos de respuesta, asi como consultar los documentos allegados en cada uno de las peticiones"/>
    <s v="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
    <s v="Acción Correctiva"/>
    <s v="Desarrollo implementado / Desarrollo programado*100"/>
    <s v="1. Implementación del gestor documental"/>
    <x v="0"/>
    <x v="0"/>
    <s v="Paola Adriana Corona Miranda"/>
    <d v="2020-06-08T00:00:00"/>
    <x v="5"/>
    <d v="2021-03-05T00:00:00"/>
    <s v="Julie Andrea Martinez Mendez"/>
    <s v="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r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
    <x v="0"/>
    <n v="0"/>
    <n v="0"/>
  </r>
  <r>
    <s v="057-2020"/>
    <n v="1"/>
    <n v="2020"/>
    <s v="GESTIÓN JURÍDICA "/>
    <x v="7"/>
    <d v="2020-04-27T00:00:00"/>
    <s v="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_x000a_"/>
    <s v="_x000a_Inoportunidad con la actualización y publicación de información establecida en la Ley 1712 de 2014 y la normativa aplicable"/>
    <s v="No se realiza seguimiento al Directorio de contratistas para validar si se encuentra actualizado con los requisitos establecidos por la norma. "/>
    <s v="Actualizar el directorio de contratistas con los requisitos incumplidos en la subcategoría 3.5 g, h, i."/>
    <s v="Acción Correctiva"/>
    <s v="Directorio de Contratistas actualizado_x000a_"/>
    <n v="1"/>
    <x v="1"/>
    <x v="1"/>
    <s v="DIRECTOR (A)  DE CONTRATACION "/>
    <d v="2020-07-02T00:00:00"/>
    <x v="1"/>
    <d v="2020-12-07T00:00:00"/>
    <s v="Guillermo Delgadillo "/>
    <s v="Seguimiento realizado el 07/12/2020. _x000a_Accion en ejecución.   _x000a_CONCLUSION: ACCION ABIERTA _x000a__x000a_Seguimiento realizado el 09/11/2020_x000a_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_x000a_Recomendación: Modificar la fecha de terminación de la acción para el día 31/03/2021._x000a_ACCIÓN ABIERTA  _x000a__x000a_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_x000a__x000a_Seguimiento realizado el 07/07/2020_x000a_Acción en ejecución. "/>
    <x v="0"/>
    <n v="2"/>
    <n v="1"/>
  </r>
  <r>
    <s v="057-2020"/>
    <n v="2"/>
    <n v="2020"/>
    <s v="GESTIÓN JURÍDICA "/>
    <x v="7"/>
    <d v="2020-04-27T00:00:00"/>
    <s v="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_x000a_"/>
    <s v="_x000a_Inoportunidad con la actualización y publicación de información establecida en la Ley 1712 de 2014 y la normativa aplicable"/>
    <s v="No se realiza seguimiento al Directorio de contratistas para validar si se encuentra actualizado con los requisitos establecidos por la norma. "/>
    <s v="Actualizar y Publicar el directorio de contratista en el link de transparencia de la página web de la SDM."/>
    <s v="Acción Correctiva"/>
    <s v="Pagina web Actualizada_x000a__x000a_"/>
    <n v="1"/>
    <x v="1"/>
    <x v="1"/>
    <s v="DIRECTOR (A)  DE CONTRATACION "/>
    <d v="2020-07-02T00:00:00"/>
    <x v="1"/>
    <d v="2020-12-07T00:00:00"/>
    <s v="Guillermo Delgadillo "/>
    <s v="Seguimiento realizado el 07/12/2020. _x000a_Accion en ejecución.   _x000a_CONCLUSION: ACCION ABIERTA _x000a__x000a_Seguimiento realizado el 09/11/2020_x000a_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_x000a_Recomendación: Modificar la fecha de terminación de la acción para el día 31/03/2021._x000a_ACCIÓN ABIERTA  _x000a__x000a_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_x000a__x000a_Seguimiento realizado el 07/07/2020_x000a_Acción en ejecución. "/>
    <x v="0"/>
    <n v="2"/>
    <n v="1"/>
  </r>
  <r>
    <s v="060-2020"/>
    <n v="1"/>
    <n v="2020"/>
    <s v="GESTIÓN DE TRÁMITES Y SERVICIOS PARA LA CIUDADANÍA"/>
    <x v="5"/>
    <d v="2020-05-21T00:00:00"/>
    <s v="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
    <s v="2.  Formulación e implementación de estrategias, incluyendo la de cursos pedagógicos, que no fomenten la cultura ciudadana para la movilidad y el respeto entre  los usuarios de todas las formas de transporte"/>
    <s v="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
    <s v="Realizar mediante 2 mesas de trabajo, la verificacion al tratamiento integral dado a las no conformidades , las observaciones y las oportunidades de mejora  dados en informes de auditoria interna SGC 2019 y de auditoria externa ICONTEC  año 2019-2018."/>
    <s v="Acción Correctiva"/>
    <s v="Numero de mesas de trabajo realizadas/ numero de mesas programadas"/>
    <n v="1"/>
    <x v="5"/>
    <x v="5"/>
    <s v="Dirección de Atención al Ciudadano"/>
    <d v="2020-07-01T00:00:00"/>
    <x v="0"/>
    <d v="2021-05-03T00:00:00"/>
    <s v="Omar Alfredo Sánchez"/>
    <s v="5/3/2021: No se remitió evidencia por encontrarse en términos_x000a_5/2/2021: No se remitió evidencia por encontrarse en términos_x000a_31/12/2020: No se remite evidencia por estar en términos_x000a_"/>
    <x v="0"/>
    <n v="0"/>
    <n v="0"/>
  </r>
  <r>
    <s v="062-2020"/>
    <n v="1"/>
    <n v="2020"/>
    <s v="GESTIÓN DE TRÁMITES Y SERVICIOS PARA LA CIUDADANÍA"/>
    <x v="5"/>
    <d v="2020-05-21T00:00:00"/>
    <s v="OBSERVACIÓN No. 11_x000a__x000a_Verificar previamente la documentación remitida por el auditado en atención a que no fue remitida la información puntual solicitada por el auditor, lo cual no le permitió evidenciar la respuesta oportuna de los PQRSD relacionados con cursos pedagógicos, esto es respuestas extemporáneas o requerimientos sin responder; no obstante, se remitió información que evidencia que la DAC presenta entre el 4/03/2020 al 15/04/2020 un total de 176 PQRSD que por consiguiente se encuentran en términos para responder. Lo anterior de conformidad con el numeral 9.2. Auditoría Interna de la Norma Técnica ISO 9001:2015"/>
    <s v="2.  Formulación e implementación de estrategias, incluyendo la de cursos pedagógicos, que no fomenten la cultura ciudadana para la movilidad y el respeto entre  los usuarios de todas las formas de transporte_x000a_"/>
    <s v="Falta de seguimiento en la respuesta PQRSD  relacionados con cursos pedagógicos."/>
    <s v="Realizar seguimiento mensual de PQRSD relacionados con cursos pedagogicos."/>
    <s v="Corrección"/>
    <s v="Número de seguimientos realizados/ numero de seguimientos programados"/>
    <n v="1"/>
    <x v="5"/>
    <x v="5"/>
    <s v="Dirección de Atención al Ciudadano"/>
    <d v="2020-07-01T00:00:00"/>
    <x v="6"/>
    <d v="2021-05-03T00:00:00"/>
    <s v="Omar Alfredo Sánchez"/>
    <s v="5/3/2021: la DAC allega junto con la justificación, 7 carpetas con los seguimientos mensuales efectuados desde julio de 2020. Verificada la información, se encuentra concordancia con la acción propuesta y se cierra la acción. _x000a_5/02/2021:No se remitió evidencia por encontrarse en términos_x000a_31/12/2020: No se remite evidencia por estar en términos_x000a_"/>
    <x v="2"/>
    <n v="0"/>
    <n v="0"/>
  </r>
  <r>
    <s v="069-2020"/>
    <n v="1"/>
    <n v="2020"/>
    <s v="GESTIÓN DE TRÁMITES Y SERVICIOS PARA LA CIUDADANÍA"/>
    <x v="5"/>
    <d v="2020-05-21T00:00:00"/>
    <s v="Oportunidad de mejora 17_x000a_17. Documentar e implementar Protocolo o Plan de Contingencia frente a la caída de cualquier servicio (Base de datos)."/>
    <s v="10. Implementación de la Política de Seguridad Digital deficiente e ineficaz para las características y condiciones de la Entidad."/>
    <s v="No se consideró necesario construir un documento adicional al lineamiento en el procedimiento de cursos  pedagógicos."/>
    <s v="Construir documento que contenga los acciones a realizar en casos de caída del servicio"/>
    <s v="Acción Correctiva"/>
    <s v="Documento construido, socializado y publicado"/>
    <n v="1"/>
    <x v="5"/>
    <x v="5"/>
    <s v="Dirección de Atención al Ciudadano"/>
    <d v="2020-07-01T00:00:00"/>
    <x v="7"/>
    <d v="2021-05-03T00:00:00"/>
    <s v="Omar Alfredo Sánchez"/>
    <s v="5/3/2021: No se remitió evidencia por encontrarse en términos_x000a_5/2/2021: No se remitió evidencia por encontrarse en términos_x000a_31/12/2020: No se remite evidencia por estar en términos_x000a_"/>
    <x v="0"/>
    <n v="0"/>
    <n v="0"/>
  </r>
  <r>
    <s v="077-2020"/>
    <n v="1"/>
    <n v="2020"/>
    <s v="GESTIÓN DE TICS"/>
    <x v="8"/>
    <d v="2020-08-18T00:00:00"/>
    <s v="Oportunidad de Mejora Considerar construir un procedimiento el Anexo Técnico de Soporte y Mantenimiento que actualmente forma parte del contrato 20191813"/>
    <s v="Inoportunidad con el Procedimiento al anexo tecnico del contrato 2019-1813"/>
    <s v="¿Por qué?: ¿El Anexo Técnico del contrato 2019-1813 garantiza la gestión, administración y operación continua de la plataforma de TIC de la entidad?_x000a_ – Con el Anexo técnico del contrato 2019-1813 La OTIC realiza el cumplimiento y seguimiento contractual de la gestión, administración y operación continua de su plataforma de TIC y de los sistemas de información, dándole continuidad a la atención de requerimientos, mantenimientos preventivos, soporte técnico a usuarios y gestión operativa integral de la infraestructura de tecnología para el normal funcionamiento de la SDM en todas sus Sedes y se emitió el Procedimiento al anexo Técnico del Contrato._x000a_"/>
    <s v="Implementar un procedimiento al  Anexo Técnico de Soporte y Mantenimiento que actualmente forma parte del contrato 2019-1813._x000a__x000a__x000a_"/>
    <s v="Acción Correctiva"/>
    <s v="1 Procedimiento Estandarizado con el SIC"/>
    <n v="1"/>
    <x v="3"/>
    <x v="3"/>
    <s v="Alexander Ricardo Andrade"/>
    <d v="2020-08-30T00:00:00"/>
    <x v="0"/>
    <m/>
    <m/>
    <m/>
    <x v="0"/>
    <n v="0"/>
    <n v="0"/>
  </r>
  <r>
    <s v="082-2020"/>
    <n v="3"/>
    <n v="2020"/>
    <s v="GESTIÓN JURÍDICA"/>
    <x v="9"/>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on de Contratacion."/>
    <s v="Acción Correctiva"/>
    <s v="Seguimiento trimestral efectuado / seguimiento trimestral programado "/>
    <n v="1"/>
    <x v="2"/>
    <x v="6"/>
    <s v="SUBSECRETARIA DE POLITICA DE MOVILIDAD"/>
    <d v="2020-10-01T00:00:00"/>
    <x v="0"/>
    <m/>
    <m/>
    <m/>
    <x v="0"/>
    <n v="0"/>
    <n v="0"/>
  </r>
  <r>
    <s v="082-2020"/>
    <n v="4"/>
    <n v="2020"/>
    <s v="GESTIÓN JURÍDICA"/>
    <x v="9"/>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4"/>
    <x v="7"/>
    <s v="SUBSECRETARIA DE GESTION DE LA MOVILIDAD"/>
    <d v="2020-10-01T00:00:00"/>
    <x v="0"/>
    <d v="2021-03-05T00:00:00"/>
    <s v="María Janneth Romero M"/>
    <s v="05/03/2021 Seguimiento realizado por María Janneth Romero:_x000a__x000a_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0"/>
    <n v="0"/>
    <n v="0"/>
  </r>
  <r>
    <s v="082-2020"/>
    <n v="5"/>
    <n v="2020"/>
    <s v="GESTIÓN JURÍDICA"/>
    <x v="9"/>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5"/>
    <x v="8"/>
    <s v="SUBSECRETARIAS DE SERVICIOS A LA CIUDADANÍA"/>
    <d v="2020-10-01T00:00:00"/>
    <x v="0"/>
    <d v="2021-05-03T00:00:00"/>
    <s v="Omar Alfredo Sánchez"/>
    <s v="5/3/2021: No se remitió evidencia por encontrarse en términos_x000a_5/2/2021: No se remitió evidencia por encontrarse en términos_x000a_31/12/2020: No se remite evidencia por estar en términos_x000a_"/>
    <x v="0"/>
    <n v="0"/>
    <n v="0"/>
  </r>
  <r>
    <s v="082-2020"/>
    <n v="6"/>
    <n v="2020"/>
    <s v="GESTIÓN JURÍDICA"/>
    <x v="9"/>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0"/>
    <x v="9"/>
    <s v="SUBSECRETARIA CORPORATIVA"/>
    <d v="2020-10-01T00:00:00"/>
    <x v="0"/>
    <d v="2021-03-05T00:00:00"/>
    <s v="Julie Andrea Martinez Mendez"/>
    <s v="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0"/>
    <n v="0"/>
    <n v="0"/>
  </r>
  <r>
    <s v="082-2020"/>
    <n v="7"/>
    <n v="2020"/>
    <s v="GESTIÓN JURÍDICA"/>
    <x v="9"/>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òn."/>
    <s v="Acción Correctiva"/>
    <s v="Seguimiento trimestral efectuado / seguimiento trimestral programado "/>
    <n v="1"/>
    <x v="1"/>
    <x v="10"/>
    <s v="SUBSECRETARIAS DE GESTION JURÍDICA"/>
    <d v="2020-10-01T00:00:00"/>
    <x v="0"/>
    <d v="2021-01-08T00:00:00"/>
    <s v="Guillermo Delgadillo "/>
    <s v="Seguimiento realizado el 08/01/2021. _x000a_La SGJ remitió como primer avance de la acción, correos de seguimiento a los Directivos de la Subsecretaria de Gestión Jurídica, de los días 4 de octubre, 26 de diciembre, reiterando la responsabilidad que como supervisores se tienen de la actualización en la plataforma Secop I y Secop II. _x000a_Acción en ejecución.   _x000a_CONCLUSION: ACCION ABIERTA"/>
    <x v="0"/>
    <n v="0"/>
    <n v="0"/>
  </r>
  <r>
    <s v="083-2020"/>
    <n v="1"/>
    <n v="2020"/>
    <s v="GESTIÓN JURÍDICA"/>
    <x v="9"/>
    <d v="2020-09-24T00:00:00"/>
    <s v="NO CONFORMIDAD No. 04. Durante la verificación de los contratos seleccionados en la muestra (Ver Anexo 1), se evidencio que en el proceso SDM-PSA-SIE-064-2019, en la etapa de adición, se publicó en SECOP II Certificados de Disponibilidad Presupuestal sin firma del responsable de presupuesto, igualmente los siguiente Certificados de Registro Presupuestal se encuentran sin firma el responsable de presupuesto: SDM-CPS-418-2020, SDM-CPS-466-2020, SDM-CPS-319- 2020, SDM-CPS-416-2020, SDM-CPS-423-2020, SDM-CPS-396-2020, SDM-CPS-477-2020, SDM-CPS-413-2020, SDM-CPS-417-2020, lo anterior, contraviene lo establecido en: Procedimiento Expedición y Anulación de Certificados de Disponibilidad Presupuestal PA03 - PR08 Versión 1, Circular Interna No 006 de 2020, Literal C, Resolución SDH N° 191 del 22 de septiembre de 2017, Concepto Dirección Distrital Presupuesto CDP_RP."/>
    <s v="Incumplimiento de condiciones establecidas contractualmente  en el Procedimiento o Manual de Contratación y Supervisión "/>
    <s v="falta control para que exista una alerta temprana que permita constatar documentos CDP y RP que se encuentren debidamente suscritos."/>
    <s v="Actualizar los procedimiento PA03-PR08 y PR03 - PR10 en el punto de control de la expedición de los CDP y RP  por la Subdireccion Financiera, para que contenga la verificacion de que los mismos se encuentran debidamente suscritos ."/>
    <s v="Acción Correctiva"/>
    <s v="PROCEDIMIENTOS ACTUALIZADOS , PUBLICADOS Y SOCIALIZADOS AL INTERIOR DEL AREA "/>
    <n v="1"/>
    <x v="0"/>
    <x v="11"/>
    <s v="VLADIMIRO ALBERTO ESTRADA"/>
    <d v="2020-10-01T00:00:00"/>
    <x v="0"/>
    <d v="2021-03-05T00:00:00"/>
    <s v="Julie Andrea Martinez Mendez"/>
    <s v="05/03/2021 Seguimiento Julie Martinez no se reporta avance por el área, la acción se encuentra dentro del periodo de ejecución planificado para la ejecucion de la acción_x000a__x000a_9/12/2020 seguimiento por Julie Martínez para el mes de reporte no se remite ningun seguimiento por el proceso, actividad abienta dentro del tiempo programado para cierre"/>
    <x v="0"/>
    <n v="0"/>
    <n v="0"/>
  </r>
  <r>
    <s v="084-2020"/>
    <n v="1"/>
    <n v="2020"/>
    <s v="GESTIÓN JURÍDICA"/>
    <x v="9"/>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1"/>
    <x v="1"/>
    <s v="DIRECTOR (A)  DE CONTRATACION "/>
    <d v="2020-10-01T00:00:00"/>
    <x v="0"/>
    <m/>
    <m/>
    <m/>
    <x v="0"/>
    <n v="0"/>
    <n v="0"/>
  </r>
  <r>
    <s v="085-2020"/>
    <n v="1"/>
    <n v="2020"/>
    <s v="GESTIÓN JURÍDICA"/>
    <x v="9"/>
    <d v="2020-09-24T00:00:00"/>
    <s v="NO CONFORMIDAD No. 06 Una vez revisadas las 39 actas del Comité de Contratación, correspondientes al primer semestre de 2020, se evidenció que las mismas no se encuentran suscritas por los servidores públicos que formaron parte de los Comités, así como los memorandos de solicitud de modificaciones al PAA y el de notificación a los supervisores; incumpliendo lo establecido en el artículo 11 del Decreto 491 de 2020, en concordancia con la Circular 06 de 2020 expedida por el Secretario de Movilidad."/>
    <s v="Incumplimiento al procedimiento de Gestión Documental."/>
    <s v="Falta de seguimiento y control por parte del responsable en la remisión de las actas para la suscripción de los miembros del comité."/>
    <s v="Remitir  y suscribir las actas del comite de contratación, pendientes de firma por parte de la Direccion de Contratación a los participantes del mismo."/>
    <s v="Corrección"/>
    <s v="Actas remitidas / Actas suscritas"/>
    <n v="1"/>
    <x v="1"/>
    <x v="1"/>
    <s v="ANA MARÍA CORREDOR YUNIS"/>
    <d v="2020-10-01T00:00:00"/>
    <x v="0"/>
    <d v="2020-12-07T00:00:00"/>
    <s v="Guillermo Delgadillo "/>
    <s v="Seguimiento realizado el 07/12/2020. _x000a_Accion en ejecución.   _x000a_CONCLUSION: ACCION ABIERTA "/>
    <x v="0"/>
    <n v="0"/>
    <n v="0"/>
  </r>
  <r>
    <s v="085-2020"/>
    <n v="2"/>
    <n v="2020"/>
    <s v="GESTIÓN JURÍDICA"/>
    <x v="9"/>
    <d v="2020-09-24T00:00:00"/>
    <s v="NO CONFORMIDAD No. 06 Una vez revisadas las 39 actas del Comité de Contratación, correspondientes al primer semestre de 2020, se evidenció que las mismas no se encuentran suscritas por los servidores públicos que formaron parte de los Comités, así como los memorandos de solicitud de modificaciones al PAA y el de notificación a los supervisores; incumpliendo lo establecido en el artículo 11 del Decreto 491 de 2020, en concordancia con la Circular 06 de 2020 expedida por el Secretario de Movilidad."/>
    <s v="Incumplimiento al procedimiento de Gestión Documental."/>
    <s v="Falta de seguimiento y control por parte del responsable en la remisión de las actas para suscripción por parte de los miembros del comité."/>
    <s v="Emitir un instructivo con referencia a la gestión contractual en donde se incluya los terminos para el envío y suscripción del acta del Comité contractual."/>
    <s v="Acción Correctiva"/>
    <s v="Intructivo publicado y socializado"/>
    <n v="1"/>
    <x v="1"/>
    <x v="1"/>
    <s v="ANA MARÍA CORREDOR YUNIS"/>
    <d v="2020-10-01T00:00:00"/>
    <x v="8"/>
    <m/>
    <m/>
    <m/>
    <x v="0"/>
    <n v="0"/>
    <n v="0"/>
  </r>
  <r>
    <s v="086-2020"/>
    <n v="1"/>
    <n v="2020"/>
    <s v="GESTIÓN JURÍDICA"/>
    <x v="9"/>
    <d v="2020-09-24T00:00:00"/>
    <s v="NO CONFORMIDAD No. 07. Durante el desarrollo de la auditoria y de acuerdo con lo manifestado por la Dirección de Contratación y los resultados de la encuesta realizada a los ordenadores del gasto y supervisores, no se evidencio que se haya realizado, entre el 01 de julio de 2019 y el 30 de julio de 2020, retroalimentación sobre las experiencias exitosas o no en materia contractual incumpliendo lo dispuesto numeral 7 del artículo 2 del Decreto Distrital 371 de 2010"/>
    <s v="Incumplimiento de los requisitos establecidos en el Decreto Distrital 371 de 2010"/>
    <s v="Falta de seguimiento y apropiación de lo establecido en el decreto 371 de 2010."/>
    <s v="Socialización dirigida a los servidores publicos sobre las experiencias exitosas o no durante la vigencia 2020."/>
    <s v="Acción Correctiva"/>
    <s v="Socialización efectuada /socializacion programada"/>
    <n v="1"/>
    <x v="1"/>
    <x v="1"/>
    <s v="ANA MARÍA CORREDOR YUNIS"/>
    <d v="2020-10-01T00:00:00"/>
    <x v="0"/>
    <m/>
    <m/>
    <m/>
    <x v="0"/>
    <n v="0"/>
    <n v="0"/>
  </r>
  <r>
    <s v="087-2020"/>
    <n v="1"/>
    <n v="2020"/>
    <s v="GESTIÓN JURÍDICA"/>
    <x v="9"/>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1"/>
    <x v="1"/>
    <s v="DIRECTOR (A)  DE CONTRATACION "/>
    <d v="2020-10-01T00:00:00"/>
    <x v="0"/>
    <m/>
    <m/>
    <m/>
    <x v="0"/>
    <n v="0"/>
    <n v="0"/>
  </r>
  <r>
    <s v="088-2020"/>
    <n v="1"/>
    <n v="2020"/>
    <s v="GESTIÓN JURÍDICA"/>
    <x v="9"/>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Plan de trabajo con su respectiva ejecucion programada mensual, donde se efectué la actualizacion de la página de Contratación a la vista vigencia 2020."/>
    <s v="Acción Correctiva"/>
    <s v="Plan de trabajo ejecutado / plan de trabajo programado"/>
    <n v="1"/>
    <x v="1"/>
    <x v="1"/>
    <s v="ANA MARÍA CORREDOR YUNIS"/>
    <d v="2020-10-01T00:00:00"/>
    <x v="0"/>
    <m/>
    <m/>
    <m/>
    <x v="0"/>
    <n v="0"/>
    <n v="0"/>
  </r>
  <r>
    <s v="089-2020"/>
    <n v="1"/>
    <n v="2020"/>
    <s v="GESTIÓN JURÍDICA"/>
    <x v="9"/>
    <d v="2020-09-24T00:00:00"/>
    <s v="NO CONFORMIDAD No. 10. Una vez revisadas las actas escaneadas del Comité de Contratación, correspondientes al segundo semestre de 2019, no se evidenció, en el acta obrante a folio 205, proceso SDM-PSA-MC-039 la delegación de un servidor público diferente a la Subsecretaría Jurídica, para participar en el Comité de Contratación, cuando la necesidad de la contratación recaiga en esa Subsecretaría en el cumplimiento del parágrafo 2 del artículo 4.3.1.1 del Manual de Contratación Versión 1.0 de fecha 18 de febrero de 2019."/>
    <s v="Incumplimiento al procedimiento de Gestión Documental."/>
    <s v="Antes de iniciar la sesión del comité no se constató que cumplieran con todos los requisitos establecidos en el Manual de Contratación, en especial lo exigido en el parágrafo 2 del artículo 4.3.1.1."/>
    <s v="Implementar un punto de control mediante la Incorporación en el  texto de las actas del comité de contratación párrafo donde conste que se ha verificado los requisitos para llevar a cabo el comité según lo establecido en el Manual de Contratación."/>
    <s v="Acción Correctiva"/>
    <s v="Acta de comité  revisada y ajustada."/>
    <n v="1"/>
    <x v="1"/>
    <x v="1"/>
    <s v="ANA MARÍA CORREDOR YUNIS"/>
    <d v="2020-10-01T00:00:00"/>
    <x v="0"/>
    <d v="2021-03-05T00:00:00"/>
    <s v="Liliana Montes Sanchez "/>
    <s v="5/03/2021 : La Dirección de Contratación, llevo a la cabo la implememtación del control definido en el cuerpo del acta de comité, lo anterior quedo plasmado en el acta enviada como evidencia, en relacion con la verificacion del quorum al inicio de las sesiones. _x000a_Comentario: Teniendo en cuenta las evidencias remitidas a la OCI,  se recomienda el cierre de la acción."/>
    <x v="2"/>
    <n v="0"/>
    <n v="0"/>
  </r>
  <r>
    <s v="090-2020"/>
    <n v="3"/>
    <n v="2020"/>
    <s v="GESTIÓN ADMINISTRATIVA - GESTIÓN DEL TALENTO HUMANO "/>
    <x v="8"/>
    <d v="2020-08-20T00:00:00"/>
    <s v="Sería ideal aumentar la articulación entre la acción tomada frente a un riesgo y la definición de la gestión del riesgo. Ejemplo, Riesgo de temperatura elevada en ambiente de operación de los procesos, -el cual fue mitigado-, y el mapa de riesgos de ambiente que debe existir para el proceso certificado."/>
    <s v="Formulación e implementación del Sistema de Gestión de Seguridad y Salud en el Trabajo que no garantice condiciones laborales seguras y saludables para los colaboradores."/>
    <s v="Débil articulación y comunicación entre el área administrativa y Seguridad y Salud en el trabajo, respecto de los reportes de condiciones ambientales en las salas de capacitación de cursos pedagógicos, y la inclusión de los mismos dentro de la matriz de identificación de peligros, valoración de riesgos y determinación de controles. "/>
    <s v="Gestionar el acompañamiento por parte de la Subdirección administrativa a la Dirección de talento humano - Seguridad y Salud en el trabajo en la inspección de seguridad que se programe en compañía de la ARL, para lo relacionado con las condiciones físicas de las instalaciones para los cursos pedagógicos. "/>
    <s v="Acción Correctiva"/>
    <s v="Informe de inspección por parte de la ARL "/>
    <n v="1"/>
    <x v="0"/>
    <x v="12"/>
    <s v="Fridcy Alexandra Faura Pérez - Directora de Talento Humano/ Paola Adriana Corona - Subdirectora Administrativa "/>
    <d v="2020-09-01T00:00:00"/>
    <x v="6"/>
    <d v="2021-03-05T00:00:00"/>
    <s v="Julie Andrea Martinez Mendez"/>
    <s v="05/03/2021 Seguimiento Julie Martinez se evidencio el informe tecnico de inspección y el envio a la Subdirectora admnistrativa con el fin de realizar las mejoras evidencias. SE recomienda establecer un plan para la ejecucion de acciones de los hallazgos 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2"/>
    <n v="0"/>
    <n v="0"/>
  </r>
  <r>
    <s v="092-2020"/>
    <n v="1"/>
    <n v="2020"/>
    <s v="GESTIÓN SOCIAL"/>
    <x v="10"/>
    <d v="2020-09-29T00:00:00"/>
    <s v="Se evidencia debilidad en el tiempo de la atención a los requerimientos producto de las acciones realizadas en el marco del Plan Institucional de Participación y de las respuestas emitidas por los Centros Locales de Movilidad, incumplimiendo con lo establecido en el artíiculo 4 de la Ley 1755 de 2015 y el Plan Institucional de Participación (2019-2020)."/>
    <s v="Discriminación y restricción a la participación de los ciudadanos que requieren atención y respuesta por parte de la Secretaría Distrial de Movilidad"/>
    <s v=" Las entidades o dependencias envían la respuesta a los CLMs fuera de los términos de ley."/>
    <s v="Incluir en el PIP el lineamiento en el PIP que establezca que el deber ser de Los Centros Locales de Movilidad en relación con los requerimientos de la ciudadanía, es gestionar la solicitud con las entidades y depedencias competentes, quienes darán la respuesta."/>
    <s v="Acción Correctiva"/>
    <s v="PIP ajustado / PIP programado"/>
    <n v="1"/>
    <x v="6"/>
    <x v="13"/>
    <s v="Adriana Ruth Iza"/>
    <d v="2020-10-13T00:00:00"/>
    <x v="9"/>
    <d v="2021-02-15T00:00:00"/>
    <s v="Vieinery Piza Olarte"/>
    <s v="El proceso adjunta como evidencia el pantallazo en el cual del Plan Institucional de Participación 2021, en la página 52 aparece: &quot;La responsabilidad generada a este respecto, por la Oficina de Gestión Social, es gestionar las solicitudes o requerimientos contenidos en los compromisos y APT, pero la tramitación, solución y respuesta dependerá de las áreas técnicas que misionalmente tengan la competencia, dadas las evaluaciones técnicas, normativas y operativas correspondientes&quot;. Por lo anterior y teniendo  en cuenta los soportes presentados por el proceso, se procede a realizar el cierre de la misma._x000a_RECOMENDACION: Cerrar la acción y excluirla del PMP. "/>
    <x v="2"/>
    <n v="0"/>
    <n v="0"/>
  </r>
  <r>
    <s v="093-2020"/>
    <n v="1"/>
    <n v="2020"/>
    <s v="GESTIÓN SOCIAL"/>
    <x v="10"/>
    <d v="2020-09-29T00:00:00"/>
    <s v="La Secretaría Distrital de Movilidad realizó 19 de las 20 Audiencias Públicas de Rendición de Cuentas durante el año 2019, debido a que la Audiencia Pública de Rendición de Cuentas de la localidad de Sumapaz, fue cancelada por el inicio del Paro Nacional. Por lo anterior al no realizar esta audiencia, se incumple el artículo 4 numeral 6 del Decreto Distrital 371 de 2020."/>
    <s v="Efectuar la rendición de cuentas sin dar cumplimiento a la normativa y metodología aplicable"/>
    <s v="El PIP no contempla la excepción de la realización de actividades de participación ciudadana (Rendiciones de cuentas, diálogos ciudadanos, encuentros comunitarios, etc.) por caso fortuito, fuerza mayor u orden público."/>
    <s v="Incluir en el PIP un lineamiento que contemple la excepción de la realización de actividades de participación ciudadana (Rendiciones de cuentas, diálogos ciudadanos, encuentros comunitarios, etc.) por caso fortuito, fuerza mayor u orden público."/>
    <s v="Acción Correctiva"/>
    <s v="PIP ajustado / PIP programado"/>
    <n v="1"/>
    <x v="6"/>
    <x v="13"/>
    <s v="Adriana Ruth Iza"/>
    <d v="2020-10-13T00:00:00"/>
    <x v="9"/>
    <d v="2021-02-15T00:00:00"/>
    <s v="Vieinery Piza Olarte"/>
    <s v="El proceso adjunta el pantallazo del Plan Institucional de Participación 2021, en el cual se incluye en las páginas 52 y 53: &quot;Situaciones excepcionales. Los procesos de participación en sus formas y contenidos deben amoldarse a las características poblacionales, territoriales, ambientales y circunstancias en las cuales se desarrollen. En este sentido, las particularidades de los mecanismos de particpación deben contemplar enfoques de participación estratégica y capacidades de adaptación a los contextos que así lo requieran. No obstante, en casos fortuitos o contingencias, exposición o riesgos de los particulares, situaciones de fuerza mayor o por situaciones de orden público las actividades planteadas pueden ser aplazadas o canceladas de acuerdo a las estimaciones y consideraciones generadas por la Dirección de la Oficina de Gestión Social y/o las dependencias involucradas en dichos procesos&quot;. Por lo anterior y teniendo  en cuenta los soportes presentados por el proceso, se procede a realizar el cierre de la misma._x000a_RECOMENDACION: Cerrar la acción y excluirla del PMP. "/>
    <x v="2"/>
    <n v="0"/>
    <n v="0"/>
  </r>
  <r>
    <s v="095-2020"/>
    <n v="1"/>
    <n v="2020"/>
    <s v="GESTIÓN SOCIAL"/>
    <x v="10"/>
    <d v="2020-09-29T00:00:00"/>
    <s v="No se realizaron los diálogos ciudadanos por el proceso de rendición de cuentas del año 2020, se inclumple con el Plan Institucional de Participación 2020, segín el cual para la estrategia de rendición de cuentas se tienen las siguientes etapas:_x000a_c) Publicación de la información: elaboración y difusión de los contenidos del informe de rendición de cuentas, teniendo en cuenta las caracteristicas del grupo de interés y las temáticas seleccionadas con base en los intereses de la comunidad. _x000a_d) Diálogos ciudadanos: previo a la rendición de cuentas se debe contar con un espacio de fortalecimiento de participación del diálogo entre la administración pública y la ciudadanía. "/>
    <s v="Efectuar la rendición de cuentas sin dar cumplimiento a la normativa y metodología aplicable"/>
    <s v="El PIP no contempla la realización de actividades de participación ciudadana (Rendiciones de cuentas, diálogos ciudadanos, encuentros comunitarios, etc.) de manera virtual."/>
    <s v="Incluir en el PIP un lineamiento que contemple  la realización de actividades de participación ciudadana (Rendiciones de cuentas, diálogos ciudadanos, encuentros comunitarios, etc.) de manera virtual."/>
    <s v="Acción Correctiva"/>
    <s v="PIP ajustado / PIP programado"/>
    <n v="1"/>
    <x v="6"/>
    <x v="13"/>
    <s v="Adriana Ruth Iza"/>
    <d v="2020-10-13T00:00:00"/>
    <x v="9"/>
    <d v="2021-02-15T00:00:00"/>
    <s v="Vieinery Piza Olarte"/>
    <s v="El proceso adjunta como evidencia el Plan Institucional de Participación 2021 que en la página 40 se establece: &quot;Audiencia y diálogos participativos. Este componente se integra por la ejecución de tareas u operaciones que permiten el desarrollo de los espacios (presenciales o viruales) de diálogo participativos, es decir, escenarios de encuentro entre los representantes de las entidades públicas que rinden cuentas y los agentes sociales que bien pueden ser usuarios de servicios de movilidad, los ciudadanos en general, organizaciones sociales, gremios, órganos de control, medios de comunicacipon, entre otros&quot;. Por lo anterior y teniendo  en cuenta los soportes presentados por el proceso, se procede a realizar el cierre de la misma._x000a_RECOMENDACION: Cerrar la acción y excluirla del PMP."/>
    <x v="2"/>
    <n v="0"/>
    <n v="0"/>
  </r>
  <r>
    <s v="098-2020"/>
    <n v="1"/>
    <n v="2020"/>
    <s v="GESTIÓN DE TALENTO HUMANO"/>
    <x v="11"/>
    <d v="2020-09-16T00:00:00"/>
    <s v="Oportunidad de mejora 3: Iniciar la exploración de los indicadores de los niveles superiores con el objetivo de generar una disciplina de medición con respecto a las_x000a_diferentes métricas para cada indicador."/>
    <s v="12. Designación de colaboradores no competentes o idóneos para el desarrollo de las actividades asignadas._x000a_13. Presencia de un ambiente laboral en la SDM o alguna de sus dependencias, que no sea motivador o no estimule el desarrollo profesional de los colaboradores."/>
    <s v="El nivel al que se postuló la entidad para la certificación, no exigia la medición de dichos indicadores"/>
    <s v="Realizar la gestión y medición de los indicadores vigentes que indica el nivel de excelencia B+"/>
    <s v="Corrección"/>
    <s v="Tabla de indicadores efr actualizada"/>
    <n v="1"/>
    <x v="0"/>
    <x v="14"/>
    <s v="Director (a) de Talento Humano"/>
    <d v="2021-03-01T00:00:00"/>
    <x v="1"/>
    <d v="2021-03-05T00:00:00"/>
    <s v="Julie Andrea Martinez Mendez"/>
    <s v="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0"/>
    <n v="0"/>
    <n v="0"/>
  </r>
  <r>
    <s v="102-2020"/>
    <n v="1"/>
    <n v="2020"/>
    <s v="GESTIÓN JURÍDICA"/>
    <x v="12"/>
    <d v="2020-10-27T00:00:00"/>
    <s v="Al revisar el sistema de información siproj-web se pudo evidenciar que no se encontraba actualizado con relación a los abogados a cargo de los procesos, contingente judicial, al diligenciamiento integral de los campos atientes a las fichas de comité de conciliación, acciones de repetición y actuaciones procesales, situación que contraviene lo establecido en el artículo 29 y 32.1 de la Resolución 104 de 2018, en concordancia con el artículo 2 del Decreto 580 de 2017 y artículo 53 del Decreto 430 de 2018. "/>
    <s v="Seguimiento y monitoreo inoportuno a la plataforma SIPROJWEB_x000a_"/>
    <s v="No se realizan seguimientos periódicos a la información contenida en cada módulo del sistema de información siprojweb por parte de los profesionales de la DRJ teniendo en cuenta los lineamientos establecidos por la Dirección de Representación Judicial. "/>
    <s v="Realizar seguimientos  mensuales a la información contenida en los módulos de Siprojweb"/>
    <s v="Acción Correctiva"/>
    <s v="Seguimientos efectuados /Seguimientos programados_x000a_"/>
    <n v="8"/>
    <x v="1"/>
    <x v="15"/>
    <s v="María Isabel Hernandez Pabon "/>
    <d v="2020-12-01T00:00:00"/>
    <x v="10"/>
    <d v="2021-03-05T00:00:00"/>
    <s v="Liliana Montes Sanchez "/>
    <s v="5/03/2021: SGJ remitio el tercer informe de seguimiento realizado en el mes de febrero   en relacion con los modulos apoderado, MASC, Judicial, Tutelas del siprojweb, _x000a_Acción en ejecución.   _x000a_CONCLUSION: ACCION ABIERTA_x000a__x000a_Seguimiento realizado el 05/02/2021. _x000a_Los responsables remitieron como avance de la gestión, el segundo  seguimiento realizado en el mes de enero a la información contenida en siprojweb, de acuerdo con la gestión adelantada por la Dirección de Representación Judicial,_x000a_Acción en ejecución.   _x000a_CONCLUSION: ACCION ABIERTA_x000a__x000a_Seguimiento realizado el 08/01/2021. _x000a_Los responsables remitieron como avance de la gestión, primer seguimiento realizado en el mes de diciembre a la información contenida en siprojweb de acuerdo con la evidencia suministrada._x000a_Acción en ejecución.   _x000a_CONCLUSION: ACCION ABIERTA"/>
    <x v="0"/>
    <n v="0"/>
    <n v="0"/>
  </r>
  <r>
    <s v="106-2020"/>
    <n v="1"/>
    <n v="2020"/>
    <s v="GESTIÓN JURÍDICA"/>
    <x v="12"/>
    <d v="2020-10-27T00:00:00"/>
    <s v="Al revisar los usuarios activos en siproj-web, se pudo evidenciar la existencia de funcionarios que no pertenecían a la entidad, situación que contraviene lo establecido en el artículo 53 del Decreto 430 de 2018, en concordancia con el artículo 36.7 de la Resolución 104 de 2018"/>
    <s v="Seguimiento y monitoreo inoportuno a la plataforma SIPROJWEB_x000a_"/>
    <s v="No se realizan seguimientos periódicos a la información contenida en cada módulo del sistema de información siprojweb por parte de los profesionales de la DRJ teniendo en cuenta los lineamientos establecidos por la Dirección de Representación Judicial. "/>
    <s v="Realizar seguimientos  mensuales a la información contenida en los módulos de Siprojweb"/>
    <s v="Acción Correctiva"/>
    <s v="Seguimientos efectuados /Seguimientos programados_x000a_"/>
    <n v="8"/>
    <x v="1"/>
    <x v="15"/>
    <s v="María Isabel Hernandez Pabon "/>
    <d v="2020-12-01T00:00:00"/>
    <x v="10"/>
    <d v="2021-03-05T00:00:00"/>
    <s v="Liliana Montes Sanchez "/>
    <s v="5/03/2021: SGJ remitio el tercer informe de seguimiento realizado en el mes de febrero en relacion con los modulos apoderado. MASC, Judicial , tutelas._x000a_Acción en ejecución.   _x000a_CONCLUSION: ACCION ABIERTA_x000a__x000a_Seguimiento realizado el 05/02/2021. _x000a_Los responsables remitieron como avance de la gestión, el segundo  seguimiento realizado en el mes de enero a la información contenida en siprojweb, de acuerdo con la gestión adelantada por la Dirección de Representación Judicial,_x000a_Acción en ejecución.   _x000a_CONCLUSION: ACCION ABIERTA_x000a__x000a_Seguimiento realizado el 08/01/2021. _x000a_Los responsables remitieron como avance de la gestión, primer seguimiento realizado en el mes de diciembre a la información contenida en siprojweb de acuerdo con la evidencia suministrada._x000a_Acción en ejecución.   _x000a_CONCLUSION: ACCION ABIERTA"/>
    <x v="0"/>
    <n v="0"/>
    <n v="0"/>
  </r>
  <r>
    <s v="108-2020"/>
    <n v="2"/>
    <n v="2020"/>
    <s v="GESTIÓN JURÍDICA"/>
    <x v="13"/>
    <d v="2020-10-23T00:00:00"/>
    <s v="Durante el arqueo realizado a la Dirección de Representación Judicial, se identificó a partir de los_x000a_extractos bancarios un saldo de $578.461, lo que genera una diferencia de $52.961 como un mayor_x000a_valor mes de la Caja Menor de 2020, incumpliendo con lo normado en parágrafo 1° del artículo 4°_x000a_de la Resolución 101 del 13 de marzo de 2020, que permite un saldo mensual de $525. 500.oo."/>
    <s v="Incumplimiento de los requisitos establecidos en la Resolucion 101 de 2020"/>
    <s v="No existe un seguimiento a las actividades de caja menor para cumplir los requisitos mencionados en la norma."/>
    <s v="Verificar mensualmente que el presupuesto de los gastos sufragados por la caja menor, estén identificados y definidos en los conceptos del presupuesto y efectivamente soportados."/>
    <s v="Correctiva"/>
    <s v="Verificaciones realizadas/Verificaciones Programadas "/>
    <n v="4"/>
    <x v="1"/>
    <x v="15"/>
    <s v="Maria Isabel Hernandez Pabon"/>
    <d v="2020-11-05T00:00:00"/>
    <x v="6"/>
    <d v="2021-03-05T00:00:00"/>
    <s v="Liliana Montes Sanchez "/>
    <s v="05/03/2021. La Direccion Cobro , aportando acta de reunion del 18 de febrero de 2021 en el cual se trataron  los temas: 1. Verificación de la Póliza de Manejo Global Oficial de la caja menor autorizada a la Dirección de Representación_x000a_Judicial. 2. Revisión y lectura de la Resolución de la constitución de las cajas menores de la Secretaría Distrital de Movilidad, para la vigencia 2021. 3. Verificación de los rubros presupuestales y cuantías autorizadas de la caja menor a la Dirección de_x000a_Representación Judicial. 4. Apertura de documento Excel para el seguimiento de los gastos, con el anterior soporte se llevaron a cabo en total cuatro  (4)  reuniones de fechas 10/12/2020/ 20/11/20 y del 28/01/21, en las cuales se identificó: 1. Verificación de la Póliza de Manejo Global Oficial de la caja menor autorizada a la DRJ.   2. Verificación de los rubros presupuestales y cuantías autorizadas al DRJ  3. Revisión de los dineros gastados sus respectivos soportes . A la fecha se han llevado a cabo 3 reuniones de verificacion._x000a_ Comentario: Comentario: Teniendo en cuenta las evidencias remitidas a la OCI,  se recomienda el cierre de la acción._x000a__x000a_Seguimiento realizado el 05/02/2021._x000a_La DRJ, aportó como avance de a accion, actas de reuniones del 20/11/20 y del 28/01/21, en las cuales se identificó: 1. Verificación de la Póliza de Manejo Global Oficial de la caja menor autorizada a la DRJ.   2. Verificación de los rubros presupuestales y cuantías autorizadas al DRJ  3. Revisión de los dineros gastados sus respectivos soportes . A la fecha se han llevado a cabo 3 reuniones de verificacion._x000a_Acción en ejecución.   _x000a_CONCLUSION: ACCION ABIERTA  _x000a__x000a_Seguimiento realizado el 08/01/2021._x000a_La Dirección de Representación Judicial aportó como evidencia, acta de reunión de fecha 10 de diciembre de 2020, en donde se realizó la verificación mensual del presupuesto de los gastos sufragados por la caja menor. No obstante, la acción tiene como fecha de inicio 5 de noviembre 2020, de la cual no se remitió soporte de la verificación realizada, lo anterior, teniendo en cuenta que la meta son 4 verificaciones, con fecha de terminación 28/02/21. Por lo cual se recomienda tomar las acciones que correspondan con el fin de dar cumplimiento a la meta propuesta_x000a_Acción en ejecución.   _x000a_CONCLUSION: ACCION ABIERTA  _x000a_"/>
    <x v="2"/>
    <n v="0"/>
    <n v="0"/>
  </r>
  <r>
    <s v="109-2020"/>
    <n v="1"/>
    <n v="2020"/>
    <s v="GESTIÓN DE TALENTO HUMANO"/>
    <x v="14"/>
    <d v="2020-11-17T00:00:00"/>
    <s v="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
    <s v="Designación de colaboradores no competentes o idóneos para el desarrollo de las actividades asignadas."/>
    <s v="Altos volúmenes de evaluaciones que deben realizar los jefes de cada dependencia a los funcionarios provisionales, que han llevado a ser reportados fuera de los plazos establecidos"/>
    <s v="Actualizar instructivo PA02-IN07 V01, donde se establezca una fecha limite al jefe de cada dependencia para remitir a la Dirección de Talento Humano la totalidad de los formatos que hacen parte del instrumento del seguimiento de la gestión de los provisionales una vez culminado el periodo de evaluación"/>
    <s v="Acción Correctiva"/>
    <s v="No de instructivo actualizado y socializado "/>
    <n v="1"/>
    <x v="0"/>
    <x v="14"/>
    <s v="PAULA TATIANA ARENAS GONZÁLEZ"/>
    <d v="2020-12-01T00:00:00"/>
    <x v="1"/>
    <d v="2021-03-05T00:00:00"/>
    <s v="Julie Andrea Martinez Mendez"/>
    <s v="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0"/>
    <n v="0"/>
    <n v="0"/>
  </r>
  <r>
    <s v="109-2020"/>
    <n v="2"/>
    <n v="2020"/>
    <s v="GESTIÓN DE TALENTO HUMANO"/>
    <x v="14"/>
    <d v="2020-11-17T00:00:00"/>
    <s v="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
    <s v="Designación de colaboradores no competentes o idóneos para el desarrollo de las actividades asignadas."/>
    <s v="Altos volúmenes de evaluaciones que deben realizar los jefes de cada dependencia a los funcionarios provisionales, que han llevado a ser reportados fuera de los plazos establecidos"/>
    <s v="Realizar seguimiento para los meses de febrero y agosto de 2021, para verificar el cumplimiento del plazo de calificación definidos en el protocolo &quot;SISTEMA DE EVALUACIÓN DE LA GESTIÓN DE EMPLEADOS PROVISONALES&quot;"/>
    <s v="Acción Correctiva"/>
    <s v="(No. Seguimiento realizados / 2 seguimiento programados)*100"/>
    <n v="1"/>
    <x v="0"/>
    <x v="14"/>
    <s v="PAULA TATIANA ARENAS GONZÁLEZ"/>
    <d v="2020-12-01T00:00:00"/>
    <x v="11"/>
    <d v="2021-03-05T00:00:00"/>
    <s v="Julie Andrea Martinez Mendez"/>
    <s v="05/03/2021 Seguimiento Julie Martinez SE evidencia el seguimient y la divulgacion realizado por atlento humano se recomienda establecer fechas de presentación en las evaluaciones con el fin de contar con el 100% de las mismas en la fecha establecida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0"/>
    <n v="0"/>
    <n v="0"/>
  </r>
  <r>
    <s v="109-2020"/>
    <n v="3"/>
    <n v="2020"/>
    <s v="GESTIÓN DE TALENTO HUMANO"/>
    <x v="14"/>
    <d v="2020-11-17T00:00:00"/>
    <s v="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
    <s v="Designación de colaboradores no competentes o idóneos para el desarrollo de las actividades asignadas."/>
    <s v="Altos volúmenes de evaluaciones que deben realizar los jefes de cada dependencia a los funcionarios provisionales, que han llevado a ser reportados fuera de los plazos establecidos"/>
    <s v="Gestionar con Oficina de Tecnología de la Información y las Comunicaciones un desarrollo tecnológico que sirva como herramienta para el seguimiento y consolidación de la información referente a la gestión de empleados provisionales"/>
    <s v="Acción Correctiva"/>
    <s v="Oficio de solicitud a la Oficina de Tecnología de la Información y las Comunicaciones para getsionar la creación del sistema"/>
    <n v="1"/>
    <x v="0"/>
    <x v="14"/>
    <s v="PAULA TATIANA ARENAS GONZÁLEZ"/>
    <d v="2020-12-01T00:00:00"/>
    <x v="0"/>
    <d v="2021-03-05T00:00:00"/>
    <s v="Julie Andrea Martinez Mendez"/>
    <s v="05/03/2021 SEguimiento Julie Martinez como accion de mejora se evidencio el memorando No. 20216200028513 del 15 de febrero de 2021 solicito a la Oficina de Tecnologías de la Información y las Comunicaciones, realizar un estudio para desarrollar un aplicativo o un instrumento tecnológico 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2"/>
    <n v="0"/>
    <n v="0"/>
  </r>
  <r>
    <s v="110-2020"/>
    <n v="1"/>
    <n v="2020"/>
    <s v="GESTIÓN DE TRÁMITES Y SERVICIOS A LA CIUDADANÍA"/>
    <x v="15"/>
    <d v="2020-11-20T00:00:00"/>
    <s v="NC.1: No todos los requerimientos que ingresan a la entidad se responden dentro de los términos establecidos en la normatividad vigente. Adicionalmente se evidenció que no en todos los casos cuando la peticiones se clasifican con ampliación de plazo, se informa al interesado. Cumplimiento parcial de la Ley 1755 de 2015 Articulo 14 - Decreto 371 de 2010 numeral 1"/>
    <s v="9. Discriminación y restricción a la participación de los ciudadanos que requieren atención y respuesta por parte de la SDM."/>
    <s v="La Entidad no dispone  de un gestor documental que tenga la opción de notificar al ciudadano, cuando se de una respuesta parcial en los  casos cuando la peticiones se clasifican con ampliación de plazo."/>
    <s v="1.Remitir mensualmente memorando a los directivos de la entidad con copia a la OCD, informando el estado de las peticiones atendidas fueras de términos, así como las vencidas sin respuesta. "/>
    <s v="Corrección"/>
    <s v="Memorando remitido/ Memorando proyectado*100"/>
    <n v="1"/>
    <x v="5"/>
    <x v="5"/>
    <s v="Director (a) de Atención al Ciudadano"/>
    <d v="2020-12-01T00:00:00"/>
    <x v="0"/>
    <d v="2021-05-03T00:00:00"/>
    <s v="Omar Alfredo Sánchez"/>
    <s v="5/3/2021: No se remitió evidencia por encontrarse en términos_x000a_5/2/2021: No se remitió evidencia por encontrarse en términos_x000a_31/12/2020: No se remite evidencia por estar en términos_x000a_"/>
    <x v="0"/>
    <n v="0"/>
    <n v="0"/>
  </r>
  <r>
    <s v="110-2020"/>
    <n v="2"/>
    <n v="2020"/>
    <s v="GESTIÓN DE TRÁMITES Y SERVICIOS A LA CIUDADANÍA"/>
    <x v="15"/>
    <d v="2020-11-20T00:00:00"/>
    <s v="NC.1: No todos los requerimientos que ingresan a la entidad se responden dentro de los términos establecidos en la normatividad vigente. Adicionalmente se evidenció que no en todos los casos cuando la peticiones se clasifican con ampliación de plazo, se informa al interesado. Cumplimiento parcial de la Ley 1755 de 2015 Articulo 14 - Decreto 371 de 2010 numeral 1"/>
    <s v="9. Discriminación y restricción a la participación de los ciudadanos que requieren atención y respuesta por parte de la SDM."/>
    <s v="La Entidad no dispone  de un gestor documental que tenga la opción de notificar al ciudadano, cuando se de una respuesta parcial en los  casos cuando la peticiones se clasifican con ampliación de plazo."/>
    <s v="2. Disponer de un sistema de gestión  documental que tenga la opción de notificar al ciudadano, cuando se de una respuesta parcial_x000a_"/>
    <s v="Acción Correctiva"/>
    <s v="Desarrollo implementado/ desarrollo programado*100"/>
    <n v="1"/>
    <x v="7"/>
    <x v="16"/>
    <s v="Director (a) de Atención al Ciudadano/ Subdirector (a) Administrativa "/>
    <d v="2020-12-01T00:00:00"/>
    <x v="8"/>
    <d v="2021-03-05T00:00:00"/>
    <s v="Julie Andrea Martinez Mendez"/>
    <s v="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0"/>
    <n v="0"/>
    <n v="0"/>
  </r>
  <r>
    <s v="111-2020"/>
    <n v="1"/>
    <n v="2020"/>
    <s v="GESTIÓN DE TRÁMITES Y SERVICIOS A LA CIUDADANÍA"/>
    <x v="15"/>
    <d v="2020-11-20T00:00:00"/>
    <s v="NC-2:No en todos los casos se resuelven en un término no mayor de 10 días, las peticiones entre autoridades. Cumplimiento parcial de la Ley 1755 de 2015 Artículo 30 - Decreto 371 de 2010 numeral 1"/>
    <s v="9. Discriminación y restricción a la participación de los ciudadanos que requieren atención y respuesta por parte de la SDM."/>
    <s v="No se clasifica correctamente las peticiones entre autoridades en los sistemas de correspondencia."/>
    <s v="1.  Realizar seguimiento trimestral a la clasificación correcta de las peticiones entre autoridades en el sistemas de gestión documental."/>
    <s v="Acción Correctiva"/>
    <s v="Seguimiento realizado/ seguimiento programado*100"/>
    <n v="1"/>
    <x v="7"/>
    <x v="16"/>
    <s v="Director (a) de Atención al Ciudadano/ Subdirector (a) Administrativa "/>
    <d v="2020-12-01T00:00:00"/>
    <x v="0"/>
    <d v="2021-03-05T00:00:00"/>
    <s v="Julie Andrea Martinez Mendez"/>
    <s v="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0"/>
    <n v="0"/>
    <n v="0"/>
  </r>
  <r>
    <s v="111-2020"/>
    <n v="2"/>
    <n v="2020"/>
    <s v="GESTIÓN DE TRÁMITES Y SERVICIOS A LA CIUDADANÍA"/>
    <x v="15"/>
    <d v="2020-11-20T00:00:00"/>
    <s v="NC-2:No en todos los casos se resuelven en un término no mayor de 10 días, las peticiones entre autoridades. Cumplimiento parcial de la Ley 1755 de 2015 Artículo 30 - Decreto 371 de 2010 numeral 1"/>
    <s v="9. Discriminación y restricción a la participación de los ciudadanos que requieren atención y respuesta por parte de la SDM."/>
    <s v="No se clasifica correctamente las peticiones entre autoridades en los sistemas de correspondencia."/>
    <s v="2. Remitir  memorando  a la Direccion de normatividad y conceptos solicitando la informacion sobre la dependencia responsable en la SDM para el seguimiento de  las respuestas a  peticiones entre autoridades."/>
    <s v="Corrección"/>
    <s v="Memorando remitido"/>
    <n v="1"/>
    <x v="5"/>
    <x v="5"/>
    <s v="Diector (a) de Atención al Ciudadano"/>
    <d v="2020-12-01T00:00:00"/>
    <x v="8"/>
    <d v="2021-05-03T00:00:00"/>
    <s v="Omar Alfredo Sánchez"/>
    <s v="5/3/2021: No se remitió evidencia por encontrarse en términos_x000a_5/2/2021: No se remitió evidencia por encontrarse en términos_x000a_31/12/2020: No se remite evidencia por estar en términos_x000a_"/>
    <x v="0"/>
    <n v="0"/>
    <n v="0"/>
  </r>
  <r>
    <s v="112-2020"/>
    <n v="1"/>
    <n v="2020"/>
    <s v="GESTIÓN DE TRÁMITES Y SERVICIOS A LA CIUDADANÍA"/>
    <x v="15"/>
    <d v="2020-11-20T00:00:00"/>
    <s v="NC-3: Se presentan debilidades respecto a la respuesta dada la ciudadanía en términos de coherencia, calidez y calidad. Cumplimiento parcial del Decreto 371 de 2010 numeral 1."/>
    <s v="9. Discriminación y restricción a la participación de los ciudadanos que requieren atención y respuesta por parte de la SDM."/>
    <s v="No se realizan evaluaciones  de coherencia, calidez y calidad de las respuestas a la ciudadanía"/>
    <s v="1.Incluir lineamiento en el Manual de PQRSD sobre la  evaluación de coherencia, calidez y calidad de las respuestas a la ciudadanía."/>
    <s v="Acción Correctiva"/>
    <s v="Manual actualizado, publicado y socializado."/>
    <n v="1"/>
    <x v="5"/>
    <x v="5"/>
    <s v="Director (a) de Atención al Ciudadano"/>
    <d v="2020-12-01T00:00:00"/>
    <x v="2"/>
    <d v="2021-05-03T00:00:00"/>
    <s v="Omar Alfredo Sánchez"/>
    <s v="5/3/2021: No se remitió evidencia por encontrarse en términos_x000a_5/2/2021: No se remitió evidencia por encontrarse en términos_x000a_31/12/2020: No se remite evidencia por estar en términos_x000a_"/>
    <x v="0"/>
    <n v="0"/>
    <n v="0"/>
  </r>
  <r>
    <s v="112-2020"/>
    <n v="2"/>
    <n v="2020"/>
    <s v="GESTIÓN DE TRÁMITES Y SERVICIOS A LA CIUDADANÍA"/>
    <x v="15"/>
    <d v="2020-11-20T00:00:00"/>
    <s v="NC-3: Se presentan debilidades respecto a la respuesta dada la ciudadanía en términos de coherencia, calidez y calidad. Cumplimiento parcial del Decreto 371 de 2010 numeral 1."/>
    <s v="9. Discriminación y restricción a la participación de los ciudadanos que requieren atención y respuesta por parte de la SDM."/>
    <s v="No se realizan evaluaciones  de coherencia, calidez y calidad de las respuestas a la ciudadanía"/>
    <s v="2. sensibilizar trimestralmente al interior de la entidad en la pertiencia de dar respuestas en lenguaje claro"/>
    <s v="Corrección"/>
    <s v="Sensibilizaciones realizadas/ sensibilizaciones programadas*100"/>
    <n v="1"/>
    <x v="5"/>
    <x v="5"/>
    <s v="Director (a) de Atención al Ciudadano"/>
    <d v="2020-12-01T00:00:00"/>
    <x v="0"/>
    <d v="2021-05-03T00:00:00"/>
    <s v="Omar Alfredo Sánchez"/>
    <s v="5/3/2021: No se remitió evidencia por encontrarse en términos_x000a_5/2/2021: No se remitió evidencia por encontrarse en términos_x000a_31/12/2020: No se remite evidencia por estar en términos_x000a_"/>
    <x v="0"/>
    <n v="0"/>
    <n v="0"/>
  </r>
  <r>
    <s v="113-2020"/>
    <n v="1"/>
    <n v="2020"/>
    <s v="GESTIÓN DE TRÁMITES Y SERVICIOS A LA CIUDADANÍA"/>
    <x v="15"/>
    <d v="2020-11-20T00:00:00"/>
    <s v="NC-4:No todas las peticiones que son trasladas por competencia, se gestionan dentro de los 5 días determinados como plazo para realizar esta acción. Cumplimiento parcial de la Ley 1755 de 2015 Artículo 21 - Decreto 371 de 2010 numeral 1"/>
    <s v="9. Discriminación y restricción a la participación de los ciudadanos que requieren atención y respuesta por parte de la SDM."/>
    <s v="No se le informa a la ciudadanía sobre  los traslados por competencia  de las peticiones radicadas en la entidad."/>
    <s v="1. Hacer seguimiento mensual de las peticones trasladadas por competencia fuera de los 5 dias establecidos por ley."/>
    <s v="Acción Correctiva"/>
    <s v="Seguimiento Mensual"/>
    <n v="6"/>
    <x v="5"/>
    <x v="5"/>
    <s v="Director (a) de Atención al Ciudadano"/>
    <d v="2020-12-01T00:00:00"/>
    <x v="0"/>
    <d v="2021-05-03T00:00:00"/>
    <s v="Omar Alfredo Sánchez"/>
    <s v="5/3/2021: No se remitió evidencia por encontrarse en términos_x000a_5/2/2021: No se remitió evidencia por encontrarse en términos_x000a_31/12/2020: No se remite evidencia por estar en términos_x000a_"/>
    <x v="0"/>
    <n v="0"/>
    <n v="0"/>
  </r>
  <r>
    <s v="113-2020"/>
    <n v="2"/>
    <n v="2020"/>
    <s v="GESTIÓN DE TRÁMITES Y SERVICIOS A LA CIUDADANÍA"/>
    <x v="15"/>
    <d v="2020-11-20T00:00:00"/>
    <s v="NC-4:No todas las peticiones que son trasladas por competencia, se gestionan dentro de los 5 días determinados como plazo para realizar esta acción. Cumplimiento parcial de la Ley 1755 de 2015 Artículo 21 - Decreto 371 de 2010 numeral 1"/>
    <s v="9. Discriminación y restricción a la participación de los ciudadanos que requieren atención y respuesta por parte de la SDM."/>
    <s v="No se le informa a la ciudadanía sobre  los traslados por competencia  de las peticiones radicadas en la entidad."/>
    <s v="2. divulgar  bimestralmente al interior de la entidad, sobre la importancia de gestionar los traslados por competencia dentro de los 5 dias  de acuerdo a los terminos de ley."/>
    <s v="Corrección"/>
    <s v="Divulgaciones realizadas/Divulgaciones programados*100"/>
    <n v="1"/>
    <x v="5"/>
    <x v="5"/>
    <s v="Director (a) de Atención al Ciudadano"/>
    <d v="2020-12-01T00:00:00"/>
    <x v="0"/>
    <d v="2021-05-03T00:00:00"/>
    <s v="Omar Alfredo Sánchez"/>
    <s v="5/3/2021: No se remitió evidencia por encontrarse en términos_x000a_5/2/2021: No se remitió evidencia por encontrarse en términos_x000a_31/12/2020: No se remite evidencia por estar en términos_x000a_"/>
    <x v="0"/>
    <n v="0"/>
    <n v="0"/>
  </r>
  <r>
    <s v="114-2020"/>
    <n v="1"/>
    <n v="2020"/>
    <s v="GESTIÓN ADMINISTRATIVA/GESTIÓN DE TRÁMITES Y SERVICIOS A LA CIUDADANÍA"/>
    <x v="15"/>
    <d v="2020-11-20T00:00:00"/>
    <s v="OBS-6:  Si bien se aporta evidencia de la gestión adelantada por la entidad para atender las recomendaciones relacionadas con la accesibilidad del punto de servicio a la ciudadanía en el SuperCADE de la Calle 13, así como el resultado de la evaluación de la Oficina de Control Interno en el desarrollo de la auditoria PQRS 2019, se reitera la recomienda adelantar las acciones que permitan subsanar lo observado con relación a: _x000a__x000a_o Información auditiva o táctil para las personas con discapacidad sensorial._x000a_o Sillas de usuarios con apoya brazos_x000a_o Ayuda sonora para personas con discapacidad visual._x000a_o Pantallas de asignación de turnos de fácil visualización desde las diferentes salas de espera._x000a_o Puertas acristaladas con bandas señalizadoras._x000a_o Implementación de franjas táctiles para ayuda a personas en condición de discapacidad visual_x000a_o Asegurar el cableado de los equipos de cómputo que quedan expuestos al ciudadano en las Zonas de atención._x000a_o Planos de las rutas de evacuación legibles y de fácil visualización_x000a_"/>
    <s v="3. Formulación de planes, programas o proyectos de movilidad de la ciudad, que no propendan por la sostenibilidad ambiental, económica y social."/>
    <s v="Debilidad en la concertación de alianzas estratégicas y de articulación interinstitucional para adelantar la gestión correspondiente y contar con puntos idóneos para una atención inclusiva de todos los grupos poblacionales."/>
    <s v="Realizar 2 mesas de trabajo articuladas con las demás entidades del distrito,  para identificar oportunidades de mejora entorno a la accesibilidad en los puntos de atención a la ciudadanía."/>
    <s v="Acción Correctiva"/>
    <s v="Mesas de trabajo realizadas / Mesas de trabajo programadas*100"/>
    <n v="2"/>
    <x v="7"/>
    <x v="16"/>
    <s v="Director (a) de Atención al Ciudadano/ Subdirector (a) Administrativa "/>
    <d v="2020-12-01T00:00:00"/>
    <x v="0"/>
    <d v="2021-03-05T00:00:00"/>
    <s v="Julie Andrea Martinez Mendez"/>
    <s v="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0"/>
    <n v="0"/>
    <n v="0"/>
  </r>
  <r>
    <s v="115-2020"/>
    <n v="2"/>
    <n v="2020"/>
    <s v="GESTIÓN ADMINISTRATIVA/GESTIÓN DE TRÁMITES Y SERVICIOS A LA CIUDADANÍA"/>
    <x v="15"/>
    <d v="2020-11-20T00:00:00"/>
    <s v="OBS-4: De acuerdo con el resultado de la evaluación realizada al cumplimiento del Decreto 847 de 2019 en lo referente al Defensor del Ciudadano, se recomienda tener en cuenta las conclusiones y recomendaciones generales presentadas en agosto de 2020 por la Veeduría Distrital en el Informe de Seguimiento a la Gestión de los Defensores del Ciudadano en el Distrito Capital (Segundo semestre 2019 y primer semestre de 2020) y que en resumen hace referencia a identificar de manera clara el valor agregado que genera la intervención del defensor del  ciudadano,  teniendo en cuenta que no se diferencia las actividades realizadas por el defensor  y la dependencia de atención al ciudadano"/>
    <s v="9. Discriminación y restricción a la participación de los ciudadanos que requieren atención y respuesta por parte de la SDM."/>
    <s v="Desconocimiento por parte de los colaboradores de la Entidad sobre los lineamientos  y metodología para aplicación de la figura del defensor del ciudadano, instituida por el decreto 847 del 2019 y la resolución interna 396."/>
    <s v="Diseñar un protocolo para definir lineamientos, funciones y roles de la figura del defensor al ciudadano y su aplicación al interior de la entidad."/>
    <s v="Acción Correctiva"/>
    <s v="Protocolo diseñado, publicado y socializado."/>
    <n v="1"/>
    <x v="5"/>
    <x v="5"/>
    <s v="Director (a) de Atención al Ciudadano"/>
    <d v="2020-12-01T00:00:00"/>
    <x v="1"/>
    <d v="2021-05-03T00:00:00"/>
    <s v="Omar Alfredo Sánchez"/>
    <s v="5/3/2021: No se remitió evidencia por encontrarse en términos_x000a_5/2/2021: No se remitió evidencia por encontrarse en términos_x000a_31/12/2020: No se remite evidencia por estar en términos_x000a_"/>
    <x v="0"/>
    <n v="0"/>
    <n v="0"/>
  </r>
  <r>
    <s v="116-2020"/>
    <n v="1"/>
    <n v="2020"/>
    <s v="GESTIÓN JURÍDICA"/>
    <x v="16"/>
    <d v="2021-02-10T00:00:00"/>
    <s v="No cumplimiento al 100% del lineamiento 17.7 (Verificación del avance y cumplimiento de las acciones incluidas en los planes de mejoramiento producto de las autoevaluaciones. (2ª Línea))"/>
    <s v="Incumplimiento de las acciones establecidas en los planes de mejoramiento."/>
    <s v="Debilidad en el seguimiento y verificación por parte de las áreas involucradas a los planes de mejoramiento para cumplir con oportunidad las acciones establecidas en el PM"/>
    <s v="Adelantar seguimientos mensuales a los Planes de mejoramiento de responsabilidad de la Subsecretaría de Gestión Jurídica y las Direcciones que la componen, con el propósito de verificar el avance de las acciones establecidad en  los planes de trabajo,  para  dar cumplimiento oportuno y efectivo de las acciones de mejora de la SGJ"/>
    <s v="Acciòn correctiva"/>
    <s v="(Seguimientos realizados/Seguimientos programados)*100"/>
    <n v="10"/>
    <x v="1"/>
    <x v="10"/>
    <s v="SUBSECRETARÍA DE GESTIÓN JURÍDICA"/>
    <d v="2021-03-01T00:00:00"/>
    <x v="12"/>
    <m/>
    <m/>
    <m/>
    <x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5" cacheId="4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73:B76"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8">
        <item x="0"/>
        <item x="4"/>
        <item x="1"/>
        <item x="5"/>
        <item x="2"/>
        <item x="6"/>
        <item x="3"/>
        <item x="7"/>
      </items>
    </pivotField>
    <pivotField axis="axisRow" showAll="0" defaultSubtotal="0">
      <items count="17">
        <item x="5"/>
        <item x="1"/>
        <item x="0"/>
        <item x="2"/>
        <item x="13"/>
        <item x="14"/>
        <item x="3"/>
        <item x="4"/>
        <item x="12"/>
        <item x="11"/>
        <item x="15"/>
        <item x="16"/>
        <item x="6"/>
        <item x="7"/>
        <item x="8"/>
        <item x="9"/>
        <item x="10"/>
      </items>
    </pivotField>
    <pivotField showAll="0" defaultSubtotal="0"/>
    <pivotField numFmtId="166" showAll="0"/>
    <pivotField axis="axisPage" numFmtId="166" multipleItemSelectionAllowed="1" showAll="0">
      <items count="14">
        <item x="3"/>
        <item h="1" x="5"/>
        <item h="1" x="0"/>
        <item h="1" x="6"/>
        <item h="1" x="7"/>
        <item h="1" x="4"/>
        <item h="1" x="1"/>
        <item h="1" x="8"/>
        <item h="1" x="9"/>
        <item h="1" x="2"/>
        <item h="1" x="10"/>
        <item h="1" x="11"/>
        <item h="1" x="12"/>
        <item t="default"/>
      </items>
    </pivotField>
    <pivotField showAll="0"/>
    <pivotField showAll="0"/>
    <pivotField showAll="0"/>
    <pivotField axis="axisPage" dataField="1" multipleItemSelectionAllowed="1" showAll="0">
      <items count="4">
        <item x="0"/>
        <item h="1" x="2"/>
        <item x="1"/>
        <item t="default"/>
      </items>
    </pivotField>
    <pivotField showAll="0"/>
    <pivotField showAll="0"/>
  </pivotFields>
  <rowFields count="2">
    <field x="13"/>
    <field x="14"/>
  </rowFields>
  <rowItems count="3">
    <i>
      <x v="1"/>
    </i>
    <i r="1">
      <x v="7"/>
    </i>
    <i t="grand">
      <x/>
    </i>
  </rowItems>
  <colItems count="1">
    <i/>
  </colItems>
  <pageFields count="2">
    <pageField fld="21" hier="-1"/>
    <pageField fld="17" hier="-1"/>
  </pageFields>
  <dataFields count="1">
    <dataField name="ACCIONES INCUMPLIDAS" fld="21" subtotal="count" baseField="0" baseItem="0"/>
  </dataFields>
  <formats count="12">
    <format dxfId="57">
      <pivotArea field="13" type="button" dataOnly="0" labelOnly="1" outline="0" axis="axisRow" fieldPosition="0"/>
    </format>
    <format dxfId="56">
      <pivotArea dataOnly="0" labelOnly="1" fieldPosition="0">
        <references count="1">
          <reference field="13" count="3">
            <x v="0"/>
            <x v="1"/>
            <x v="2"/>
          </reference>
        </references>
      </pivotArea>
    </format>
    <format dxfId="55">
      <pivotArea dataOnly="0" labelOnly="1" grandRow="1" outline="0" fieldPosition="0"/>
    </format>
    <format dxfId="54">
      <pivotArea dataOnly="0" labelOnly="1" fieldPosition="0">
        <references count="2">
          <reference field="13" count="1" selected="0">
            <x v="0"/>
          </reference>
          <reference field="14" count="1">
            <x v="2"/>
          </reference>
        </references>
      </pivotArea>
    </format>
    <format dxfId="53">
      <pivotArea dataOnly="0" labelOnly="1" fieldPosition="0">
        <references count="2">
          <reference field="13" count="1" selected="0">
            <x v="2"/>
          </reference>
          <reference field="14" count="1">
            <x v="1"/>
          </reference>
        </references>
      </pivotArea>
    </format>
    <format dxfId="52">
      <pivotArea field="13" type="button" dataOnly="0" labelOnly="1" outline="0" axis="axisRow" fieldPosition="0"/>
    </format>
    <format dxfId="51">
      <pivotArea dataOnly="0" labelOnly="1" fieldPosition="0">
        <references count="1">
          <reference field="13" count="3">
            <x v="0"/>
            <x v="1"/>
            <x v="2"/>
          </reference>
        </references>
      </pivotArea>
    </format>
    <format dxfId="50">
      <pivotArea dataOnly="0" labelOnly="1" grandRow="1" outline="0" fieldPosition="0"/>
    </format>
    <format dxfId="49">
      <pivotArea dataOnly="0" labelOnly="1" fieldPosition="0">
        <references count="2">
          <reference field="13" count="1" selected="0">
            <x v="0"/>
          </reference>
          <reference field="14" count="1">
            <x v="2"/>
          </reference>
        </references>
      </pivotArea>
    </format>
    <format dxfId="48">
      <pivotArea dataOnly="0" labelOnly="1" fieldPosition="0">
        <references count="2">
          <reference field="13" count="1" selected="0">
            <x v="2"/>
          </reference>
          <reference field="14" count="1">
            <x v="1"/>
          </reference>
        </references>
      </pivotArea>
    </format>
    <format dxfId="47">
      <pivotArea dataOnly="0" labelOnly="1" outline="0" axis="axisValues" fieldPosition="0"/>
    </format>
    <format dxfId="46">
      <pivotArea dataOnly="0" labelOnly="1" outline="0" axis="axisValues" fieldPosition="0"/>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Dinámica1" cacheId="4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rowHeaderCaption="SUBSECRETARIA U OFICINA">
  <location ref="A4:E14"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8">
        <item x="0"/>
        <item x="4"/>
        <item x="1"/>
        <item x="5"/>
        <item x="2"/>
        <item x="6"/>
        <item x="3"/>
        <item x="7"/>
      </items>
    </pivotField>
    <pivotField showAll="0" defaultSubtotal="0"/>
    <pivotField showAll="0" defaultSubtotal="0"/>
    <pivotField numFmtId="166" showAll="0"/>
    <pivotField numFmtId="166" showAll="0"/>
    <pivotField showAll="0"/>
    <pivotField showAll="0"/>
    <pivotField showAll="0"/>
    <pivotField axis="axisCol" dataField="1" showAll="0">
      <items count="4">
        <item x="0"/>
        <item x="2"/>
        <item x="1"/>
        <item t="default"/>
      </items>
    </pivotField>
    <pivotField showAll="0"/>
    <pivotField showAll="0"/>
  </pivotFields>
  <rowFields count="1">
    <field x="13"/>
  </rowFields>
  <rowItems count="9">
    <i>
      <x/>
    </i>
    <i>
      <x v="1"/>
    </i>
    <i>
      <x v="2"/>
    </i>
    <i>
      <x v="3"/>
    </i>
    <i>
      <x v="4"/>
    </i>
    <i>
      <x v="5"/>
    </i>
    <i>
      <x v="6"/>
    </i>
    <i>
      <x v="7"/>
    </i>
    <i t="grand">
      <x/>
    </i>
  </rowItems>
  <colFields count="1">
    <field x="21"/>
  </colFields>
  <colItems count="4">
    <i>
      <x/>
    </i>
    <i>
      <x v="1"/>
    </i>
    <i>
      <x v="2"/>
    </i>
    <i t="grand">
      <x/>
    </i>
  </colItems>
  <dataFields count="1">
    <dataField name="Cuenta de ESTADO DE LA ACCION" fld="21" subtotal="count" baseField="0" baseItem="0"/>
  </dataFields>
  <formats count="29">
    <format dxfId="86">
      <pivotArea dataOnly="0" labelOnly="1" fieldPosition="0">
        <references count="1">
          <reference field="13" count="0"/>
        </references>
      </pivotArea>
    </format>
    <format dxfId="85">
      <pivotArea dataOnly="0" labelOnly="1" fieldPosition="0">
        <references count="1">
          <reference field="13" count="0"/>
        </references>
      </pivotArea>
    </format>
    <format dxfId="84">
      <pivotArea dataOnly="0" labelOnly="1" fieldPosition="0">
        <references count="1">
          <reference field="13" count="0"/>
        </references>
      </pivotArea>
    </format>
    <format dxfId="83">
      <pivotArea dataOnly="0" labelOnly="1" grandCol="1" outline="0" fieldPosition="0"/>
    </format>
    <format dxfId="82">
      <pivotArea type="origin" dataOnly="0" labelOnly="1" outline="0" fieldPosition="0"/>
    </format>
    <format dxfId="81">
      <pivotArea field="13" type="button" dataOnly="0" labelOnly="1" outline="0" axis="axisRow" fieldPosition="0"/>
    </format>
    <format dxfId="80">
      <pivotArea dataOnly="0" labelOnly="1" fieldPosition="0">
        <references count="1">
          <reference field="13" count="0"/>
        </references>
      </pivotArea>
    </format>
    <format dxfId="79">
      <pivotArea dataOnly="0" labelOnly="1" grandRow="1" outline="0" fieldPosition="0"/>
    </format>
    <format dxfId="78">
      <pivotArea type="origin" dataOnly="0" labelOnly="1" outline="0" fieldPosition="0"/>
    </format>
    <format dxfId="77">
      <pivotArea field="13" type="button" dataOnly="0" labelOnly="1" outline="0" axis="axisRow" fieldPosition="0"/>
    </format>
    <format dxfId="76">
      <pivotArea dataOnly="0" labelOnly="1" fieldPosition="0">
        <references count="1">
          <reference field="13" count="0"/>
        </references>
      </pivotArea>
    </format>
    <format dxfId="75">
      <pivotArea dataOnly="0" labelOnly="1" grandRow="1" outline="0" fieldPosition="0"/>
    </format>
    <format dxfId="74">
      <pivotArea dataOnly="0" labelOnly="1" fieldPosition="0">
        <references count="1">
          <reference field="13" count="7">
            <x v="0"/>
            <x v="1"/>
            <x v="2"/>
            <x v="3"/>
            <x v="4"/>
            <x v="5"/>
            <x v="6"/>
          </reference>
        </references>
      </pivotArea>
    </format>
    <format dxfId="73">
      <pivotArea dataOnly="0" labelOnly="1" fieldPosition="0">
        <references count="1">
          <reference field="13" count="7">
            <x v="0"/>
            <x v="1"/>
            <x v="2"/>
            <x v="3"/>
            <x v="4"/>
            <x v="5"/>
            <x v="6"/>
          </reference>
        </references>
      </pivotArea>
    </format>
    <format dxfId="72">
      <pivotArea dataOnly="0" labelOnly="1" fieldPosition="0">
        <references count="1">
          <reference field="13" count="0"/>
        </references>
      </pivotArea>
    </format>
    <format dxfId="71">
      <pivotArea dataOnly="0" labelOnly="1" fieldPosition="0">
        <references count="1">
          <reference field="13" count="0"/>
        </references>
      </pivotArea>
    </format>
    <format dxfId="70">
      <pivotArea dataOnly="0" labelOnly="1" fieldPosition="0">
        <references count="1">
          <reference field="13" count="0"/>
        </references>
      </pivotArea>
    </format>
    <format dxfId="69">
      <pivotArea dataOnly="0" labelOnly="1" fieldPosition="0">
        <references count="1">
          <reference field="13" count="0"/>
        </references>
      </pivotArea>
    </format>
    <format dxfId="68">
      <pivotArea dataOnly="0" labelOnly="1" fieldPosition="0">
        <references count="1">
          <reference field="13" count="0"/>
        </references>
      </pivotArea>
    </format>
    <format dxfId="67">
      <pivotArea dataOnly="0" labelOnly="1" fieldPosition="0">
        <references count="1">
          <reference field="13" count="0"/>
        </references>
      </pivotArea>
    </format>
    <format dxfId="66">
      <pivotArea dataOnly="0" labelOnly="1" fieldPosition="0">
        <references count="1">
          <reference field="13" count="0"/>
        </references>
      </pivotArea>
    </format>
    <format dxfId="65">
      <pivotArea dataOnly="0" labelOnly="1" fieldPosition="0">
        <references count="1">
          <reference field="13" count="0"/>
        </references>
      </pivotArea>
    </format>
    <format dxfId="64">
      <pivotArea dataOnly="0" labelOnly="1" fieldPosition="0">
        <references count="1">
          <reference field="21" count="1">
            <x v="2"/>
          </reference>
        </references>
      </pivotArea>
    </format>
    <format dxfId="63">
      <pivotArea dataOnly="0" labelOnly="1" fieldPosition="0">
        <references count="1">
          <reference field="13" count="0"/>
        </references>
      </pivotArea>
    </format>
    <format dxfId="62">
      <pivotArea dataOnly="0" labelOnly="1" fieldPosition="0">
        <references count="1">
          <reference field="13" count="0"/>
        </references>
      </pivotArea>
    </format>
    <format dxfId="61">
      <pivotArea dataOnly="0" labelOnly="1" fieldPosition="0">
        <references count="1">
          <reference field="13" count="0"/>
        </references>
      </pivotArea>
    </format>
    <format dxfId="60">
      <pivotArea dataOnly="0" labelOnly="1" fieldPosition="0">
        <references count="1">
          <reference field="13" count="0"/>
        </references>
      </pivotArea>
    </format>
    <format dxfId="59">
      <pivotArea dataOnly="0" labelOnly="1" fieldPosition="0">
        <references count="1">
          <reference field="13" count="0"/>
        </references>
      </pivotArea>
    </format>
    <format dxfId="58">
      <pivotArea dataOnly="0" labelOnly="1" fieldPosition="0">
        <references count="1">
          <reference field="13" count="0"/>
        </references>
      </pivotArea>
    </format>
  </format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6" cacheId="44"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rowHeaderCaption="SUBSECRETARIA U OFICINA">
  <location ref="A81:M90"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8">
        <item x="0"/>
        <item x="4"/>
        <item x="1"/>
        <item x="5"/>
        <item x="2"/>
        <item x="6"/>
        <item x="3"/>
        <item x="7"/>
      </items>
    </pivotField>
    <pivotField showAll="0" defaultSubtotal="0"/>
    <pivotField showAll="0" defaultSubtotal="0"/>
    <pivotField numFmtId="166" showAll="0"/>
    <pivotField axis="axisCol" numFmtId="166" showAll="0" sortType="ascending">
      <items count="14">
        <item x="9"/>
        <item x="4"/>
        <item x="6"/>
        <item x="7"/>
        <item x="8"/>
        <item x="1"/>
        <item x="2"/>
        <item x="3"/>
        <item x="5"/>
        <item x="0"/>
        <item x="10"/>
        <item x="11"/>
        <item x="12"/>
        <item t="default"/>
      </items>
    </pivotField>
    <pivotField showAll="0"/>
    <pivotField showAll="0"/>
    <pivotField showAll="0"/>
    <pivotField axis="axisPage" dataField="1" multipleItemSelectionAllowed="1" showAll="0">
      <items count="4">
        <item x="0"/>
        <item h="1" x="2"/>
        <item x="1"/>
        <item t="default"/>
      </items>
    </pivotField>
    <pivotField showAll="0"/>
    <pivotField showAll="0"/>
  </pivotFields>
  <rowFields count="1">
    <field x="13"/>
  </rowFields>
  <rowItems count="8">
    <i>
      <x/>
    </i>
    <i>
      <x v="1"/>
    </i>
    <i>
      <x v="2"/>
    </i>
    <i>
      <x v="3"/>
    </i>
    <i>
      <x v="4"/>
    </i>
    <i>
      <x v="6"/>
    </i>
    <i>
      <x v="7"/>
    </i>
    <i t="grand">
      <x/>
    </i>
  </rowItems>
  <colFields count="1">
    <field x="17"/>
  </colFields>
  <colItems count="12">
    <i>
      <x v="1"/>
    </i>
    <i>
      <x v="3"/>
    </i>
    <i>
      <x v="4"/>
    </i>
    <i>
      <x v="5"/>
    </i>
    <i>
      <x v="6"/>
    </i>
    <i>
      <x v="7"/>
    </i>
    <i>
      <x v="8"/>
    </i>
    <i>
      <x v="9"/>
    </i>
    <i>
      <x v="10"/>
    </i>
    <i>
      <x v="11"/>
    </i>
    <i>
      <x v="12"/>
    </i>
    <i t="grand">
      <x/>
    </i>
  </colItems>
  <pageFields count="1">
    <pageField fld="21" hier="-1"/>
  </pageFields>
  <dataFields count="1">
    <dataField name="Cuenta de ESTADO DE LA ACCION" fld="21" subtotal="count" baseField="0" baseItem="0"/>
  </dataFields>
  <formats count="26">
    <format dxfId="112">
      <pivotArea collapsedLevelsAreSubtotals="1" fieldPosition="0">
        <references count="2">
          <reference field="13" count="7">
            <x v="0"/>
            <x v="1"/>
            <x v="2"/>
            <x v="3"/>
            <x v="4"/>
            <x v="5"/>
            <x v="6"/>
          </reference>
          <reference field="17" count="5" selected="0">
            <x v="2"/>
            <x v="3"/>
            <x v="7"/>
            <x v="8"/>
            <x v="9"/>
          </reference>
        </references>
      </pivotArea>
    </format>
    <format dxfId="111">
      <pivotArea field="21" type="button" dataOnly="0" labelOnly="1" outline="0" axis="axisPage" fieldPosition="0"/>
    </format>
    <format dxfId="110">
      <pivotArea type="origin" dataOnly="0" labelOnly="1" outline="0" fieldPosition="0"/>
    </format>
    <format dxfId="109">
      <pivotArea field="13" type="button" dataOnly="0" labelOnly="1" outline="0" axis="axisRow" fieldPosition="0"/>
    </format>
    <format dxfId="108">
      <pivotArea dataOnly="0" labelOnly="1" fieldPosition="0">
        <references count="1">
          <reference field="13" count="7">
            <x v="0"/>
            <x v="1"/>
            <x v="2"/>
            <x v="3"/>
            <x v="4"/>
            <x v="5"/>
            <x v="6"/>
          </reference>
        </references>
      </pivotArea>
    </format>
    <format dxfId="107">
      <pivotArea dataOnly="0" labelOnly="1" grandRow="1" outline="0" fieldPosition="0"/>
    </format>
    <format dxfId="106">
      <pivotArea field="21" type="button" dataOnly="0" labelOnly="1" outline="0" axis="axisPage" fieldPosition="0"/>
    </format>
    <format dxfId="105">
      <pivotArea type="origin" dataOnly="0" labelOnly="1" outline="0" fieldPosition="0"/>
    </format>
    <format dxfId="104">
      <pivotArea field="13" type="button" dataOnly="0" labelOnly="1" outline="0" axis="axisRow" fieldPosition="0"/>
    </format>
    <format dxfId="103">
      <pivotArea dataOnly="0" labelOnly="1" fieldPosition="0">
        <references count="1">
          <reference field="13" count="7">
            <x v="0"/>
            <x v="1"/>
            <x v="2"/>
            <x v="3"/>
            <x v="4"/>
            <x v="5"/>
            <x v="6"/>
          </reference>
        </references>
      </pivotArea>
    </format>
    <format dxfId="102">
      <pivotArea dataOnly="0" labelOnly="1" grandRow="1" outline="0" fieldPosition="0"/>
    </format>
    <format dxfId="101">
      <pivotArea collapsedLevelsAreSubtotals="1" fieldPosition="0">
        <references count="2">
          <reference field="13" count="0"/>
          <reference field="17" count="9" selected="0">
            <x v="0"/>
            <x v="1"/>
            <x v="2"/>
            <x v="3"/>
            <x v="4"/>
            <x v="5"/>
            <x v="7"/>
            <x v="8"/>
            <x v="9"/>
          </reference>
        </references>
      </pivotArea>
    </format>
    <format dxfId="100">
      <pivotArea dataOnly="0" labelOnly="1" fieldPosition="0">
        <references count="1">
          <reference field="13" count="0"/>
        </references>
      </pivotArea>
    </format>
    <format dxfId="99">
      <pivotArea dataOnly="0" labelOnly="1" fieldPosition="0">
        <references count="1">
          <reference field="13" count="0"/>
        </references>
      </pivotArea>
    </format>
    <format dxfId="98">
      <pivotArea collapsedLevelsAreSubtotals="1" fieldPosition="0">
        <references count="2">
          <reference field="13" count="7">
            <x v="0"/>
            <x v="1"/>
            <x v="2"/>
            <x v="3"/>
            <x v="4"/>
            <x v="5"/>
            <x v="6"/>
          </reference>
          <reference field="17" count="6" selected="0">
            <x v="6"/>
            <x v="7"/>
            <x v="8"/>
            <x v="9"/>
            <x v="10"/>
            <x v="11"/>
          </reference>
        </references>
      </pivotArea>
    </format>
    <format dxfId="97">
      <pivotArea field="13" grandCol="1" collapsedLevelsAreSubtotals="1" axis="axisRow" fieldPosition="0">
        <references count="1">
          <reference field="13" count="7">
            <x v="0"/>
            <x v="1"/>
            <x v="2"/>
            <x v="3"/>
            <x v="4"/>
            <x v="5"/>
            <x v="6"/>
          </reference>
        </references>
      </pivotArea>
    </format>
    <format dxfId="96">
      <pivotArea collapsedLevelsAreSubtotals="1" fieldPosition="0">
        <references count="2">
          <reference field="13" count="2">
            <x v="6"/>
            <x v="7"/>
          </reference>
          <reference field="17" count="6" selected="0">
            <x v="6"/>
            <x v="7"/>
            <x v="8"/>
            <x v="9"/>
            <x v="10"/>
            <x v="11"/>
          </reference>
        </references>
      </pivotArea>
    </format>
    <format dxfId="95">
      <pivotArea field="13" grandCol="1" collapsedLevelsAreSubtotals="1" axis="axisRow" fieldPosition="0">
        <references count="1">
          <reference field="13" count="2">
            <x v="6"/>
            <x v="7"/>
          </reference>
        </references>
      </pivotArea>
    </format>
    <format dxfId="94">
      <pivotArea dataOnly="0" labelOnly="1" fieldPosition="0">
        <references count="1">
          <reference field="13" count="8">
            <x v="0"/>
            <x v="1"/>
            <x v="2"/>
            <x v="3"/>
            <x v="4"/>
            <x v="5"/>
            <x v="6"/>
            <x v="7"/>
          </reference>
        </references>
      </pivotArea>
    </format>
    <format dxfId="93">
      <pivotArea dataOnly="0" labelOnly="1" fieldPosition="0">
        <references count="1">
          <reference field="13" count="8">
            <x v="0"/>
            <x v="1"/>
            <x v="2"/>
            <x v="3"/>
            <x v="4"/>
            <x v="5"/>
            <x v="6"/>
            <x v="7"/>
          </reference>
        </references>
      </pivotArea>
    </format>
    <format dxfId="92">
      <pivotArea dataOnly="0" labelOnly="1" fieldPosition="0">
        <references count="1">
          <reference field="13" count="0"/>
        </references>
      </pivotArea>
    </format>
    <format dxfId="91">
      <pivotArea dataOnly="0" labelOnly="1" fieldPosition="0">
        <references count="1">
          <reference field="13" count="0"/>
        </references>
      </pivotArea>
    </format>
    <format dxfId="90">
      <pivotArea collapsedLevelsAreSubtotals="1" fieldPosition="0">
        <references count="2">
          <reference field="13" count="0"/>
          <reference field="17" count="3" selected="0">
            <x v="0"/>
            <x v="1"/>
            <x v="2"/>
          </reference>
        </references>
      </pivotArea>
    </format>
    <format dxfId="89">
      <pivotArea collapsedLevelsAreSubtotals="1" fieldPosition="0">
        <references count="2">
          <reference field="13" count="7">
            <x v="0"/>
            <x v="1"/>
            <x v="2"/>
            <x v="3"/>
            <x v="4"/>
            <x v="6"/>
            <x v="7"/>
          </reference>
          <reference field="17" count="1" selected="0">
            <x v="12"/>
          </reference>
        </references>
      </pivotArea>
    </format>
    <format dxfId="88">
      <pivotArea collapsedLevelsAreSubtotals="1" fieldPosition="0">
        <references count="2">
          <reference field="13" count="7">
            <x v="0"/>
            <x v="1"/>
            <x v="2"/>
            <x v="3"/>
            <x v="4"/>
            <x v="6"/>
            <x v="7"/>
          </reference>
          <reference field="17" count="1" selected="0">
            <x v="1"/>
          </reference>
        </references>
      </pivotArea>
    </format>
    <format dxfId="87">
      <pivotArea collapsedLevelsAreSubtotals="1" fieldPosition="0">
        <references count="2">
          <reference field="13" count="7">
            <x v="0"/>
            <x v="1"/>
            <x v="2"/>
            <x v="3"/>
            <x v="4"/>
            <x v="6"/>
            <x v="7"/>
          </reference>
          <reference field="17" count="3" selected="0">
            <x v="3"/>
            <x v="4"/>
            <x v="5"/>
          </reference>
        </references>
      </pivotArea>
    </format>
  </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Dinámica2" cacheId="4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23:B34"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8">
        <item x="0"/>
        <item x="4"/>
        <item x="1"/>
        <item x="5"/>
        <item x="2"/>
        <item x="6"/>
        <item x="3"/>
        <item x="7"/>
      </items>
    </pivotField>
    <pivotField axis="axisRow" showAll="0" defaultSubtotal="0">
      <items count="17">
        <item x="5"/>
        <item x="1"/>
        <item x="0"/>
        <item x="2"/>
        <item x="13"/>
        <item x="14"/>
        <item x="3"/>
        <item x="4"/>
        <item x="12"/>
        <item x="11"/>
        <item x="15"/>
        <item x="16"/>
        <item x="6"/>
        <item x="7"/>
        <item x="8"/>
        <item x="9"/>
        <item x="10"/>
      </items>
    </pivotField>
    <pivotField showAll="0" defaultSubtotal="0"/>
    <pivotField numFmtId="166" showAll="0"/>
    <pivotField numFmtId="166" showAll="0"/>
    <pivotField showAll="0"/>
    <pivotField showAll="0"/>
    <pivotField showAll="0"/>
    <pivotField axis="axisPage" dataField="1" multipleItemSelectionAllowed="1" showAll="0">
      <items count="4">
        <item h="1" x="0"/>
        <item x="2"/>
        <item h="1" x="1"/>
        <item t="default"/>
      </items>
    </pivotField>
    <pivotField showAll="0"/>
    <pivotField showAll="0"/>
  </pivotFields>
  <rowFields count="2">
    <field x="13"/>
    <field x="14"/>
  </rowFields>
  <rowItems count="11">
    <i>
      <x/>
    </i>
    <i r="1">
      <x v="5"/>
    </i>
    <i r="1">
      <x v="8"/>
    </i>
    <i>
      <x v="2"/>
    </i>
    <i r="1">
      <x v="1"/>
    </i>
    <i r="1">
      <x v="10"/>
    </i>
    <i>
      <x v="3"/>
    </i>
    <i r="1">
      <x/>
    </i>
    <i>
      <x v="5"/>
    </i>
    <i r="1">
      <x v="4"/>
    </i>
    <i t="grand">
      <x/>
    </i>
  </rowItems>
  <colItems count="1">
    <i/>
  </colItems>
  <pageFields count="1">
    <pageField fld="21" hier="-1"/>
  </pageFields>
  <dataFields count="1">
    <dataField name="ACCIONES CERRADAS" fld="21" subtotal="count" baseField="0" baseItem="0"/>
  </dataFields>
  <formats count="26">
    <format dxfId="138">
      <pivotArea field="21" type="button" dataOnly="0" labelOnly="1" outline="0" axis="axisPage" fieldPosition="0"/>
    </format>
    <format dxfId="137">
      <pivotArea field="13" type="button" dataOnly="0" labelOnly="1" outline="0" axis="axisRow" fieldPosition="0"/>
    </format>
    <format dxfId="136">
      <pivotArea dataOnly="0" labelOnly="1" fieldPosition="0">
        <references count="1">
          <reference field="13" count="5">
            <x v="0"/>
            <x v="1"/>
            <x v="2"/>
            <x v="3"/>
            <x v="4"/>
          </reference>
        </references>
      </pivotArea>
    </format>
    <format dxfId="135">
      <pivotArea dataOnly="0" labelOnly="1" grandRow="1" outline="0" fieldPosition="0"/>
    </format>
    <format dxfId="134">
      <pivotArea dataOnly="0" labelOnly="1" fieldPosition="0">
        <references count="2">
          <reference field="13" count="1" selected="0">
            <x v="0"/>
          </reference>
          <reference field="14" count="2">
            <x v="2"/>
            <x v="5"/>
          </reference>
        </references>
      </pivotArea>
    </format>
    <format dxfId="133">
      <pivotArea dataOnly="0" labelOnly="1" fieldPosition="0">
        <references count="2">
          <reference field="13" count="1" selected="0">
            <x v="2"/>
          </reference>
          <reference field="14" count="1">
            <x v="1"/>
          </reference>
        </references>
      </pivotArea>
    </format>
    <format dxfId="132">
      <pivotArea dataOnly="0" labelOnly="1" fieldPosition="0">
        <references count="2">
          <reference field="13" count="1" selected="0">
            <x v="3"/>
          </reference>
          <reference field="14" count="1">
            <x v="0"/>
          </reference>
        </references>
      </pivotArea>
    </format>
    <format dxfId="131">
      <pivotArea field="21" type="button" dataOnly="0" labelOnly="1" outline="0" axis="axisPage" fieldPosition="0"/>
    </format>
    <format dxfId="130">
      <pivotArea field="13" type="button" dataOnly="0" labelOnly="1" outline="0" axis="axisRow" fieldPosition="0"/>
    </format>
    <format dxfId="129">
      <pivotArea dataOnly="0" labelOnly="1" fieldPosition="0">
        <references count="1">
          <reference field="13" count="5">
            <x v="0"/>
            <x v="1"/>
            <x v="2"/>
            <x v="3"/>
            <x v="4"/>
          </reference>
        </references>
      </pivotArea>
    </format>
    <format dxfId="128">
      <pivotArea dataOnly="0" labelOnly="1" grandRow="1" outline="0" fieldPosition="0"/>
    </format>
    <format dxfId="127">
      <pivotArea dataOnly="0" labelOnly="1" fieldPosition="0">
        <references count="2">
          <reference field="13" count="1" selected="0">
            <x v="0"/>
          </reference>
          <reference field="14" count="2">
            <x v="2"/>
            <x v="5"/>
          </reference>
        </references>
      </pivotArea>
    </format>
    <format dxfId="126">
      <pivotArea dataOnly="0" labelOnly="1" fieldPosition="0">
        <references count="2">
          <reference field="13" count="1" selected="0">
            <x v="2"/>
          </reference>
          <reference field="14" count="1">
            <x v="1"/>
          </reference>
        </references>
      </pivotArea>
    </format>
    <format dxfId="125">
      <pivotArea dataOnly="0" labelOnly="1" fieldPosition="0">
        <references count="2">
          <reference field="13" count="1" selected="0">
            <x v="3"/>
          </reference>
          <reference field="14" count="1">
            <x v="0"/>
          </reference>
        </references>
      </pivotArea>
    </format>
    <format dxfId="124">
      <pivotArea dataOnly="0" labelOnly="1" fieldPosition="0">
        <references count="1">
          <reference field="13" count="4">
            <x v="0"/>
            <x v="2"/>
            <x v="3"/>
            <x v="4"/>
          </reference>
        </references>
      </pivotArea>
    </format>
    <format dxfId="123">
      <pivotArea dataOnly="0" labelOnly="1" fieldPosition="0">
        <references count="2">
          <reference field="13" count="1" selected="0">
            <x v="0"/>
          </reference>
          <reference field="14" count="3">
            <x v="2"/>
            <x v="5"/>
            <x v="9"/>
          </reference>
        </references>
      </pivotArea>
    </format>
    <format dxfId="122">
      <pivotArea dataOnly="0" labelOnly="1" fieldPosition="0">
        <references count="2">
          <reference field="13" count="1" selected="0">
            <x v="2"/>
          </reference>
          <reference field="14" count="2">
            <x v="1"/>
            <x v="10"/>
          </reference>
        </references>
      </pivotArea>
    </format>
    <format dxfId="121">
      <pivotArea dataOnly="0" labelOnly="1" fieldPosition="0">
        <references count="2">
          <reference field="13" count="1" selected="0">
            <x v="3"/>
          </reference>
          <reference field="14" count="1">
            <x v="0"/>
          </reference>
        </references>
      </pivotArea>
    </format>
    <format dxfId="120">
      <pivotArea dataOnly="0" labelOnly="1" fieldPosition="0">
        <references count="2">
          <reference field="13" count="1" selected="0">
            <x v="4"/>
          </reference>
          <reference field="14" count="1">
            <x v="3"/>
          </reference>
        </references>
      </pivotArea>
    </format>
    <format dxfId="119">
      <pivotArea dataOnly="0" labelOnly="1" fieldPosition="0">
        <references count="1">
          <reference field="13" count="4">
            <x v="0"/>
            <x v="2"/>
            <x v="3"/>
            <x v="4"/>
          </reference>
        </references>
      </pivotArea>
    </format>
    <format dxfId="118">
      <pivotArea dataOnly="0" labelOnly="1" fieldPosition="0">
        <references count="2">
          <reference field="13" count="1" selected="0">
            <x v="0"/>
          </reference>
          <reference field="14" count="3">
            <x v="2"/>
            <x v="5"/>
            <x v="9"/>
          </reference>
        </references>
      </pivotArea>
    </format>
    <format dxfId="117">
      <pivotArea dataOnly="0" labelOnly="1" fieldPosition="0">
        <references count="2">
          <reference field="13" count="1" selected="0">
            <x v="2"/>
          </reference>
          <reference field="14" count="2">
            <x v="1"/>
            <x v="10"/>
          </reference>
        </references>
      </pivotArea>
    </format>
    <format dxfId="116">
      <pivotArea dataOnly="0" labelOnly="1" fieldPosition="0">
        <references count="2">
          <reference field="13" count="1" selected="0">
            <x v="3"/>
          </reference>
          <reference field="14" count="1">
            <x v="0"/>
          </reference>
        </references>
      </pivotArea>
    </format>
    <format dxfId="115">
      <pivotArea dataOnly="0" labelOnly="1" fieldPosition="0">
        <references count="2">
          <reference field="13" count="1" selected="0">
            <x v="4"/>
          </reference>
          <reference field="14" count="1">
            <x v="3"/>
          </reference>
        </references>
      </pivotArea>
    </format>
    <format dxfId="114">
      <pivotArea dataOnly="0" labelOnly="1" outline="0" axis="axisValues" fieldPosition="0"/>
    </format>
    <format dxfId="113">
      <pivotArea dataOnly="0" labelOnly="1" outline="0" axis="axisValues" fieldPosition="0"/>
    </format>
  </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3" cacheId="4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40:B63"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8">
        <item x="0"/>
        <item x="4"/>
        <item x="1"/>
        <item x="5"/>
        <item x="2"/>
        <item x="6"/>
        <item x="3"/>
        <item x="7"/>
      </items>
    </pivotField>
    <pivotField axis="axisRow" showAll="0" defaultSubtotal="0">
      <items count="17">
        <item x="5"/>
        <item x="1"/>
        <item x="0"/>
        <item x="2"/>
        <item x="13"/>
        <item x="14"/>
        <item x="3"/>
        <item x="4"/>
        <item x="12"/>
        <item x="11"/>
        <item x="15"/>
        <item x="16"/>
        <item x="6"/>
        <item x="7"/>
        <item x="8"/>
        <item x="9"/>
        <item x="10"/>
      </items>
    </pivotField>
    <pivotField showAll="0" defaultSubtotal="0"/>
    <pivotField numFmtId="166" showAll="0"/>
    <pivotField numFmtId="166" showAll="0"/>
    <pivotField showAll="0"/>
    <pivotField showAll="0"/>
    <pivotField showAll="0"/>
    <pivotField axis="axisPage" dataField="1" multipleItemSelectionAllowed="1" showAll="0">
      <items count="4">
        <item x="0"/>
        <item h="1" x="2"/>
        <item h="1" x="1"/>
        <item t="default"/>
      </items>
    </pivotField>
    <pivotField showAll="0"/>
    <pivotField showAll="0"/>
  </pivotFields>
  <rowFields count="2">
    <field x="13"/>
    <field x="14"/>
  </rowFields>
  <rowItems count="23">
    <i>
      <x/>
    </i>
    <i r="1">
      <x v="2"/>
    </i>
    <i r="1">
      <x v="5"/>
    </i>
    <i r="1">
      <x v="9"/>
    </i>
    <i r="1">
      <x v="15"/>
    </i>
    <i>
      <x v="1"/>
    </i>
    <i r="1">
      <x v="7"/>
    </i>
    <i r="1">
      <x v="13"/>
    </i>
    <i>
      <x v="2"/>
    </i>
    <i r="1">
      <x v="1"/>
    </i>
    <i r="1">
      <x v="10"/>
    </i>
    <i r="1">
      <x v="16"/>
    </i>
    <i>
      <x v="3"/>
    </i>
    <i r="1">
      <x/>
    </i>
    <i r="1">
      <x v="14"/>
    </i>
    <i>
      <x v="4"/>
    </i>
    <i r="1">
      <x v="3"/>
    </i>
    <i r="1">
      <x v="12"/>
    </i>
    <i>
      <x v="6"/>
    </i>
    <i r="1">
      <x v="6"/>
    </i>
    <i>
      <x v="7"/>
    </i>
    <i r="1">
      <x v="11"/>
    </i>
    <i t="grand">
      <x/>
    </i>
  </rowItems>
  <colItems count="1">
    <i/>
  </colItems>
  <pageFields count="1">
    <pageField fld="21" hier="-1"/>
  </pageFields>
  <dataFields count="1">
    <dataField name="ACCIONES ABIERTAS" fld="21" subtotal="count" baseField="0" baseItem="0"/>
  </dataFields>
  <formats count="54">
    <format dxfId="192">
      <pivotArea dataOnly="0" labelOnly="1" fieldPosition="0">
        <references count="1">
          <reference field="13" count="1">
            <x v="0"/>
          </reference>
        </references>
      </pivotArea>
    </format>
    <format dxfId="191">
      <pivotArea dataOnly="0" labelOnly="1" fieldPosition="0">
        <references count="1">
          <reference field="13" count="1">
            <x v="0"/>
          </reference>
        </references>
      </pivotArea>
    </format>
    <format dxfId="190">
      <pivotArea dataOnly="0" labelOnly="1" fieldPosition="0">
        <references count="1">
          <reference field="13" count="1">
            <x v="0"/>
          </reference>
        </references>
      </pivotArea>
    </format>
    <format dxfId="189">
      <pivotArea field="21" type="button" dataOnly="0" labelOnly="1" outline="0" axis="axisPage" fieldPosition="0"/>
    </format>
    <format dxfId="188">
      <pivotArea field="13" type="button" dataOnly="0" labelOnly="1" outline="0" axis="axisRow" fieldPosition="0"/>
    </format>
    <format dxfId="187">
      <pivotArea dataOnly="0" labelOnly="1" fieldPosition="0">
        <references count="1">
          <reference field="13" count="7">
            <x v="0"/>
            <x v="1"/>
            <x v="2"/>
            <x v="3"/>
            <x v="4"/>
            <x v="5"/>
            <x v="6"/>
          </reference>
        </references>
      </pivotArea>
    </format>
    <format dxfId="186">
      <pivotArea dataOnly="0" labelOnly="1" grandRow="1" outline="0" fieldPosition="0"/>
    </format>
    <format dxfId="185">
      <pivotArea dataOnly="0" labelOnly="1" fieldPosition="0">
        <references count="2">
          <reference field="13" count="1" selected="0">
            <x v="0"/>
          </reference>
          <reference field="14" count="2">
            <x v="2"/>
            <x v="5"/>
          </reference>
        </references>
      </pivotArea>
    </format>
    <format dxfId="184">
      <pivotArea dataOnly="0" labelOnly="1" fieldPosition="0">
        <references count="2">
          <reference field="13" count="1" selected="0">
            <x v="1"/>
          </reference>
          <reference field="14" count="1">
            <x v="7"/>
          </reference>
        </references>
      </pivotArea>
    </format>
    <format dxfId="183">
      <pivotArea dataOnly="0" labelOnly="1" fieldPosition="0">
        <references count="2">
          <reference field="13" count="1" selected="0">
            <x v="2"/>
          </reference>
          <reference field="14" count="1">
            <x v="1"/>
          </reference>
        </references>
      </pivotArea>
    </format>
    <format dxfId="182">
      <pivotArea dataOnly="0" labelOnly="1" fieldPosition="0">
        <references count="2">
          <reference field="13" count="1" selected="0">
            <x v="3"/>
          </reference>
          <reference field="14" count="1">
            <x v="0"/>
          </reference>
        </references>
      </pivotArea>
    </format>
    <format dxfId="181">
      <pivotArea dataOnly="0" labelOnly="1" fieldPosition="0">
        <references count="2">
          <reference field="13" count="1" selected="0">
            <x v="4"/>
          </reference>
          <reference field="14" count="1">
            <x v="3"/>
          </reference>
        </references>
      </pivotArea>
    </format>
    <format dxfId="180">
      <pivotArea dataOnly="0" labelOnly="1" fieldPosition="0">
        <references count="2">
          <reference field="13" count="1" selected="0">
            <x v="5"/>
          </reference>
          <reference field="14" count="1">
            <x v="4"/>
          </reference>
        </references>
      </pivotArea>
    </format>
    <format dxfId="179">
      <pivotArea dataOnly="0" labelOnly="1" fieldPosition="0">
        <references count="2">
          <reference field="13" count="1" selected="0">
            <x v="6"/>
          </reference>
          <reference field="14" count="1">
            <x v="6"/>
          </reference>
        </references>
      </pivotArea>
    </format>
    <format dxfId="178">
      <pivotArea field="21" type="button" dataOnly="0" labelOnly="1" outline="0" axis="axisPage" fieldPosition="0"/>
    </format>
    <format dxfId="177">
      <pivotArea field="13" type="button" dataOnly="0" labelOnly="1" outline="0" axis="axisRow" fieldPosition="0"/>
    </format>
    <format dxfId="176">
      <pivotArea dataOnly="0" labelOnly="1" fieldPosition="0">
        <references count="1">
          <reference field="13" count="7">
            <x v="0"/>
            <x v="1"/>
            <x v="2"/>
            <x v="3"/>
            <x v="4"/>
            <x v="5"/>
            <x v="6"/>
          </reference>
        </references>
      </pivotArea>
    </format>
    <format dxfId="175">
      <pivotArea dataOnly="0" labelOnly="1" grandRow="1" outline="0" fieldPosition="0"/>
    </format>
    <format dxfId="174">
      <pivotArea dataOnly="0" labelOnly="1" fieldPosition="0">
        <references count="2">
          <reference field="13" count="1" selected="0">
            <x v="0"/>
          </reference>
          <reference field="14" count="2">
            <x v="2"/>
            <x v="5"/>
          </reference>
        </references>
      </pivotArea>
    </format>
    <format dxfId="173">
      <pivotArea dataOnly="0" labelOnly="1" fieldPosition="0">
        <references count="2">
          <reference field="13" count="1" selected="0">
            <x v="1"/>
          </reference>
          <reference field="14" count="1">
            <x v="7"/>
          </reference>
        </references>
      </pivotArea>
    </format>
    <format dxfId="172">
      <pivotArea dataOnly="0" labelOnly="1" fieldPosition="0">
        <references count="2">
          <reference field="13" count="1" selected="0">
            <x v="2"/>
          </reference>
          <reference field="14" count="1">
            <x v="1"/>
          </reference>
        </references>
      </pivotArea>
    </format>
    <format dxfId="171">
      <pivotArea dataOnly="0" labelOnly="1" fieldPosition="0">
        <references count="2">
          <reference field="13" count="1" selected="0">
            <x v="3"/>
          </reference>
          <reference field="14" count="1">
            <x v="0"/>
          </reference>
        </references>
      </pivotArea>
    </format>
    <format dxfId="170">
      <pivotArea dataOnly="0" labelOnly="1" fieldPosition="0">
        <references count="2">
          <reference field="13" count="1" selected="0">
            <x v="4"/>
          </reference>
          <reference field="14" count="1">
            <x v="3"/>
          </reference>
        </references>
      </pivotArea>
    </format>
    <format dxfId="169">
      <pivotArea dataOnly="0" labelOnly="1" fieldPosition="0">
        <references count="2">
          <reference field="13" count="1" selected="0">
            <x v="5"/>
          </reference>
          <reference field="14" count="1">
            <x v="4"/>
          </reference>
        </references>
      </pivotArea>
    </format>
    <format dxfId="168">
      <pivotArea dataOnly="0" labelOnly="1" fieldPosition="0">
        <references count="2">
          <reference field="13" count="1" selected="0">
            <x v="6"/>
          </reference>
          <reference field="14" count="1">
            <x v="6"/>
          </reference>
        </references>
      </pivotArea>
    </format>
    <format dxfId="167">
      <pivotArea dataOnly="0" labelOnly="1" fieldPosition="0">
        <references count="1">
          <reference field="13" count="0"/>
        </references>
      </pivotArea>
    </format>
    <format dxfId="166">
      <pivotArea dataOnly="0" labelOnly="1" fieldPosition="0">
        <references count="2">
          <reference field="13" count="1" selected="0">
            <x v="0"/>
          </reference>
          <reference field="14" count="2">
            <x v="2"/>
            <x v="5"/>
          </reference>
        </references>
      </pivotArea>
    </format>
    <format dxfId="165">
      <pivotArea dataOnly="0" labelOnly="1" fieldPosition="0">
        <references count="2">
          <reference field="13" count="1" selected="0">
            <x v="1"/>
          </reference>
          <reference field="14" count="1">
            <x v="7"/>
          </reference>
        </references>
      </pivotArea>
    </format>
    <format dxfId="164">
      <pivotArea dataOnly="0" labelOnly="1" fieldPosition="0">
        <references count="2">
          <reference field="13" count="1" selected="0">
            <x v="2"/>
          </reference>
          <reference field="14" count="1">
            <x v="1"/>
          </reference>
        </references>
      </pivotArea>
    </format>
    <format dxfId="163">
      <pivotArea dataOnly="0" labelOnly="1" fieldPosition="0">
        <references count="2">
          <reference field="13" count="1" selected="0">
            <x v="3"/>
          </reference>
          <reference field="14" count="1">
            <x v="0"/>
          </reference>
        </references>
      </pivotArea>
    </format>
    <format dxfId="162">
      <pivotArea dataOnly="0" labelOnly="1" fieldPosition="0">
        <references count="2">
          <reference field="13" count="1" selected="0">
            <x v="4"/>
          </reference>
          <reference field="14" count="1">
            <x v="3"/>
          </reference>
        </references>
      </pivotArea>
    </format>
    <format dxfId="161">
      <pivotArea dataOnly="0" labelOnly="1" fieldPosition="0">
        <references count="2">
          <reference field="13" count="1" selected="0">
            <x v="5"/>
          </reference>
          <reference field="14" count="1">
            <x v="4"/>
          </reference>
        </references>
      </pivotArea>
    </format>
    <format dxfId="160">
      <pivotArea dataOnly="0" labelOnly="1" fieldPosition="0">
        <references count="2">
          <reference field="13" count="1" selected="0">
            <x v="6"/>
          </reference>
          <reference field="14" count="1">
            <x v="6"/>
          </reference>
        </references>
      </pivotArea>
    </format>
    <format dxfId="159">
      <pivotArea dataOnly="0" labelOnly="1" fieldPosition="0">
        <references count="1">
          <reference field="13" count="1">
            <x v="7"/>
          </reference>
        </references>
      </pivotArea>
    </format>
    <format dxfId="158">
      <pivotArea dataOnly="0" labelOnly="1" outline="0" axis="axisValues" fieldPosition="0"/>
    </format>
    <format dxfId="157">
      <pivotArea dataOnly="0" labelOnly="1" outline="0" axis="axisValues" fieldPosition="0"/>
    </format>
    <format dxfId="156">
      <pivotArea dataOnly="0" labelOnly="1" fieldPosition="0">
        <references count="1">
          <reference field="13" count="7">
            <x v="1"/>
            <x v="2"/>
            <x v="3"/>
            <x v="4"/>
            <x v="5"/>
            <x v="6"/>
            <x v="7"/>
          </reference>
        </references>
      </pivotArea>
    </format>
    <format dxfId="155">
      <pivotArea dataOnly="0" labelOnly="1" fieldPosition="0">
        <references count="2">
          <reference field="13" count="1" selected="0">
            <x v="0"/>
          </reference>
          <reference field="14" count="5">
            <x v="2"/>
            <x v="5"/>
            <x v="8"/>
            <x v="9"/>
            <x v="15"/>
          </reference>
        </references>
      </pivotArea>
    </format>
    <format dxfId="154">
      <pivotArea dataOnly="0" labelOnly="1" fieldPosition="0">
        <references count="2">
          <reference field="13" count="1" selected="0">
            <x v="1"/>
          </reference>
          <reference field="14" count="2">
            <x v="7"/>
            <x v="13"/>
          </reference>
        </references>
      </pivotArea>
    </format>
    <format dxfId="153">
      <pivotArea dataOnly="0" labelOnly="1" fieldPosition="0">
        <references count="2">
          <reference field="13" count="1" selected="0">
            <x v="2"/>
          </reference>
          <reference field="14" count="3">
            <x v="1"/>
            <x v="10"/>
            <x v="16"/>
          </reference>
        </references>
      </pivotArea>
    </format>
    <format dxfId="152">
      <pivotArea dataOnly="0" labelOnly="1" fieldPosition="0">
        <references count="2">
          <reference field="13" count="1" selected="0">
            <x v="3"/>
          </reference>
          <reference field="14" count="2">
            <x v="0"/>
            <x v="14"/>
          </reference>
        </references>
      </pivotArea>
    </format>
    <format dxfId="151">
      <pivotArea dataOnly="0" labelOnly="1" fieldPosition="0">
        <references count="2">
          <reference field="13" count="1" selected="0">
            <x v="4"/>
          </reference>
          <reference field="14" count="2">
            <x v="3"/>
            <x v="12"/>
          </reference>
        </references>
      </pivotArea>
    </format>
    <format dxfId="150">
      <pivotArea dataOnly="0" labelOnly="1" fieldPosition="0">
        <references count="2">
          <reference field="13" count="1" selected="0">
            <x v="5"/>
          </reference>
          <reference field="14" count="1">
            <x v="4"/>
          </reference>
        </references>
      </pivotArea>
    </format>
    <format dxfId="149">
      <pivotArea dataOnly="0" labelOnly="1" fieldPosition="0">
        <references count="2">
          <reference field="13" count="1" selected="0">
            <x v="6"/>
          </reference>
          <reference field="14" count="1">
            <x v="6"/>
          </reference>
        </references>
      </pivotArea>
    </format>
    <format dxfId="148">
      <pivotArea dataOnly="0" labelOnly="1" fieldPosition="0">
        <references count="2">
          <reference field="13" count="1" selected="0">
            <x v="7"/>
          </reference>
          <reference field="14" count="1">
            <x v="11"/>
          </reference>
        </references>
      </pivotArea>
    </format>
    <format dxfId="147">
      <pivotArea dataOnly="0" labelOnly="1" fieldPosition="0">
        <references count="1">
          <reference field="13" count="7">
            <x v="1"/>
            <x v="2"/>
            <x v="3"/>
            <x v="4"/>
            <x v="5"/>
            <x v="6"/>
            <x v="7"/>
          </reference>
        </references>
      </pivotArea>
    </format>
    <format dxfId="146">
      <pivotArea dataOnly="0" labelOnly="1" fieldPosition="0">
        <references count="2">
          <reference field="13" count="1" selected="0">
            <x v="0"/>
          </reference>
          <reference field="14" count="5">
            <x v="2"/>
            <x v="5"/>
            <x v="8"/>
            <x v="9"/>
            <x v="15"/>
          </reference>
        </references>
      </pivotArea>
    </format>
    <format dxfId="145">
      <pivotArea dataOnly="0" labelOnly="1" fieldPosition="0">
        <references count="2">
          <reference field="13" count="1" selected="0">
            <x v="1"/>
          </reference>
          <reference field="14" count="2">
            <x v="7"/>
            <x v="13"/>
          </reference>
        </references>
      </pivotArea>
    </format>
    <format dxfId="144">
      <pivotArea dataOnly="0" labelOnly="1" fieldPosition="0">
        <references count="2">
          <reference field="13" count="1" selected="0">
            <x v="2"/>
          </reference>
          <reference field="14" count="3">
            <x v="1"/>
            <x v="10"/>
            <x v="16"/>
          </reference>
        </references>
      </pivotArea>
    </format>
    <format dxfId="143">
      <pivotArea dataOnly="0" labelOnly="1" fieldPosition="0">
        <references count="2">
          <reference field="13" count="1" selected="0">
            <x v="3"/>
          </reference>
          <reference field="14" count="2">
            <x v="0"/>
            <x v="14"/>
          </reference>
        </references>
      </pivotArea>
    </format>
    <format dxfId="142">
      <pivotArea dataOnly="0" labelOnly="1" fieldPosition="0">
        <references count="2">
          <reference field="13" count="1" selected="0">
            <x v="4"/>
          </reference>
          <reference field="14" count="2">
            <x v="3"/>
            <x v="12"/>
          </reference>
        </references>
      </pivotArea>
    </format>
    <format dxfId="141">
      <pivotArea dataOnly="0" labelOnly="1" fieldPosition="0">
        <references count="2">
          <reference field="13" count="1" selected="0">
            <x v="5"/>
          </reference>
          <reference field="14" count="1">
            <x v="4"/>
          </reference>
        </references>
      </pivotArea>
    </format>
    <format dxfId="140">
      <pivotArea dataOnly="0" labelOnly="1" fieldPosition="0">
        <references count="2">
          <reference field="13" count="1" selected="0">
            <x v="6"/>
          </reference>
          <reference field="14" count="1">
            <x v="6"/>
          </reference>
        </references>
      </pivotArea>
    </format>
    <format dxfId="139">
      <pivotArea dataOnly="0" labelOnly="1" fieldPosition="0">
        <references count="2">
          <reference field="13" count="1" selected="0">
            <x v="7"/>
          </reference>
          <reference field="14" count="1">
            <x v="11"/>
          </reference>
        </references>
      </pivotArea>
    </format>
  </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Dinámica4" cacheId="4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04:B120" firstHeaderRow="1" firstDataRow="1" firstDataCol="1" rowPageCount="1" colPageCount="1"/>
  <pivotFields count="24">
    <pivotField showAll="0"/>
    <pivotField dataField="1" showAll="0"/>
    <pivotField showAll="0"/>
    <pivotField showAll="0"/>
    <pivotField axis="axisRow" showAll="0" sortType="ascending">
      <items count="18">
        <item x="3"/>
        <item x="9"/>
        <item x="11"/>
        <item x="10"/>
        <item x="0"/>
        <item x="8"/>
        <item x="5"/>
        <item x="15"/>
        <item x="4"/>
        <item x="2"/>
        <item x="6"/>
        <item x="13"/>
        <item x="16"/>
        <item x="14"/>
        <item x="7"/>
        <item x="12"/>
        <item x="1"/>
        <item t="default"/>
      </items>
    </pivotField>
    <pivotField numFmtId="166" showAll="0"/>
    <pivotField multipleItemSelectionAllowed="1"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4">
        <item x="0"/>
        <item h="1" x="2"/>
        <item x="1"/>
        <item t="default"/>
      </items>
    </pivotField>
    <pivotField showAll="0"/>
    <pivotField showAll="0"/>
  </pivotFields>
  <rowFields count="1">
    <field x="4"/>
  </rowFields>
  <rowItems count="16">
    <i>
      <x/>
    </i>
    <i>
      <x v="1"/>
    </i>
    <i>
      <x v="2"/>
    </i>
    <i>
      <x v="4"/>
    </i>
    <i>
      <x v="5"/>
    </i>
    <i>
      <x v="6"/>
    </i>
    <i>
      <x v="7"/>
    </i>
    <i>
      <x v="8"/>
    </i>
    <i>
      <x v="9"/>
    </i>
    <i>
      <x v="10"/>
    </i>
    <i>
      <x v="12"/>
    </i>
    <i>
      <x v="13"/>
    </i>
    <i>
      <x v="14"/>
    </i>
    <i>
      <x v="15"/>
    </i>
    <i>
      <x v="16"/>
    </i>
    <i t="grand">
      <x/>
    </i>
  </rowItems>
  <colItems count="1">
    <i/>
  </colItems>
  <pageFields count="1">
    <pageField fld="21" hier="-1"/>
  </pageFields>
  <dataFields count="1">
    <dataField name="Cuenta de No. Acción" fld="1" subtotal="count" baseField="4" baseItem="13"/>
  </dataFields>
  <formats count="12">
    <format dxfId="204">
      <pivotArea field="21" type="button" dataOnly="0" labelOnly="1" outline="0" axis="axisPage" fieldPosition="0"/>
    </format>
    <format dxfId="203">
      <pivotArea field="4" type="button" dataOnly="0" labelOnly="1" outline="0" axis="axisRow" fieldPosition="0"/>
    </format>
    <format dxfId="202">
      <pivotArea dataOnly="0" labelOnly="1" fieldPosition="0">
        <references count="1">
          <reference field="4" count="9">
            <x v="0"/>
            <x v="4"/>
            <x v="5"/>
            <x v="6"/>
            <x v="8"/>
            <x v="9"/>
            <x v="10"/>
            <x v="14"/>
            <x v="16"/>
          </reference>
        </references>
      </pivotArea>
    </format>
    <format dxfId="201">
      <pivotArea dataOnly="0" labelOnly="1" grandRow="1" outline="0" fieldPosition="0"/>
    </format>
    <format dxfId="200">
      <pivotArea field="21" type="button" dataOnly="0" labelOnly="1" outline="0" axis="axisPage" fieldPosition="0"/>
    </format>
    <format dxfId="199">
      <pivotArea field="4" type="button" dataOnly="0" labelOnly="1" outline="0" axis="axisRow" fieldPosition="0"/>
    </format>
    <format dxfId="198">
      <pivotArea dataOnly="0" labelOnly="1" fieldPosition="0">
        <references count="1">
          <reference field="4" count="9">
            <x v="0"/>
            <x v="4"/>
            <x v="5"/>
            <x v="6"/>
            <x v="8"/>
            <x v="9"/>
            <x v="10"/>
            <x v="14"/>
            <x v="16"/>
          </reference>
        </references>
      </pivotArea>
    </format>
    <format dxfId="197">
      <pivotArea dataOnly="0" labelOnly="1" grandRow="1" outline="0" fieldPosition="0"/>
    </format>
    <format dxfId="196">
      <pivotArea dataOnly="0" labelOnly="1" fieldPosition="0">
        <references count="1">
          <reference field="4" count="1">
            <x v="6"/>
          </reference>
        </references>
      </pivotArea>
    </format>
    <format dxfId="195">
      <pivotArea dataOnly="0" labelOnly="1" fieldPosition="0">
        <references count="1">
          <reference field="4" count="9">
            <x v="0"/>
            <x v="4"/>
            <x v="5"/>
            <x v="6"/>
            <x v="8"/>
            <x v="9"/>
            <x v="10"/>
            <x v="14"/>
            <x v="16"/>
          </reference>
        </references>
      </pivotArea>
    </format>
    <format dxfId="194">
      <pivotArea dataOnly="0" labelOnly="1" fieldPosition="0">
        <references count="1">
          <reference field="4" count="15">
            <x v="0"/>
            <x v="1"/>
            <x v="2"/>
            <x v="3"/>
            <x v="4"/>
            <x v="5"/>
            <x v="6"/>
            <x v="7"/>
            <x v="8"/>
            <x v="9"/>
            <x v="10"/>
            <x v="11"/>
            <x v="13"/>
            <x v="14"/>
            <x v="15"/>
          </reference>
        </references>
      </pivotArea>
    </format>
    <format dxfId="193">
      <pivotArea dataOnly="0" labelOnly="1" fieldPosition="0">
        <references count="1">
          <reference field="4" count="15">
            <x v="0"/>
            <x v="1"/>
            <x v="2"/>
            <x v="3"/>
            <x v="4"/>
            <x v="5"/>
            <x v="6"/>
            <x v="7"/>
            <x v="8"/>
            <x v="9"/>
            <x v="10"/>
            <x v="11"/>
            <x v="13"/>
            <x v="14"/>
            <x v="1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TablaDinámica1" cacheId="4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L50:M54" firstHeaderRow="1" firstDataRow="1" firstDataCol="1"/>
  <pivotFields count="24">
    <pivotField showAll="0"/>
    <pivotField dataField="1" showAll="0"/>
    <pivotField axis="axisRow" showAll="0">
      <items count="6">
        <item m="1" x="4"/>
        <item x="0"/>
        <item m="1" x="3"/>
        <item x="1"/>
        <item x="2"/>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4">
    <i>
      <x v="1"/>
    </i>
    <i>
      <x v="3"/>
    </i>
    <i>
      <x v="4"/>
    </i>
    <i t="grand">
      <x/>
    </i>
  </rowItems>
  <colItems count="1">
    <i/>
  </colItems>
  <dataFields count="1">
    <dataField name="No Accciones" fld="1" subtotal="count" baseField="2" baseItem="1"/>
  </dataFields>
  <formats count="23">
    <format dxfId="22">
      <pivotArea collapsedLevelsAreSubtotals="1" fieldPosition="0">
        <references count="1">
          <reference field="2" count="1">
            <x v="4"/>
          </reference>
        </references>
      </pivotArea>
    </format>
    <format dxfId="21">
      <pivotArea dataOnly="0" labelOnly="1" fieldPosition="0">
        <references count="1">
          <reference field="2" count="1">
            <x v="4"/>
          </reference>
        </references>
      </pivotArea>
    </format>
    <format dxfId="20">
      <pivotArea outline="0" collapsedLevelsAreSubtotals="1" fieldPosition="0"/>
    </format>
    <format dxfId="19">
      <pivotArea dataOnly="0" labelOnly="1" outline="0" axis="axisValues" fieldPosition="0"/>
    </format>
    <format dxfId="18">
      <pivotArea dataOnly="0" labelOnly="1" outline="0" axis="axisValues" fieldPosition="0"/>
    </format>
    <format dxfId="17">
      <pivotArea outline="0" collapsedLevelsAreSubtotals="1" fieldPosition="0"/>
    </format>
    <format dxfId="16">
      <pivotArea dataOnly="0" labelOnly="1" outline="0" axis="axisValues" fieldPosition="0"/>
    </format>
    <format dxfId="15">
      <pivotArea dataOnly="0" labelOnly="1" outline="0" axis="axisValues" fieldPosition="0"/>
    </format>
    <format dxfId="14">
      <pivotArea grandRow="1" outline="0" collapsedLevelsAreSubtotals="1" fieldPosition="0"/>
    </format>
    <format dxfId="13">
      <pivotArea dataOnly="0" labelOnly="1" outline="0" axis="axisValues" fieldPosition="0"/>
    </format>
    <format dxfId="12">
      <pivotArea dataOnly="0" labelOnly="1" outline="0" axis="axisValues" fieldPosition="0"/>
    </format>
    <format dxfId="11">
      <pivotArea field="2" type="button" dataOnly="0" labelOnly="1" outline="0" axis="axisRow" fieldPosition="0"/>
    </format>
    <format dxfId="10">
      <pivotArea dataOnly="0" labelOnly="1" fieldPosition="0">
        <references count="1">
          <reference field="2" count="0"/>
        </references>
      </pivotArea>
    </format>
    <format dxfId="9">
      <pivotArea dataOnly="0" labelOnly="1" grandRow="1" outline="0" fieldPosition="0"/>
    </format>
    <format dxfId="8">
      <pivotArea outline="0" collapsedLevelsAreSubtotals="1" fieldPosition="0"/>
    </format>
    <format dxfId="7">
      <pivotArea dataOnly="0" labelOnly="1" outline="0" axis="axisValues" fieldPosition="0"/>
    </format>
    <format dxfId="6">
      <pivotArea dataOnly="0" labelOnly="1" outline="0" axis="axisValues" fieldPosition="0"/>
    </format>
    <format dxfId="5">
      <pivotArea outline="0" collapsedLevelsAreSubtotals="1" fieldPosition="0"/>
    </format>
    <format dxfId="4">
      <pivotArea dataOnly="0" labelOnly="1" outline="0" axis="axisValues" fieldPosition="0"/>
    </format>
    <format dxfId="3">
      <pivotArea dataOnly="0" labelOnly="1" outline="0" axis="axisValues" fieldPosition="0"/>
    </format>
    <format dxfId="2">
      <pivotArea outline="0" collapsedLevelsAreSubtotals="1" fieldPosition="0"/>
    </format>
    <format dxfId="1">
      <pivotArea dataOnly="0" labelOnly="1" outline="0" axis="axisValues"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3" cacheId="4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H52:I61" firstHeaderRow="1" firstDataRow="1" firstDataCol="1" rowPageCount="1" colPageCount="1"/>
  <pivotFields count="24">
    <pivotField showAll="0"/>
    <pivotField dataField="1" showAll="0"/>
    <pivotField axis="axisPage" multipleItemSelectionAllowed="1" showAll="0">
      <items count="6">
        <item m="1" x="4"/>
        <item x="0"/>
        <item m="1" x="3"/>
        <item x="1"/>
        <item x="2"/>
        <item t="default"/>
      </items>
    </pivotField>
    <pivotField showAll="0"/>
    <pivotField axis="axisRow" showAll="0">
      <items count="25">
        <item m="1" x="7"/>
        <item m="1" x="20"/>
        <item x="3"/>
        <item m="1" x="9"/>
        <item m="1" x="19"/>
        <item x="0"/>
        <item m="1" x="14"/>
        <item m="1" x="6"/>
        <item m="1" x="8"/>
        <item m="1" x="16"/>
        <item m="1" x="17"/>
        <item m="1" x="22"/>
        <item x="2"/>
        <item m="1" x="5"/>
        <item m="1" x="13"/>
        <item m="1" x="15"/>
        <item m="1" x="21"/>
        <item m="1" x="10"/>
        <item m="1" x="18"/>
        <item m="1" x="23"/>
        <item m="1" x="4"/>
        <item m="1" x="12"/>
        <item x="1"/>
        <item m="1" x="11"/>
        <item t="default"/>
      </items>
    </pivotField>
    <pivotField numFmtId="166" showAll="0"/>
    <pivotField axis="axisRow" showAll="0">
      <items count="56">
        <item m="1" x="10"/>
        <item m="1" x="42"/>
        <item m="1" x="48"/>
        <item x="0"/>
        <item x="1"/>
        <item m="1" x="49"/>
        <item m="1" x="4"/>
        <item m="1" x="44"/>
        <item m="1" x="25"/>
        <item m="1" x="47"/>
        <item m="1" x="11"/>
        <item m="1" x="20"/>
        <item m="1" x="7"/>
        <item m="1" x="35"/>
        <item m="1" x="32"/>
        <item m="1" x="26"/>
        <item m="1" x="29"/>
        <item m="1" x="33"/>
        <item m="1" x="46"/>
        <item x="2"/>
        <item m="1" x="12"/>
        <item m="1" x="13"/>
        <item m="1" x="50"/>
        <item m="1" x="51"/>
        <item m="1" x="30"/>
        <item m="1" x="5"/>
        <item m="1" x="40"/>
        <item m="1" x="37"/>
        <item m="1" x="28"/>
        <item m="1" x="22"/>
        <item m="1" x="34"/>
        <item m="1" x="39"/>
        <item m="1" x="6"/>
        <item m="1" x="8"/>
        <item m="1" x="17"/>
        <item m="1" x="18"/>
        <item m="1" x="23"/>
        <item m="1" x="24"/>
        <item m="1" x="52"/>
        <item m="1" x="38"/>
        <item m="1" x="31"/>
        <item m="1" x="16"/>
        <item m="1" x="27"/>
        <item m="1" x="21"/>
        <item m="1" x="9"/>
        <item m="1" x="54"/>
        <item m="1" x="53"/>
        <item m="1" x="14"/>
        <item m="1" x="19"/>
        <item x="3"/>
        <item m="1" x="43"/>
        <item m="1" x="15"/>
        <item m="1" x="36"/>
        <item m="1" x="45"/>
        <item m="1" x="4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9">
    <i>
      <x v="2"/>
    </i>
    <i r="1">
      <x v="49"/>
    </i>
    <i>
      <x v="5"/>
    </i>
    <i r="1">
      <x v="3"/>
    </i>
    <i>
      <x v="12"/>
    </i>
    <i r="1">
      <x v="19"/>
    </i>
    <i>
      <x v="22"/>
    </i>
    <i r="1">
      <x v="4"/>
    </i>
    <i t="grand">
      <x/>
    </i>
  </rowItems>
  <colItems count="1">
    <i/>
  </colItems>
  <pageFields count="1">
    <pageField fld="2" hier="-1"/>
  </pageFields>
  <dataFields count="1">
    <dataField name="Cuenta de No. Acción" fld="1" subtotal="count" baseField="4" baseItem="11"/>
  </dataFields>
  <formats count="23">
    <format dxfId="45">
      <pivotArea collapsedLevelsAreSubtotals="1" fieldPosition="0">
        <references count="1">
          <reference field="4" count="1">
            <x v="4"/>
          </reference>
        </references>
      </pivotArea>
    </format>
    <format dxfId="44">
      <pivotArea dataOnly="0" labelOnly="1" fieldPosition="0">
        <references count="1">
          <reference field="4" count="1">
            <x v="4"/>
          </reference>
        </references>
      </pivotArea>
    </format>
    <format dxfId="43">
      <pivotArea collapsedLevelsAreSubtotals="1" fieldPosition="0">
        <references count="1">
          <reference field="4" count="1">
            <x v="7"/>
          </reference>
        </references>
      </pivotArea>
    </format>
    <format dxfId="42">
      <pivotArea dataOnly="0" labelOnly="1" fieldPosition="0">
        <references count="1">
          <reference field="4" count="1">
            <x v="7"/>
          </reference>
        </references>
      </pivotArea>
    </format>
    <format dxfId="41">
      <pivotArea collapsedLevelsAreSubtotals="1" fieldPosition="0">
        <references count="1">
          <reference field="4" count="1">
            <x v="11"/>
          </reference>
        </references>
      </pivotArea>
    </format>
    <format dxfId="40">
      <pivotArea dataOnly="0" labelOnly="1" fieldPosition="0">
        <references count="1">
          <reference field="4" count="1">
            <x v="11"/>
          </reference>
        </references>
      </pivotArea>
    </format>
    <format dxfId="39">
      <pivotArea collapsedLevelsAreSubtotals="1" fieldPosition="0">
        <references count="1">
          <reference field="4" count="1">
            <x v="2"/>
          </reference>
        </references>
      </pivotArea>
    </format>
    <format dxfId="38">
      <pivotArea dataOnly="0" labelOnly="1" fieldPosition="0">
        <references count="1">
          <reference field="4" count="1">
            <x v="2"/>
          </reference>
        </references>
      </pivotArea>
    </format>
    <format dxfId="37">
      <pivotArea dataOnly="0" labelOnly="1" fieldPosition="0">
        <references count="1">
          <reference field="4" count="0"/>
        </references>
      </pivotArea>
    </format>
    <format dxfId="36">
      <pivotArea dataOnly="0" labelOnly="1" fieldPosition="0">
        <references count="1">
          <reference field="4" count="0"/>
        </references>
      </pivotArea>
    </format>
    <format dxfId="35">
      <pivotArea dataOnly="0" labelOnly="1" fieldPosition="0">
        <references count="1">
          <reference field="4" count="1">
            <x v="7"/>
          </reference>
        </references>
      </pivotArea>
    </format>
    <format dxfId="34">
      <pivotArea field="2" type="button" dataOnly="0" labelOnly="1" outline="0" axis="axisPage" fieldPosition="0"/>
    </format>
    <format dxfId="33">
      <pivotArea field="4" type="button" dataOnly="0" labelOnly="1" outline="0" axis="axisRow" fieldPosition="0"/>
    </format>
    <format dxfId="32">
      <pivotArea dataOnly="0" labelOnly="1" fieldPosition="0">
        <references count="1">
          <reference field="4" count="0"/>
        </references>
      </pivotArea>
    </format>
    <format dxfId="31">
      <pivotArea dataOnly="0" labelOnly="1" grandRow="1" outline="0" fieldPosition="0"/>
    </format>
    <format dxfId="30">
      <pivotArea collapsedLevelsAreSubtotals="1" fieldPosition="0">
        <references count="1">
          <reference field="4" count="1">
            <x v="2"/>
          </reference>
        </references>
      </pivotArea>
    </format>
    <format dxfId="29">
      <pivotArea dataOnly="0" labelOnly="1" fieldPosition="0">
        <references count="1">
          <reference field="4" count="1">
            <x v="2"/>
          </reference>
        </references>
      </pivotArea>
    </format>
    <format dxfId="28">
      <pivotArea collapsedLevelsAreSubtotals="1" fieldPosition="0">
        <references count="1">
          <reference field="4" count="1">
            <x v="2"/>
          </reference>
        </references>
      </pivotArea>
    </format>
    <format dxfId="27">
      <pivotArea dataOnly="0" labelOnly="1" fieldPosition="0">
        <references count="1">
          <reference field="4" count="1">
            <x v="2"/>
          </reference>
        </references>
      </pivotArea>
    </format>
    <format dxfId="26">
      <pivotArea outline="0" collapsedLevelsAreSubtotals="1" fieldPosition="0"/>
    </format>
    <format dxfId="25">
      <pivotArea dataOnly="0" labelOnly="1" outline="0" fieldPosition="0">
        <references count="1">
          <reference field="2" count="0"/>
        </references>
      </pivotArea>
    </format>
    <format dxfId="24">
      <pivotArea dataOnly="0" labelOnly="1" outline="0" axis="axisValues" fieldPosition="0"/>
    </format>
    <format dxfId="2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31"/>
  <sheetViews>
    <sheetView tabSelected="1" zoomScale="80" zoomScaleNormal="80" workbookViewId="0">
      <selection activeCell="D3" sqref="D3"/>
    </sheetView>
  </sheetViews>
  <sheetFormatPr baseColWidth="10" defaultRowHeight="15" x14ac:dyDescent="0.25"/>
  <cols>
    <col min="1" max="1" width="67" style="81" customWidth="1"/>
    <col min="2" max="2" width="22.140625" style="33" customWidth="1"/>
    <col min="3" max="12" width="10.85546875" style="33" customWidth="1"/>
    <col min="13" max="15" width="14.140625" style="33" customWidth="1"/>
    <col min="16" max="17" width="10.85546875" style="33" customWidth="1"/>
    <col min="18" max="18" width="14.140625" style="33" customWidth="1"/>
    <col min="19" max="23" width="10.85546875" style="33" customWidth="1"/>
    <col min="24" max="26" width="14.140625" style="33" customWidth="1"/>
    <col min="27" max="27" width="10.85546875" style="33" customWidth="1"/>
    <col min="28" max="28" width="14.140625" style="33" customWidth="1"/>
    <col min="29" max="30" width="10.85546875" style="33" customWidth="1"/>
    <col min="31" max="31" width="14.140625" style="33" customWidth="1"/>
    <col min="32" max="34" width="10.85546875" style="33" customWidth="1"/>
    <col min="35" max="38" width="14.140625" style="33" customWidth="1"/>
    <col min="39" max="42" width="10.7109375" style="33" customWidth="1"/>
    <col min="43" max="43" width="12.5703125" style="33" customWidth="1"/>
    <col min="44" max="45" width="10.7109375" style="33" customWidth="1"/>
    <col min="46" max="46" width="12.5703125" style="33" customWidth="1"/>
    <col min="47" max="52" width="10.7109375" style="33" customWidth="1"/>
    <col min="53" max="53" width="12.5703125" style="33" bestFit="1" customWidth="1"/>
    <col min="54" max="16384" width="11.42578125" style="33"/>
  </cols>
  <sheetData>
    <row r="1" spans="1:8" ht="50.25" customHeight="1" x14ac:dyDescent="0.4">
      <c r="A1" s="107" t="s">
        <v>469</v>
      </c>
      <c r="B1" s="107"/>
      <c r="C1" s="107"/>
      <c r="D1" s="107"/>
    </row>
    <row r="2" spans="1:8" ht="15" customHeight="1" x14ac:dyDescent="0.35">
      <c r="A2" s="79"/>
    </row>
    <row r="3" spans="1:8" ht="36" customHeight="1" x14ac:dyDescent="0.3">
      <c r="A3" s="80" t="s">
        <v>509</v>
      </c>
    </row>
    <row r="4" spans="1:8" x14ac:dyDescent="0.25">
      <c r="A4" s="52" t="s">
        <v>111</v>
      </c>
      <c r="B4" s="34" t="s">
        <v>112</v>
      </c>
      <c r="C4"/>
      <c r="D4"/>
      <c r="E4"/>
    </row>
    <row r="5" spans="1:8" ht="26.25" x14ac:dyDescent="0.25">
      <c r="A5" s="52" t="s">
        <v>113</v>
      </c>
      <c r="B5" t="s">
        <v>106</v>
      </c>
      <c r="C5" t="s">
        <v>139</v>
      </c>
      <c r="D5" s="49" t="s">
        <v>506</v>
      </c>
      <c r="E5" s="49" t="s">
        <v>114</v>
      </c>
    </row>
    <row r="6" spans="1:8" x14ac:dyDescent="0.25">
      <c r="A6" s="47" t="s">
        <v>90</v>
      </c>
      <c r="B6" s="35">
        <v>8</v>
      </c>
      <c r="C6" s="35">
        <v>2</v>
      </c>
      <c r="D6" s="35"/>
      <c r="E6" s="35">
        <v>10</v>
      </c>
      <c r="F6" s="73"/>
    </row>
    <row r="7" spans="1:8" x14ac:dyDescent="0.25">
      <c r="A7" s="47" t="s">
        <v>95</v>
      </c>
      <c r="B7" s="35">
        <v>2</v>
      </c>
      <c r="C7" s="35"/>
      <c r="D7" s="35">
        <v>1</v>
      </c>
      <c r="E7" s="35">
        <v>3</v>
      </c>
      <c r="F7" s="73"/>
    </row>
    <row r="8" spans="1:8" x14ac:dyDescent="0.25">
      <c r="A8" s="47" t="s">
        <v>97</v>
      </c>
      <c r="B8" s="35">
        <v>14</v>
      </c>
      <c r="C8" s="35">
        <v>2</v>
      </c>
      <c r="D8" s="35"/>
      <c r="E8" s="35">
        <v>16</v>
      </c>
    </row>
    <row r="9" spans="1:8" x14ac:dyDescent="0.25">
      <c r="A9" s="47" t="s">
        <v>100</v>
      </c>
      <c r="B9" s="35">
        <v>10</v>
      </c>
      <c r="C9" s="35">
        <v>1</v>
      </c>
      <c r="D9" s="35"/>
      <c r="E9" s="35">
        <v>11</v>
      </c>
    </row>
    <row r="10" spans="1:8" x14ac:dyDescent="0.25">
      <c r="A10" s="47" t="s">
        <v>150</v>
      </c>
      <c r="B10" s="35">
        <v>2</v>
      </c>
      <c r="C10" s="35"/>
      <c r="D10" s="35"/>
      <c r="E10" s="35">
        <v>2</v>
      </c>
    </row>
    <row r="11" spans="1:8" x14ac:dyDescent="0.25">
      <c r="A11" s="47" t="s">
        <v>163</v>
      </c>
      <c r="B11" s="35"/>
      <c r="C11" s="35">
        <v>3</v>
      </c>
      <c r="D11" s="35"/>
      <c r="E11" s="35">
        <v>3</v>
      </c>
      <c r="G11" s="77" t="s">
        <v>116</v>
      </c>
      <c r="H11" s="33">
        <v>8</v>
      </c>
    </row>
    <row r="12" spans="1:8" ht="15" customHeight="1" x14ac:dyDescent="0.25">
      <c r="A12" s="47" t="s">
        <v>168</v>
      </c>
      <c r="B12" s="35">
        <v>2</v>
      </c>
      <c r="C12" s="35"/>
      <c r="D12" s="35"/>
      <c r="E12" s="35">
        <v>2</v>
      </c>
      <c r="G12" s="86" t="s">
        <v>454</v>
      </c>
      <c r="H12" s="33">
        <v>1</v>
      </c>
    </row>
    <row r="13" spans="1:8" ht="26.25" x14ac:dyDescent="0.25">
      <c r="A13" s="47" t="s">
        <v>440</v>
      </c>
      <c r="B13" s="35">
        <v>3</v>
      </c>
      <c r="C13" s="35"/>
      <c r="D13" s="35"/>
      <c r="E13" s="35">
        <v>3</v>
      </c>
      <c r="G13" s="77" t="s">
        <v>236</v>
      </c>
      <c r="H13" s="33">
        <v>41</v>
      </c>
    </row>
    <row r="14" spans="1:8" x14ac:dyDescent="0.25">
      <c r="A14" s="47" t="s">
        <v>114</v>
      </c>
      <c r="B14" s="35">
        <v>41</v>
      </c>
      <c r="C14" s="35">
        <v>8</v>
      </c>
      <c r="D14" s="35">
        <v>1</v>
      </c>
      <c r="E14" s="35">
        <v>50</v>
      </c>
      <c r="F14" s="77"/>
    </row>
    <row r="15" spans="1:8" x14ac:dyDescent="0.25">
      <c r="A15"/>
      <c r="B15"/>
      <c r="C15"/>
      <c r="D15"/>
      <c r="E15"/>
    </row>
    <row r="16" spans="1:8" x14ac:dyDescent="0.25">
      <c r="A16"/>
      <c r="B16"/>
      <c r="C16"/>
      <c r="D16"/>
      <c r="E16"/>
    </row>
    <row r="17" spans="1:6" x14ac:dyDescent="0.25">
      <c r="A17"/>
      <c r="B17"/>
      <c r="C17"/>
      <c r="D17"/>
      <c r="E17"/>
    </row>
    <row r="18" spans="1:6" x14ac:dyDescent="0.25">
      <c r="A18" s="49"/>
      <c r="B18"/>
      <c r="C18"/>
      <c r="D18"/>
      <c r="E18"/>
    </row>
    <row r="19" spans="1:6" x14ac:dyDescent="0.25">
      <c r="A19" s="47"/>
      <c r="B19" s="35"/>
      <c r="C19" s="35"/>
      <c r="D19" s="35"/>
      <c r="E19" s="35"/>
    </row>
    <row r="20" spans="1:6" ht="57" customHeight="1" x14ac:dyDescent="0.3">
      <c r="A20" s="80" t="s">
        <v>470</v>
      </c>
    </row>
    <row r="21" spans="1:6" x14ac:dyDescent="0.25">
      <c r="A21" s="52" t="s">
        <v>14</v>
      </c>
      <c r="B21" t="s">
        <v>139</v>
      </c>
    </row>
    <row r="23" spans="1:6" x14ac:dyDescent="0.25">
      <c r="A23" s="52" t="s">
        <v>115</v>
      </c>
      <c r="B23" s="49" t="s">
        <v>116</v>
      </c>
    </row>
    <row r="24" spans="1:6" x14ac:dyDescent="0.25">
      <c r="A24" s="47" t="s">
        <v>90</v>
      </c>
      <c r="B24" s="35"/>
    </row>
    <row r="25" spans="1:6" x14ac:dyDescent="0.25">
      <c r="A25" s="47" t="s">
        <v>166</v>
      </c>
      <c r="B25" s="35">
        <v>1</v>
      </c>
    </row>
    <row r="26" spans="1:6" x14ac:dyDescent="0.25">
      <c r="A26" s="37" t="s">
        <v>309</v>
      </c>
      <c r="B26" s="35">
        <v>1</v>
      </c>
    </row>
    <row r="27" spans="1:6" ht="15" customHeight="1" x14ac:dyDescent="0.25">
      <c r="A27" s="47" t="s">
        <v>97</v>
      </c>
      <c r="B27" s="35"/>
      <c r="E27" s="89" t="s">
        <v>465</v>
      </c>
      <c r="F27" s="33">
        <v>2</v>
      </c>
    </row>
    <row r="28" spans="1:6" x14ac:dyDescent="0.25">
      <c r="A28" s="47" t="s">
        <v>98</v>
      </c>
      <c r="B28" s="35">
        <v>1</v>
      </c>
      <c r="E28" s="101" t="s">
        <v>238</v>
      </c>
      <c r="F28" s="33">
        <v>2</v>
      </c>
    </row>
    <row r="29" spans="1:6" x14ac:dyDescent="0.25">
      <c r="A29" s="87" t="s">
        <v>399</v>
      </c>
      <c r="B29" s="35">
        <v>1</v>
      </c>
      <c r="E29" s="101" t="s">
        <v>239</v>
      </c>
      <c r="F29" s="33">
        <v>1</v>
      </c>
    </row>
    <row r="30" spans="1:6" x14ac:dyDescent="0.25">
      <c r="A30" s="47" t="s">
        <v>100</v>
      </c>
      <c r="B30" s="35"/>
      <c r="E30" s="101" t="s">
        <v>240</v>
      </c>
      <c r="F30" s="78">
        <v>3</v>
      </c>
    </row>
    <row r="31" spans="1:6" x14ac:dyDescent="0.25">
      <c r="A31" s="47" t="s">
        <v>101</v>
      </c>
      <c r="B31" s="35">
        <v>1</v>
      </c>
      <c r="E31" s="86"/>
    </row>
    <row r="32" spans="1:6" x14ac:dyDescent="0.25">
      <c r="A32" s="36" t="s">
        <v>163</v>
      </c>
      <c r="B32" s="35"/>
      <c r="E32" s="86"/>
    </row>
    <row r="33" spans="1:6" x14ac:dyDescent="0.25">
      <c r="A33" s="37" t="s">
        <v>163</v>
      </c>
      <c r="B33" s="35">
        <v>3</v>
      </c>
      <c r="E33" s="86"/>
    </row>
    <row r="34" spans="1:6" x14ac:dyDescent="0.25">
      <c r="A34" s="47" t="s">
        <v>114</v>
      </c>
      <c r="B34" s="35">
        <v>8</v>
      </c>
      <c r="E34" s="86"/>
    </row>
    <row r="35" spans="1:6" x14ac:dyDescent="0.25">
      <c r="A35"/>
      <c r="B35"/>
    </row>
    <row r="36" spans="1:6" x14ac:dyDescent="0.25">
      <c r="A36" s="47"/>
      <c r="B36" s="35"/>
    </row>
    <row r="37" spans="1:6" ht="59.25" customHeight="1" x14ac:dyDescent="0.3">
      <c r="A37" s="80" t="s">
        <v>471</v>
      </c>
      <c r="B37" s="35"/>
    </row>
    <row r="38" spans="1:6" x14ac:dyDescent="0.25">
      <c r="A38" s="52" t="s">
        <v>14</v>
      </c>
      <c r="B38" t="s">
        <v>106</v>
      </c>
    </row>
    <row r="40" spans="1:6" x14ac:dyDescent="0.25">
      <c r="A40" s="52" t="s">
        <v>115</v>
      </c>
      <c r="B40" s="49" t="s">
        <v>117</v>
      </c>
    </row>
    <row r="41" spans="1:6" x14ac:dyDescent="0.25">
      <c r="A41" s="85" t="s">
        <v>90</v>
      </c>
      <c r="B41" s="35"/>
    </row>
    <row r="42" spans="1:6" x14ac:dyDescent="0.25">
      <c r="A42" s="85" t="s">
        <v>91</v>
      </c>
      <c r="B42" s="35">
        <v>3</v>
      </c>
    </row>
    <row r="43" spans="1:6" x14ac:dyDescent="0.25">
      <c r="A43" s="85" t="s">
        <v>166</v>
      </c>
      <c r="B43" s="35">
        <v>3</v>
      </c>
    </row>
    <row r="44" spans="1:6" x14ac:dyDescent="0.25">
      <c r="A44" s="87" t="s">
        <v>354</v>
      </c>
      <c r="B44" s="35">
        <v>1</v>
      </c>
    </row>
    <row r="45" spans="1:6" x14ac:dyDescent="0.25">
      <c r="A45" s="87" t="s">
        <v>90</v>
      </c>
      <c r="B45" s="35">
        <v>1</v>
      </c>
    </row>
    <row r="46" spans="1:6" x14ac:dyDescent="0.25">
      <c r="A46" s="85" t="s">
        <v>95</v>
      </c>
      <c r="B46" s="35"/>
    </row>
    <row r="47" spans="1:6" x14ac:dyDescent="0.25">
      <c r="A47" s="85" t="s">
        <v>194</v>
      </c>
      <c r="B47" s="35">
        <v>1</v>
      </c>
      <c r="E47" s="89" t="s">
        <v>467</v>
      </c>
      <c r="F47" s="33">
        <v>3</v>
      </c>
    </row>
    <row r="48" spans="1:6" x14ac:dyDescent="0.25">
      <c r="A48" s="87" t="s">
        <v>95</v>
      </c>
      <c r="B48" s="35">
        <v>1</v>
      </c>
      <c r="E48" s="89" t="s">
        <v>448</v>
      </c>
      <c r="F48" s="33">
        <v>3</v>
      </c>
    </row>
    <row r="49" spans="1:6" x14ac:dyDescent="0.25">
      <c r="A49" s="85" t="s">
        <v>97</v>
      </c>
      <c r="B49" s="35"/>
      <c r="E49" s="89" t="s">
        <v>449</v>
      </c>
      <c r="F49" s="33">
        <v>1</v>
      </c>
    </row>
    <row r="50" spans="1:6" x14ac:dyDescent="0.25">
      <c r="A50" s="85" t="s">
        <v>98</v>
      </c>
      <c r="B50" s="35">
        <v>10</v>
      </c>
      <c r="E50" s="89" t="s">
        <v>465</v>
      </c>
      <c r="F50" s="33">
        <v>1</v>
      </c>
    </row>
    <row r="51" spans="1:6" x14ac:dyDescent="0.25">
      <c r="A51" s="87" t="s">
        <v>399</v>
      </c>
      <c r="B51" s="35">
        <v>2</v>
      </c>
      <c r="E51" s="89" t="s">
        <v>455</v>
      </c>
      <c r="F51" s="33">
        <v>1</v>
      </c>
    </row>
    <row r="52" spans="1:6" x14ac:dyDescent="0.25">
      <c r="A52" s="87" t="s">
        <v>97</v>
      </c>
      <c r="B52" s="35">
        <v>2</v>
      </c>
      <c r="E52" s="89" t="s">
        <v>237</v>
      </c>
      <c r="F52" s="33">
        <v>1</v>
      </c>
    </row>
    <row r="53" spans="1:6" x14ac:dyDescent="0.25">
      <c r="A53" s="85" t="s">
        <v>100</v>
      </c>
      <c r="B53" s="35"/>
      <c r="E53" s="89" t="s">
        <v>450</v>
      </c>
      <c r="F53" s="33">
        <v>10</v>
      </c>
    </row>
    <row r="54" spans="1:6" x14ac:dyDescent="0.25">
      <c r="A54" s="85" t="s">
        <v>101</v>
      </c>
      <c r="B54" s="35">
        <v>9</v>
      </c>
      <c r="E54" s="89" t="s">
        <v>451</v>
      </c>
      <c r="F54" s="33">
        <v>2</v>
      </c>
    </row>
    <row r="55" spans="1:6" x14ac:dyDescent="0.25">
      <c r="A55" s="87" t="s">
        <v>100</v>
      </c>
      <c r="B55" s="35">
        <v>1</v>
      </c>
      <c r="E55" s="89" t="s">
        <v>238</v>
      </c>
      <c r="F55" s="33">
        <v>2</v>
      </c>
    </row>
    <row r="56" spans="1:6" x14ac:dyDescent="0.25">
      <c r="A56" s="85" t="s">
        <v>150</v>
      </c>
      <c r="B56" s="35"/>
      <c r="E56" s="89" t="s">
        <v>452</v>
      </c>
      <c r="F56" s="33">
        <v>9</v>
      </c>
    </row>
    <row r="57" spans="1:6" x14ac:dyDescent="0.25">
      <c r="A57" s="85" t="s">
        <v>161</v>
      </c>
      <c r="B57" s="35">
        <v>1</v>
      </c>
      <c r="E57" s="89" t="s">
        <v>239</v>
      </c>
      <c r="F57" s="89">
        <v>1</v>
      </c>
    </row>
    <row r="58" spans="1:6" x14ac:dyDescent="0.25">
      <c r="A58" s="87" t="s">
        <v>150</v>
      </c>
      <c r="B58" s="35">
        <v>1</v>
      </c>
      <c r="E58" s="89" t="s">
        <v>453</v>
      </c>
      <c r="F58" s="33">
        <v>1</v>
      </c>
    </row>
    <row r="59" spans="1:6" ht="25.5" x14ac:dyDescent="0.25">
      <c r="A59" s="85" t="s">
        <v>168</v>
      </c>
      <c r="B59" s="35"/>
      <c r="E59" s="89" t="s">
        <v>466</v>
      </c>
      <c r="F59" s="33">
        <v>1</v>
      </c>
    </row>
    <row r="60" spans="1:6" ht="25.5" x14ac:dyDescent="0.25">
      <c r="A60" s="85" t="s">
        <v>168</v>
      </c>
      <c r="B60" s="35">
        <v>2</v>
      </c>
      <c r="E60" s="89" t="s">
        <v>241</v>
      </c>
      <c r="F60" s="33">
        <v>2</v>
      </c>
    </row>
    <row r="61" spans="1:6" ht="25.5" x14ac:dyDescent="0.25">
      <c r="A61" s="85" t="s">
        <v>440</v>
      </c>
      <c r="B61" s="35"/>
      <c r="E61" s="89" t="s">
        <v>456</v>
      </c>
      <c r="F61" s="33">
        <v>3</v>
      </c>
    </row>
    <row r="62" spans="1:6" ht="26.25" x14ac:dyDescent="0.25">
      <c r="A62" s="87" t="s">
        <v>446</v>
      </c>
      <c r="B62" s="35">
        <v>3</v>
      </c>
    </row>
    <row r="63" spans="1:6" x14ac:dyDescent="0.25">
      <c r="A63" s="47" t="s">
        <v>114</v>
      </c>
      <c r="B63" s="35">
        <v>41</v>
      </c>
      <c r="E63" s="86"/>
    </row>
    <row r="64" spans="1:6" x14ac:dyDescent="0.25">
      <c r="A64"/>
      <c r="B64"/>
    </row>
    <row r="65" spans="1:5" x14ac:dyDescent="0.25">
      <c r="A65"/>
      <c r="B65"/>
      <c r="E65" s="86"/>
    </row>
    <row r="66" spans="1:5" x14ac:dyDescent="0.25">
      <c r="A66"/>
      <c r="B66"/>
    </row>
    <row r="67" spans="1:5" x14ac:dyDescent="0.25">
      <c r="A67"/>
      <c r="B67"/>
    </row>
    <row r="68" spans="1:5" x14ac:dyDescent="0.25">
      <c r="A68" s="47"/>
      <c r="B68" s="35"/>
    </row>
    <row r="69" spans="1:5" ht="54.75" customHeight="1" x14ac:dyDescent="0.3">
      <c r="A69" s="80" t="s">
        <v>510</v>
      </c>
    </row>
    <row r="70" spans="1:5" x14ac:dyDescent="0.25">
      <c r="A70" s="34" t="s">
        <v>14</v>
      </c>
      <c r="B70" t="s">
        <v>118</v>
      </c>
    </row>
    <row r="71" spans="1:5" x14ac:dyDescent="0.25">
      <c r="A71" s="34" t="s">
        <v>7</v>
      </c>
      <c r="B71" s="100">
        <v>44347</v>
      </c>
      <c r="D71" s="89"/>
    </row>
    <row r="72" spans="1:5" x14ac:dyDescent="0.25">
      <c r="D72" s="73"/>
    </row>
    <row r="73" spans="1:5" ht="26.25" x14ac:dyDescent="0.25">
      <c r="A73" s="52" t="s">
        <v>115</v>
      </c>
      <c r="B73" s="49" t="s">
        <v>454</v>
      </c>
      <c r="D73" s="73"/>
    </row>
    <row r="74" spans="1:5" x14ac:dyDescent="0.25">
      <c r="A74" s="47" t="s">
        <v>95</v>
      </c>
      <c r="B74" s="35"/>
    </row>
    <row r="75" spans="1:5" x14ac:dyDescent="0.25">
      <c r="A75" s="37" t="s">
        <v>194</v>
      </c>
      <c r="B75" s="35">
        <v>1</v>
      </c>
      <c r="D75" s="77"/>
    </row>
    <row r="76" spans="1:5" x14ac:dyDescent="0.25">
      <c r="A76" s="47" t="s">
        <v>114</v>
      </c>
      <c r="B76" s="35">
        <v>1</v>
      </c>
    </row>
    <row r="77" spans="1:5" x14ac:dyDescent="0.25">
      <c r="A77" s="47"/>
      <c r="B77" s="35"/>
    </row>
    <row r="78" spans="1:5" ht="60.75" customHeight="1" x14ac:dyDescent="0.3">
      <c r="A78" s="80" t="s">
        <v>472</v>
      </c>
    </row>
    <row r="79" spans="1:5" x14ac:dyDescent="0.25">
      <c r="A79" s="52" t="s">
        <v>14</v>
      </c>
      <c r="B79" t="s">
        <v>118</v>
      </c>
    </row>
    <row r="81" spans="1:38" x14ac:dyDescent="0.25">
      <c r="A81" s="52" t="s">
        <v>111</v>
      </c>
      <c r="B81" s="34" t="s">
        <v>112</v>
      </c>
      <c r="C81"/>
      <c r="D81"/>
      <c r="E81"/>
      <c r="F81"/>
      <c r="G81"/>
      <c r="H81"/>
      <c r="I81"/>
      <c r="J81"/>
      <c r="K81"/>
      <c r="L81"/>
      <c r="M81"/>
      <c r="N81"/>
      <c r="O81"/>
      <c r="P81"/>
      <c r="Q81"/>
      <c r="R81"/>
      <c r="S81"/>
      <c r="T81"/>
      <c r="U81"/>
      <c r="V81"/>
      <c r="W81"/>
      <c r="X81"/>
      <c r="Y81"/>
      <c r="Z81"/>
      <c r="AA81"/>
      <c r="AB81"/>
      <c r="AC81"/>
      <c r="AD81"/>
      <c r="AE81"/>
      <c r="AF81"/>
      <c r="AG81"/>
      <c r="AH81"/>
      <c r="AI81"/>
      <c r="AJ81"/>
      <c r="AK81"/>
      <c r="AL81"/>
    </row>
    <row r="82" spans="1:38" x14ac:dyDescent="0.25">
      <c r="A82" s="52" t="s">
        <v>113</v>
      </c>
      <c r="B82" s="38">
        <v>44253</v>
      </c>
      <c r="C82" s="38">
        <v>44270</v>
      </c>
      <c r="D82" s="38">
        <v>44285</v>
      </c>
      <c r="E82" s="38">
        <v>44286</v>
      </c>
      <c r="F82" s="38">
        <v>44316</v>
      </c>
      <c r="G82" s="38">
        <v>44347</v>
      </c>
      <c r="H82" s="38">
        <v>44354</v>
      </c>
      <c r="I82" s="38">
        <v>44377</v>
      </c>
      <c r="J82" s="38">
        <v>44407</v>
      </c>
      <c r="K82" s="38">
        <v>44439</v>
      </c>
      <c r="L82" s="38">
        <v>44561</v>
      </c>
      <c r="M82" s="38" t="s">
        <v>114</v>
      </c>
      <c r="N82"/>
      <c r="O82"/>
      <c r="P82"/>
      <c r="Q82"/>
      <c r="R82"/>
      <c r="S82"/>
      <c r="T82"/>
      <c r="U82"/>
      <c r="V82"/>
      <c r="W82"/>
      <c r="X82"/>
      <c r="Y82"/>
      <c r="Z82"/>
      <c r="AA82"/>
      <c r="AB82"/>
      <c r="AC82"/>
      <c r="AD82"/>
      <c r="AE82"/>
      <c r="AF82"/>
      <c r="AG82"/>
      <c r="AH82"/>
      <c r="AI82"/>
      <c r="AJ82"/>
      <c r="AK82"/>
      <c r="AL82"/>
    </row>
    <row r="83" spans="1:38" x14ac:dyDescent="0.25">
      <c r="A83" s="47" t="s">
        <v>90</v>
      </c>
      <c r="B83" s="102"/>
      <c r="C83" s="99"/>
      <c r="D83" s="99"/>
      <c r="E83" s="99">
        <v>2</v>
      </c>
      <c r="F83" s="76"/>
      <c r="G83" s="76"/>
      <c r="H83" s="76">
        <v>1</v>
      </c>
      <c r="I83" s="76">
        <v>4</v>
      </c>
      <c r="J83" s="76"/>
      <c r="K83" s="76">
        <v>1</v>
      </c>
      <c r="L83" s="76"/>
      <c r="M83" s="76">
        <v>8</v>
      </c>
      <c r="N83"/>
      <c r="O83"/>
      <c r="P83"/>
      <c r="Q83"/>
      <c r="R83"/>
      <c r="S83"/>
      <c r="T83"/>
      <c r="U83"/>
      <c r="V83"/>
      <c r="W83"/>
      <c r="X83"/>
      <c r="Y83"/>
      <c r="Z83"/>
      <c r="AA83"/>
      <c r="AB83"/>
      <c r="AC83"/>
      <c r="AD83"/>
      <c r="AE83"/>
      <c r="AF83"/>
      <c r="AG83"/>
      <c r="AH83"/>
      <c r="AI83"/>
      <c r="AJ83"/>
      <c r="AK83"/>
      <c r="AL83"/>
    </row>
    <row r="84" spans="1:38" x14ac:dyDescent="0.25">
      <c r="A84" s="47" t="s">
        <v>95</v>
      </c>
      <c r="B84" s="102">
        <v>1</v>
      </c>
      <c r="C84" s="99"/>
      <c r="D84" s="99"/>
      <c r="E84" s="99"/>
      <c r="F84" s="76"/>
      <c r="G84" s="76">
        <v>1</v>
      </c>
      <c r="H84" s="76"/>
      <c r="I84" s="76">
        <v>1</v>
      </c>
      <c r="J84" s="76"/>
      <c r="K84" s="76"/>
      <c r="L84" s="76"/>
      <c r="M84" s="76">
        <v>3</v>
      </c>
      <c r="N84"/>
      <c r="O84"/>
      <c r="P84"/>
      <c r="Q84"/>
      <c r="R84"/>
      <c r="S84"/>
      <c r="T84"/>
      <c r="U84"/>
      <c r="V84"/>
      <c r="W84"/>
      <c r="X84"/>
      <c r="Y84"/>
      <c r="Z84"/>
      <c r="AA84"/>
      <c r="AB84"/>
      <c r="AC84"/>
      <c r="AD84"/>
      <c r="AE84"/>
      <c r="AF84"/>
      <c r="AG84"/>
      <c r="AH84"/>
      <c r="AI84"/>
      <c r="AJ84"/>
      <c r="AK84"/>
      <c r="AL84"/>
    </row>
    <row r="85" spans="1:38" x14ac:dyDescent="0.25">
      <c r="A85" s="47" t="s">
        <v>97</v>
      </c>
      <c r="B85" s="102"/>
      <c r="C85" s="99"/>
      <c r="D85" s="99">
        <v>1</v>
      </c>
      <c r="E85" s="99">
        <v>4</v>
      </c>
      <c r="F85" s="76"/>
      <c r="G85" s="76"/>
      <c r="H85" s="76"/>
      <c r="I85" s="76">
        <v>6</v>
      </c>
      <c r="J85" s="76">
        <v>2</v>
      </c>
      <c r="K85" s="76"/>
      <c r="L85" s="76">
        <v>1</v>
      </c>
      <c r="M85" s="76">
        <v>14</v>
      </c>
      <c r="N85"/>
      <c r="O85"/>
      <c r="P85"/>
      <c r="Q85"/>
      <c r="R85"/>
      <c r="S85"/>
      <c r="T85"/>
      <c r="U85"/>
      <c r="V85"/>
      <c r="W85"/>
      <c r="X85"/>
      <c r="Y85"/>
      <c r="Z85"/>
      <c r="AA85"/>
      <c r="AB85"/>
      <c r="AC85"/>
      <c r="AD85"/>
      <c r="AE85"/>
      <c r="AF85"/>
      <c r="AG85"/>
      <c r="AH85"/>
      <c r="AI85"/>
      <c r="AJ85"/>
      <c r="AK85"/>
      <c r="AL85"/>
    </row>
    <row r="86" spans="1:38" x14ac:dyDescent="0.25">
      <c r="A86" s="47" t="s">
        <v>100</v>
      </c>
      <c r="B86" s="102"/>
      <c r="C86" s="99">
        <v>1</v>
      </c>
      <c r="D86" s="99">
        <v>1</v>
      </c>
      <c r="E86" s="99">
        <v>1</v>
      </c>
      <c r="F86" s="76">
        <v>1</v>
      </c>
      <c r="G86" s="76"/>
      <c r="H86" s="76"/>
      <c r="I86" s="76">
        <v>6</v>
      </c>
      <c r="J86" s="76"/>
      <c r="K86" s="76"/>
      <c r="L86" s="76"/>
      <c r="M86" s="76">
        <v>10</v>
      </c>
      <c r="N86"/>
      <c r="O86"/>
      <c r="P86"/>
      <c r="Q86"/>
      <c r="R86"/>
      <c r="S86"/>
      <c r="T86"/>
      <c r="U86"/>
      <c r="V86"/>
      <c r="W86"/>
      <c r="X86"/>
      <c r="Y86"/>
      <c r="Z86"/>
      <c r="AA86"/>
      <c r="AB86"/>
      <c r="AC86"/>
      <c r="AD86"/>
      <c r="AE86"/>
      <c r="AF86"/>
      <c r="AG86"/>
      <c r="AH86"/>
      <c r="AI86"/>
      <c r="AJ86"/>
      <c r="AK86"/>
      <c r="AL86"/>
    </row>
    <row r="87" spans="1:38" x14ac:dyDescent="0.25">
      <c r="A87" s="47" t="s">
        <v>150</v>
      </c>
      <c r="B87" s="102"/>
      <c r="C87" s="99"/>
      <c r="D87" s="99"/>
      <c r="E87" s="99">
        <v>1</v>
      </c>
      <c r="F87" s="76"/>
      <c r="G87" s="76"/>
      <c r="H87" s="76"/>
      <c r="I87" s="76">
        <v>1</v>
      </c>
      <c r="J87" s="76"/>
      <c r="K87" s="76"/>
      <c r="L87" s="76"/>
      <c r="M87" s="76">
        <v>2</v>
      </c>
      <c r="N87"/>
      <c r="O87"/>
      <c r="P87"/>
      <c r="Q87"/>
      <c r="R87"/>
      <c r="S87"/>
      <c r="T87"/>
      <c r="U87"/>
      <c r="V87"/>
      <c r="W87"/>
      <c r="X87"/>
      <c r="Y87"/>
      <c r="Z87"/>
      <c r="AA87"/>
      <c r="AB87"/>
      <c r="AC87"/>
      <c r="AD87"/>
      <c r="AE87"/>
      <c r="AF87"/>
      <c r="AG87"/>
      <c r="AH87"/>
      <c r="AI87"/>
      <c r="AJ87"/>
      <c r="AK87"/>
      <c r="AL87"/>
    </row>
    <row r="88" spans="1:38" ht="26.25" x14ac:dyDescent="0.25">
      <c r="A88" s="47" t="s">
        <v>168</v>
      </c>
      <c r="B88" s="102"/>
      <c r="C88" s="99"/>
      <c r="D88" s="99"/>
      <c r="E88" s="99"/>
      <c r="F88" s="76">
        <v>1</v>
      </c>
      <c r="G88" s="76"/>
      <c r="H88" s="76"/>
      <c r="I88" s="76">
        <v>1</v>
      </c>
      <c r="J88" s="76"/>
      <c r="K88" s="76"/>
      <c r="L88" s="76"/>
      <c r="M88" s="76">
        <v>2</v>
      </c>
      <c r="N88"/>
      <c r="O88"/>
      <c r="P88"/>
      <c r="Q88"/>
      <c r="R88"/>
      <c r="S88"/>
      <c r="T88"/>
      <c r="U88"/>
      <c r="V88"/>
      <c r="W88"/>
      <c r="X88"/>
      <c r="Y88"/>
      <c r="Z88"/>
      <c r="AA88"/>
      <c r="AB88"/>
      <c r="AC88"/>
      <c r="AD88"/>
      <c r="AE88"/>
      <c r="AF88"/>
      <c r="AG88"/>
      <c r="AH88"/>
      <c r="AI88"/>
      <c r="AJ88"/>
      <c r="AK88"/>
      <c r="AL88"/>
    </row>
    <row r="89" spans="1:38" ht="26.25" x14ac:dyDescent="0.25">
      <c r="A89" s="47" t="s">
        <v>440</v>
      </c>
      <c r="B89" s="102"/>
      <c r="C89" s="99"/>
      <c r="D89" s="99">
        <v>1</v>
      </c>
      <c r="E89" s="99"/>
      <c r="F89" s="76"/>
      <c r="G89" s="76"/>
      <c r="H89" s="76"/>
      <c r="I89" s="76">
        <v>2</v>
      </c>
      <c r="J89" s="76"/>
      <c r="K89" s="76"/>
      <c r="L89" s="76"/>
      <c r="M89" s="76">
        <v>3</v>
      </c>
      <c r="N89"/>
      <c r="O89"/>
      <c r="P89"/>
      <c r="Q89"/>
      <c r="R89"/>
      <c r="S89"/>
      <c r="T89"/>
      <c r="U89"/>
      <c r="V89"/>
      <c r="W89"/>
      <c r="X89"/>
      <c r="Y89"/>
      <c r="Z89"/>
      <c r="AA89"/>
      <c r="AB89"/>
      <c r="AC89"/>
      <c r="AD89"/>
      <c r="AE89"/>
      <c r="AF89"/>
      <c r="AG89"/>
      <c r="AH89"/>
      <c r="AI89"/>
      <c r="AJ89"/>
      <c r="AK89"/>
      <c r="AL89"/>
    </row>
    <row r="90" spans="1:38" x14ac:dyDescent="0.25">
      <c r="A90" s="47" t="s">
        <v>114</v>
      </c>
      <c r="B90" s="35">
        <v>1</v>
      </c>
      <c r="C90" s="35">
        <v>1</v>
      </c>
      <c r="D90" s="35">
        <v>3</v>
      </c>
      <c r="E90" s="35">
        <v>8</v>
      </c>
      <c r="F90" s="35">
        <v>2</v>
      </c>
      <c r="G90" s="35">
        <v>1</v>
      </c>
      <c r="H90" s="35">
        <v>1</v>
      </c>
      <c r="I90" s="35">
        <v>21</v>
      </c>
      <c r="J90" s="35">
        <v>2</v>
      </c>
      <c r="K90" s="35">
        <v>1</v>
      </c>
      <c r="L90" s="35">
        <v>1</v>
      </c>
      <c r="M90" s="35">
        <v>42</v>
      </c>
      <c r="N90"/>
      <c r="O90"/>
      <c r="P90"/>
      <c r="Q90"/>
      <c r="R90"/>
      <c r="S90"/>
      <c r="T90"/>
      <c r="U90"/>
      <c r="V90"/>
      <c r="W90"/>
      <c r="X90"/>
      <c r="Y90"/>
      <c r="Z90"/>
      <c r="AA90"/>
      <c r="AB90"/>
      <c r="AC90"/>
      <c r="AD90"/>
      <c r="AE90"/>
      <c r="AF90"/>
      <c r="AG90"/>
      <c r="AH90"/>
      <c r="AI90"/>
      <c r="AJ90"/>
      <c r="AK90"/>
      <c r="AL90"/>
    </row>
    <row r="91" spans="1:38" x14ac:dyDescent="0.25">
      <c r="A91"/>
      <c r="B91"/>
      <c r="C91"/>
      <c r="D91"/>
      <c r="E91"/>
      <c r="F91"/>
      <c r="G91"/>
      <c r="H91"/>
      <c r="I91"/>
      <c r="J91"/>
      <c r="K91"/>
      <c r="L91"/>
      <c r="M91"/>
      <c r="N91"/>
      <c r="O91"/>
      <c r="P91"/>
      <c r="Q91"/>
      <c r="R91"/>
      <c r="S91"/>
      <c r="T91"/>
      <c r="U91"/>
      <c r="V91"/>
      <c r="W91"/>
      <c r="X91"/>
      <c r="Y91"/>
      <c r="Z91"/>
      <c r="AA91"/>
      <c r="AB91"/>
      <c r="AC91"/>
      <c r="AD91"/>
      <c r="AE91"/>
      <c r="AF91"/>
      <c r="AG91"/>
      <c r="AH91"/>
      <c r="AI91"/>
      <c r="AJ91"/>
      <c r="AK91"/>
      <c r="AL91"/>
    </row>
    <row r="92" spans="1:38" x14ac:dyDescent="0.25">
      <c r="A92"/>
      <c r="B92"/>
      <c r="C92"/>
      <c r="D92"/>
      <c r="E92"/>
      <c r="F92"/>
      <c r="G92"/>
      <c r="H92"/>
      <c r="I92"/>
      <c r="J92"/>
      <c r="K92"/>
      <c r="L92"/>
      <c r="M92"/>
      <c r="N92"/>
      <c r="O92"/>
      <c r="P92"/>
      <c r="Q92"/>
      <c r="R92"/>
      <c r="S92"/>
      <c r="T92"/>
      <c r="U92"/>
      <c r="V92"/>
      <c r="W92"/>
      <c r="X92"/>
      <c r="Y92"/>
      <c r="Z92"/>
      <c r="AA92"/>
      <c r="AB92"/>
      <c r="AC92"/>
      <c r="AD92"/>
      <c r="AE92"/>
      <c r="AF92"/>
      <c r="AG92"/>
      <c r="AH92"/>
      <c r="AI92"/>
      <c r="AJ92"/>
      <c r="AK92"/>
      <c r="AL92"/>
    </row>
    <row r="93" spans="1:38" x14ac:dyDescent="0.25">
      <c r="A93"/>
      <c r="B93"/>
      <c r="C93"/>
      <c r="D93"/>
      <c r="E93"/>
      <c r="F93"/>
      <c r="G93"/>
      <c r="H93"/>
      <c r="I93"/>
      <c r="J93"/>
      <c r="K93"/>
      <c r="L93"/>
      <c r="M93"/>
      <c r="N93"/>
      <c r="O93"/>
      <c r="P93"/>
      <c r="Q93"/>
      <c r="R93"/>
      <c r="S93"/>
      <c r="T93"/>
      <c r="U93"/>
      <c r="V93"/>
      <c r="W93"/>
      <c r="X93"/>
      <c r="Y93"/>
      <c r="Z93"/>
      <c r="AA93"/>
      <c r="AB93"/>
      <c r="AC93"/>
      <c r="AD93"/>
      <c r="AE93"/>
      <c r="AF93"/>
      <c r="AG93"/>
      <c r="AH93"/>
      <c r="AI93"/>
      <c r="AJ93"/>
      <c r="AK93"/>
      <c r="AL93"/>
    </row>
    <row r="94" spans="1:38" x14ac:dyDescent="0.25">
      <c r="A94"/>
      <c r="B94"/>
      <c r="C94"/>
      <c r="D94"/>
      <c r="E94"/>
      <c r="F94"/>
      <c r="G94"/>
      <c r="H94"/>
      <c r="I94"/>
      <c r="J94"/>
      <c r="K94"/>
      <c r="L94"/>
      <c r="M94"/>
      <c r="N94"/>
      <c r="O94"/>
      <c r="P94"/>
      <c r="Q94"/>
      <c r="R94"/>
      <c r="S94"/>
      <c r="T94"/>
      <c r="U94"/>
      <c r="V94"/>
      <c r="W94"/>
      <c r="X94"/>
      <c r="Y94"/>
      <c r="Z94" s="35"/>
      <c r="AA94"/>
      <c r="AB94"/>
      <c r="AC94"/>
      <c r="AD94"/>
      <c r="AE94"/>
      <c r="AF94"/>
      <c r="AG94"/>
      <c r="AH94"/>
      <c r="AI94"/>
      <c r="AJ94"/>
      <c r="AK94"/>
      <c r="AL94"/>
    </row>
    <row r="95" spans="1:38" x14ac:dyDescent="0.25">
      <c r="A95" s="49"/>
      <c r="B95"/>
      <c r="C95"/>
      <c r="D95"/>
      <c r="E95"/>
      <c r="F95"/>
      <c r="G95"/>
      <c r="H95"/>
      <c r="I95"/>
      <c r="J95"/>
      <c r="K95"/>
      <c r="L95"/>
      <c r="M95"/>
      <c r="N95"/>
      <c r="O95"/>
      <c r="P95"/>
      <c r="Q95"/>
      <c r="R95"/>
      <c r="S95"/>
      <c r="T95"/>
      <c r="U95"/>
      <c r="V95"/>
      <c r="W95"/>
      <c r="X95"/>
      <c r="Y95"/>
      <c r="Z95"/>
      <c r="AA95"/>
      <c r="AB95"/>
      <c r="AC95"/>
      <c r="AD95"/>
    </row>
    <row r="96" spans="1:38" ht="15.75" x14ac:dyDescent="0.25">
      <c r="A96" s="82" t="s">
        <v>233</v>
      </c>
      <c r="B96" s="35"/>
      <c r="C96" s="35"/>
      <c r="D96" s="35"/>
      <c r="E96" s="35"/>
      <c r="F96" s="35"/>
      <c r="G96" s="35"/>
      <c r="H96" s="35"/>
      <c r="I96" s="35"/>
      <c r="J96" s="35"/>
      <c r="K96" s="35"/>
      <c r="L96" s="35"/>
      <c r="M96" s="35"/>
      <c r="N96" s="35"/>
      <c r="O96" s="35"/>
      <c r="P96" s="35"/>
      <c r="Q96" s="35"/>
      <c r="R96" s="35"/>
      <c r="S96" s="35"/>
      <c r="T96" s="35"/>
      <c r="U96" s="35"/>
      <c r="V96" s="35"/>
      <c r="W96"/>
    </row>
    <row r="97" spans="1:23" ht="17.25" customHeight="1" x14ac:dyDescent="0.25">
      <c r="A97" s="83" t="s">
        <v>234</v>
      </c>
      <c r="B97" s="35"/>
      <c r="C97" s="35"/>
      <c r="D97" s="35"/>
      <c r="E97" s="35"/>
      <c r="F97" s="35"/>
      <c r="G97" s="35"/>
      <c r="H97" s="35"/>
      <c r="I97" s="35"/>
      <c r="J97" s="35"/>
      <c r="K97" s="35"/>
      <c r="L97" s="35"/>
      <c r="M97" s="35"/>
      <c r="N97" s="35"/>
      <c r="O97" s="35"/>
      <c r="P97" s="35"/>
      <c r="Q97" s="35"/>
      <c r="R97" s="35"/>
      <c r="S97" s="35"/>
      <c r="T97" s="35"/>
      <c r="U97" s="35"/>
      <c r="V97" s="35"/>
      <c r="W97"/>
    </row>
    <row r="98" spans="1:23" ht="15.75" x14ac:dyDescent="0.25">
      <c r="A98" s="84" t="s">
        <v>235</v>
      </c>
      <c r="B98" s="35"/>
      <c r="C98" s="35"/>
      <c r="D98" s="35"/>
      <c r="E98" s="35"/>
      <c r="F98" s="35"/>
      <c r="G98" s="35"/>
      <c r="H98" s="35"/>
      <c r="I98" s="35"/>
      <c r="J98" s="35"/>
      <c r="K98" s="35"/>
      <c r="L98" s="35"/>
      <c r="M98" s="35"/>
      <c r="N98" s="35"/>
      <c r="O98" s="35"/>
      <c r="P98" s="35"/>
      <c r="Q98" s="35"/>
      <c r="R98" s="35"/>
      <c r="S98" s="35"/>
      <c r="T98" s="35"/>
      <c r="U98" s="35"/>
      <c r="V98" s="35"/>
      <c r="W98"/>
    </row>
    <row r="101" spans="1:23" ht="56.25" x14ac:dyDescent="0.3">
      <c r="A101" s="80" t="s">
        <v>473</v>
      </c>
      <c r="B101"/>
    </row>
    <row r="102" spans="1:23" ht="15" customHeight="1" x14ac:dyDescent="0.25">
      <c r="A102" s="52" t="s">
        <v>14</v>
      </c>
      <c r="B102" t="s">
        <v>118</v>
      </c>
    </row>
    <row r="104" spans="1:23" x14ac:dyDescent="0.25">
      <c r="A104" s="52" t="s">
        <v>128</v>
      </c>
      <c r="B104" t="s">
        <v>129</v>
      </c>
      <c r="C104"/>
    </row>
    <row r="105" spans="1:23" x14ac:dyDescent="0.25">
      <c r="A105" s="85" t="s">
        <v>124</v>
      </c>
      <c r="B105" s="35">
        <v>1</v>
      </c>
      <c r="C105"/>
    </row>
    <row r="106" spans="1:23" x14ac:dyDescent="0.25">
      <c r="A106" s="47" t="s">
        <v>445</v>
      </c>
      <c r="B106" s="35">
        <v>12</v>
      </c>
      <c r="C106"/>
    </row>
    <row r="107" spans="1:23" x14ac:dyDescent="0.25">
      <c r="A107" s="47" t="s">
        <v>347</v>
      </c>
      <c r="B107" s="35">
        <v>1</v>
      </c>
      <c r="C107"/>
    </row>
    <row r="108" spans="1:23" x14ac:dyDescent="0.25">
      <c r="A108" s="85" t="s">
        <v>72</v>
      </c>
      <c r="B108" s="35">
        <v>1</v>
      </c>
      <c r="C108"/>
    </row>
    <row r="109" spans="1:23" x14ac:dyDescent="0.25">
      <c r="A109" s="85" t="s">
        <v>243</v>
      </c>
      <c r="B109" s="35">
        <v>1</v>
      </c>
      <c r="C109"/>
    </row>
    <row r="110" spans="1:23" ht="25.5" x14ac:dyDescent="0.25">
      <c r="A110" s="85" t="s">
        <v>164</v>
      </c>
      <c r="B110" s="35">
        <v>3</v>
      </c>
      <c r="C110"/>
    </row>
    <row r="111" spans="1:23" x14ac:dyDescent="0.25">
      <c r="A111" s="47" t="s">
        <v>444</v>
      </c>
      <c r="B111" s="35">
        <v>10</v>
      </c>
      <c r="C111"/>
    </row>
    <row r="112" spans="1:23" x14ac:dyDescent="0.25">
      <c r="A112" s="85" t="s">
        <v>160</v>
      </c>
      <c r="B112" s="35">
        <v>1</v>
      </c>
      <c r="C112"/>
    </row>
    <row r="113" spans="1:3" ht="38.25" x14ac:dyDescent="0.25">
      <c r="A113" s="85" t="s">
        <v>83</v>
      </c>
      <c r="B113" s="35">
        <v>1</v>
      </c>
      <c r="C113"/>
    </row>
    <row r="114" spans="1:3" x14ac:dyDescent="0.25">
      <c r="A114" s="85" t="s">
        <v>191</v>
      </c>
      <c r="B114" s="35">
        <v>3</v>
      </c>
      <c r="C114"/>
    </row>
    <row r="115" spans="1:3" x14ac:dyDescent="0.25">
      <c r="A115" s="36" t="s">
        <v>492</v>
      </c>
      <c r="B115" s="35">
        <v>1</v>
      </c>
      <c r="C115"/>
    </row>
    <row r="116" spans="1:3" x14ac:dyDescent="0.25">
      <c r="A116" s="47" t="s">
        <v>396</v>
      </c>
      <c r="B116" s="35">
        <v>2</v>
      </c>
      <c r="C116"/>
    </row>
    <row r="117" spans="1:3" ht="15" customHeight="1" x14ac:dyDescent="0.25">
      <c r="A117" s="85" t="s">
        <v>232</v>
      </c>
      <c r="B117" s="35">
        <v>2</v>
      </c>
      <c r="C117"/>
    </row>
    <row r="118" spans="1:3" ht="15" customHeight="1" x14ac:dyDescent="0.25">
      <c r="A118" s="47" t="s">
        <v>361</v>
      </c>
      <c r="B118" s="35">
        <v>2</v>
      </c>
      <c r="C118"/>
    </row>
    <row r="119" spans="1:3" x14ac:dyDescent="0.25">
      <c r="A119" s="85" t="s">
        <v>78</v>
      </c>
      <c r="B119" s="35">
        <v>1</v>
      </c>
      <c r="C119"/>
    </row>
    <row r="120" spans="1:3" ht="15" customHeight="1" x14ac:dyDescent="0.25">
      <c r="A120" s="47" t="s">
        <v>114</v>
      </c>
      <c r="B120" s="35">
        <v>42</v>
      </c>
      <c r="C120"/>
    </row>
    <row r="121" spans="1:3" x14ac:dyDescent="0.25">
      <c r="A121"/>
      <c r="B121"/>
      <c r="C121"/>
    </row>
    <row r="122" spans="1:3" x14ac:dyDescent="0.25">
      <c r="A122"/>
      <c r="B122"/>
    </row>
    <row r="123" spans="1:3" x14ac:dyDescent="0.25">
      <c r="A123"/>
      <c r="B123"/>
    </row>
    <row r="124" spans="1:3" x14ac:dyDescent="0.25">
      <c r="A124"/>
      <c r="B124"/>
    </row>
    <row r="125" spans="1:3" x14ac:dyDescent="0.25">
      <c r="A125"/>
      <c r="B125"/>
    </row>
    <row r="126" spans="1:3" x14ac:dyDescent="0.25">
      <c r="A126"/>
      <c r="B126"/>
    </row>
    <row r="127" spans="1:3" x14ac:dyDescent="0.25">
      <c r="A127"/>
      <c r="B127"/>
    </row>
    <row r="128" spans="1:3" x14ac:dyDescent="0.25">
      <c r="A128"/>
      <c r="B128"/>
    </row>
    <row r="129" spans="1:2" x14ac:dyDescent="0.25">
      <c r="A129"/>
      <c r="B129"/>
    </row>
    <row r="130" spans="1:2" x14ac:dyDescent="0.25">
      <c r="A130"/>
      <c r="B130"/>
    </row>
    <row r="131" spans="1:2" x14ac:dyDescent="0.25">
      <c r="A131" s="49"/>
      <c r="B131"/>
    </row>
  </sheetData>
  <mergeCells count="1">
    <mergeCell ref="A1:D1"/>
  </mergeCell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Y56"/>
  <sheetViews>
    <sheetView showGridLines="0" topLeftCell="N1" zoomScaleNormal="100" workbookViewId="0">
      <selection activeCell="V63" sqref="V62:V63"/>
    </sheetView>
  </sheetViews>
  <sheetFormatPr baseColWidth="10" defaultRowHeight="20.25" customHeight="1" x14ac:dyDescent="0.2"/>
  <cols>
    <col min="1" max="1" width="11.7109375" style="1" customWidth="1"/>
    <col min="2" max="2" width="5" style="1" customWidth="1"/>
    <col min="3" max="3" width="8" style="1" customWidth="1"/>
    <col min="4" max="4" width="16.42578125" style="1" customWidth="1"/>
    <col min="5" max="5" width="27.85546875" style="2" customWidth="1"/>
    <col min="6" max="6" width="15.7109375" style="2" customWidth="1"/>
    <col min="7" max="8" width="23.42578125" style="3" customWidth="1"/>
    <col min="9" max="9" width="21.140625" style="3" customWidth="1"/>
    <col min="10" max="10" width="24.5703125" style="3" customWidth="1"/>
    <col min="11" max="11" width="22.140625" style="3" customWidth="1"/>
    <col min="12" max="12" width="26.7109375" style="3" customWidth="1"/>
    <col min="13" max="14" width="28.7109375" style="3" customWidth="1"/>
    <col min="15" max="15" width="22.7109375" style="3" customWidth="1"/>
    <col min="16" max="16" width="27.7109375" style="5" customWidth="1"/>
    <col min="17" max="18" width="11" style="58" customWidth="1"/>
    <col min="19" max="19" width="12.28515625" style="59" customWidth="1"/>
    <col min="20" max="20" width="12.28515625" style="6" customWidth="1"/>
    <col min="21" max="21" width="30.85546875" style="6" customWidth="1"/>
    <col min="22" max="22" width="18" style="3" customWidth="1"/>
    <col min="23" max="23" width="11.42578125" style="3"/>
    <col min="24" max="24" width="11.42578125" style="3" customWidth="1"/>
    <col min="25" max="16384" width="11.42578125" style="3"/>
  </cols>
  <sheetData>
    <row r="1" spans="1:25" s="4" customFormat="1" ht="18.75" customHeight="1" x14ac:dyDescent="0.2">
      <c r="A1" s="109"/>
      <c r="B1" s="109"/>
      <c r="C1" s="109"/>
      <c r="D1" s="109"/>
      <c r="E1" s="109"/>
      <c r="F1" s="111" t="s">
        <v>23</v>
      </c>
      <c r="G1" s="112"/>
      <c r="H1" s="112"/>
      <c r="I1" s="112"/>
      <c r="J1" s="112"/>
      <c r="K1" s="112"/>
      <c r="L1" s="112"/>
      <c r="M1" s="112"/>
      <c r="N1" s="112"/>
      <c r="O1" s="112"/>
      <c r="P1" s="112"/>
      <c r="Q1" s="112"/>
      <c r="R1" s="112"/>
      <c r="S1" s="112"/>
      <c r="T1" s="112"/>
      <c r="U1" s="112"/>
      <c r="V1" s="113"/>
    </row>
    <row r="2" spans="1:25" s="4" customFormat="1" ht="18.75" customHeight="1" x14ac:dyDescent="0.2">
      <c r="A2" s="109"/>
      <c r="B2" s="109"/>
      <c r="C2" s="109"/>
      <c r="D2" s="109"/>
      <c r="E2" s="109"/>
      <c r="F2" s="114" t="s">
        <v>16</v>
      </c>
      <c r="G2" s="112"/>
      <c r="H2" s="112"/>
      <c r="I2" s="112"/>
      <c r="J2" s="112"/>
      <c r="K2" s="112"/>
      <c r="L2" s="112"/>
      <c r="M2" s="112"/>
      <c r="N2" s="112"/>
      <c r="O2" s="112"/>
      <c r="P2" s="112"/>
      <c r="Q2" s="112"/>
      <c r="R2" s="112"/>
      <c r="S2" s="112"/>
      <c r="T2" s="112"/>
      <c r="U2" s="112"/>
      <c r="V2" s="113"/>
    </row>
    <row r="3" spans="1:25" s="4" customFormat="1" ht="18.75" customHeight="1" x14ac:dyDescent="0.2">
      <c r="A3" s="109"/>
      <c r="B3" s="109"/>
      <c r="C3" s="109"/>
      <c r="D3" s="109"/>
      <c r="E3" s="109"/>
      <c r="F3" s="114" t="s">
        <v>21</v>
      </c>
      <c r="G3" s="112"/>
      <c r="H3" s="112"/>
      <c r="I3" s="112"/>
      <c r="J3" s="112"/>
      <c r="K3" s="112"/>
      <c r="L3" s="112"/>
      <c r="M3" s="112"/>
      <c r="N3" s="112"/>
      <c r="O3" s="112"/>
      <c r="P3" s="112"/>
      <c r="Q3" s="112"/>
      <c r="R3" s="112"/>
      <c r="S3" s="112"/>
      <c r="T3" s="112"/>
      <c r="U3" s="112"/>
      <c r="V3" s="113"/>
    </row>
    <row r="4" spans="1:25" s="4" customFormat="1" ht="30" customHeight="1" x14ac:dyDescent="0.2">
      <c r="A4" s="109"/>
      <c r="B4" s="109"/>
      <c r="C4" s="109"/>
      <c r="D4" s="109"/>
      <c r="E4" s="109"/>
      <c r="F4" s="110" t="s">
        <v>22</v>
      </c>
      <c r="G4" s="110"/>
      <c r="H4" s="110"/>
      <c r="I4" s="110"/>
      <c r="J4" s="110"/>
      <c r="K4" s="110"/>
      <c r="L4" s="110"/>
      <c r="M4" s="110"/>
      <c r="N4" s="110"/>
      <c r="O4" s="110"/>
      <c r="P4" s="115" t="s">
        <v>24</v>
      </c>
      <c r="Q4" s="116"/>
      <c r="R4" s="116"/>
      <c r="S4" s="117"/>
      <c r="T4" s="117"/>
      <c r="U4" s="117"/>
      <c r="V4" s="118"/>
    </row>
    <row r="5" spans="1:25" s="9" customFormat="1" ht="33.75" customHeight="1" x14ac:dyDescent="0.2">
      <c r="A5" s="108" t="s">
        <v>9</v>
      </c>
      <c r="B5" s="108"/>
      <c r="C5" s="108"/>
      <c r="D5" s="108"/>
      <c r="E5" s="108"/>
      <c r="F5" s="108"/>
      <c r="G5" s="108"/>
      <c r="H5" s="108"/>
      <c r="I5" s="108"/>
      <c r="J5" s="108"/>
      <c r="K5" s="108"/>
      <c r="L5" s="108"/>
      <c r="M5" s="108"/>
      <c r="N5" s="108"/>
      <c r="O5" s="108"/>
      <c r="P5" s="108"/>
      <c r="Q5" s="108"/>
      <c r="R5" s="108"/>
      <c r="S5" s="119" t="s">
        <v>11</v>
      </c>
      <c r="T5" s="119"/>
      <c r="U5" s="119"/>
      <c r="V5" s="119"/>
      <c r="W5" s="119"/>
      <c r="X5" s="119"/>
    </row>
    <row r="6" spans="1:25" s="9" customFormat="1" ht="49.5" customHeight="1" x14ac:dyDescent="0.2">
      <c r="A6" s="10" t="s">
        <v>28</v>
      </c>
      <c r="B6" s="17" t="s">
        <v>27</v>
      </c>
      <c r="C6" s="17" t="s">
        <v>26</v>
      </c>
      <c r="D6" s="14" t="s">
        <v>17</v>
      </c>
      <c r="E6" s="10" t="s">
        <v>0</v>
      </c>
      <c r="F6" s="10" t="s">
        <v>8</v>
      </c>
      <c r="G6" s="10" t="s">
        <v>10</v>
      </c>
      <c r="H6" s="16" t="s">
        <v>20</v>
      </c>
      <c r="I6" s="13" t="s">
        <v>19</v>
      </c>
      <c r="J6" s="10" t="s">
        <v>1</v>
      </c>
      <c r="K6" s="12" t="s">
        <v>15</v>
      </c>
      <c r="L6" s="10" t="s">
        <v>2</v>
      </c>
      <c r="M6" s="10" t="s">
        <v>3</v>
      </c>
      <c r="N6" s="17" t="s">
        <v>25</v>
      </c>
      <c r="O6" s="10" t="s">
        <v>4</v>
      </c>
      <c r="P6" s="10" t="s">
        <v>5</v>
      </c>
      <c r="Q6" s="53" t="s">
        <v>6</v>
      </c>
      <c r="R6" s="53" t="s">
        <v>7</v>
      </c>
      <c r="S6" s="54" t="s">
        <v>12</v>
      </c>
      <c r="T6" s="15" t="s">
        <v>18</v>
      </c>
      <c r="U6" s="11" t="s">
        <v>13</v>
      </c>
      <c r="V6" s="11" t="s">
        <v>14</v>
      </c>
      <c r="W6" s="18" t="s">
        <v>109</v>
      </c>
      <c r="X6" s="18" t="s">
        <v>110</v>
      </c>
    </row>
    <row r="7" spans="1:25" ht="12" customHeight="1" x14ac:dyDescent="0.2">
      <c r="A7" s="19" t="s">
        <v>33</v>
      </c>
      <c r="B7" s="20">
        <v>1</v>
      </c>
      <c r="C7" s="21">
        <v>2017</v>
      </c>
      <c r="D7" s="22" t="s">
        <v>70</v>
      </c>
      <c r="E7" s="22" t="s">
        <v>72</v>
      </c>
      <c r="F7" s="23">
        <v>42646</v>
      </c>
      <c r="G7" s="39" t="s">
        <v>73</v>
      </c>
      <c r="H7" s="22" t="s">
        <v>71</v>
      </c>
      <c r="I7" s="22" t="s">
        <v>74</v>
      </c>
      <c r="J7" s="24" t="s">
        <v>458</v>
      </c>
      <c r="K7" s="8" t="s">
        <v>99</v>
      </c>
      <c r="L7" s="25" t="s">
        <v>93</v>
      </c>
      <c r="M7" s="26" t="s">
        <v>94</v>
      </c>
      <c r="N7" s="25" t="s">
        <v>90</v>
      </c>
      <c r="O7" s="7" t="s">
        <v>91</v>
      </c>
      <c r="P7" s="27" t="s">
        <v>92</v>
      </c>
      <c r="Q7" s="55">
        <v>42850</v>
      </c>
      <c r="R7" s="56">
        <v>44377</v>
      </c>
      <c r="S7" s="56">
        <v>44260</v>
      </c>
      <c r="T7" s="7" t="s">
        <v>250</v>
      </c>
      <c r="U7" s="7" t="s">
        <v>493</v>
      </c>
      <c r="V7" s="7" t="s">
        <v>106</v>
      </c>
      <c r="W7" s="26">
        <v>6</v>
      </c>
      <c r="X7" s="26">
        <v>2</v>
      </c>
      <c r="Y7" s="6"/>
    </row>
    <row r="8" spans="1:25" ht="12" customHeight="1" x14ac:dyDescent="0.2">
      <c r="A8" s="19" t="s">
        <v>51</v>
      </c>
      <c r="B8" s="20">
        <v>1</v>
      </c>
      <c r="C8" s="21">
        <v>2019</v>
      </c>
      <c r="D8" s="22" t="s">
        <v>70</v>
      </c>
      <c r="E8" s="22" t="s">
        <v>78</v>
      </c>
      <c r="F8" s="23">
        <v>43418</v>
      </c>
      <c r="G8" s="39" t="s">
        <v>79</v>
      </c>
      <c r="H8" s="22" t="s">
        <v>80</v>
      </c>
      <c r="I8" s="22" t="s">
        <v>81</v>
      </c>
      <c r="J8" s="30" t="s">
        <v>459</v>
      </c>
      <c r="K8" s="8" t="s">
        <v>99</v>
      </c>
      <c r="L8" s="25" t="s">
        <v>102</v>
      </c>
      <c r="M8" s="26" t="s">
        <v>103</v>
      </c>
      <c r="N8" s="25" t="s">
        <v>90</v>
      </c>
      <c r="O8" s="26" t="s">
        <v>91</v>
      </c>
      <c r="P8" s="27" t="s">
        <v>92</v>
      </c>
      <c r="Q8" s="57">
        <v>43497</v>
      </c>
      <c r="R8" s="57">
        <v>44377</v>
      </c>
      <c r="S8" s="57">
        <v>44260</v>
      </c>
      <c r="T8" s="28" t="s">
        <v>250</v>
      </c>
      <c r="U8" s="28" t="s">
        <v>494</v>
      </c>
      <c r="V8" s="28" t="s">
        <v>106</v>
      </c>
      <c r="W8" s="26">
        <v>3</v>
      </c>
      <c r="X8" s="26">
        <v>2</v>
      </c>
      <c r="Y8" s="6"/>
    </row>
    <row r="9" spans="1:25" ht="12" customHeight="1" x14ac:dyDescent="0.2">
      <c r="A9" s="19" t="s">
        <v>52</v>
      </c>
      <c r="B9" s="20">
        <v>3</v>
      </c>
      <c r="C9" s="21">
        <v>2019</v>
      </c>
      <c r="D9" s="31" t="s">
        <v>82</v>
      </c>
      <c r="E9" s="22" t="s">
        <v>83</v>
      </c>
      <c r="F9" s="23">
        <v>43528</v>
      </c>
      <c r="G9" s="39" t="s">
        <v>84</v>
      </c>
      <c r="H9" s="22" t="s">
        <v>85</v>
      </c>
      <c r="I9" s="23" t="s">
        <v>380</v>
      </c>
      <c r="J9" s="24" t="s">
        <v>381</v>
      </c>
      <c r="K9" s="7" t="s">
        <v>96</v>
      </c>
      <c r="L9" s="25" t="s">
        <v>382</v>
      </c>
      <c r="M9" s="26">
        <v>0.9</v>
      </c>
      <c r="N9" s="26" t="s">
        <v>97</v>
      </c>
      <c r="O9" s="7" t="s">
        <v>98</v>
      </c>
      <c r="P9" s="27" t="s">
        <v>242</v>
      </c>
      <c r="Q9" s="57">
        <v>43585</v>
      </c>
      <c r="R9" s="57">
        <v>44286</v>
      </c>
      <c r="S9" s="56">
        <v>44172</v>
      </c>
      <c r="T9" s="28" t="s">
        <v>350</v>
      </c>
      <c r="U9" s="67" t="s">
        <v>383</v>
      </c>
      <c r="V9" s="28" t="s">
        <v>106</v>
      </c>
      <c r="W9" s="26">
        <v>2</v>
      </c>
      <c r="X9" s="26">
        <v>1</v>
      </c>
      <c r="Y9" s="6"/>
    </row>
    <row r="10" spans="1:25" ht="12" customHeight="1" x14ac:dyDescent="0.2">
      <c r="A10" s="19" t="s">
        <v>123</v>
      </c>
      <c r="B10" s="20">
        <v>2</v>
      </c>
      <c r="C10" s="21">
        <v>2020</v>
      </c>
      <c r="D10" s="31" t="s">
        <v>82</v>
      </c>
      <c r="E10" s="29" t="s">
        <v>124</v>
      </c>
      <c r="F10" s="23">
        <v>43741</v>
      </c>
      <c r="G10" s="26" t="s">
        <v>135</v>
      </c>
      <c r="H10" s="22" t="s">
        <v>136</v>
      </c>
      <c r="I10" s="25" t="s">
        <v>384</v>
      </c>
      <c r="J10" s="32" t="s">
        <v>381</v>
      </c>
      <c r="K10" s="8" t="s">
        <v>99</v>
      </c>
      <c r="L10" s="25" t="s">
        <v>382</v>
      </c>
      <c r="M10" s="75">
        <v>0.9</v>
      </c>
      <c r="N10" s="26" t="s">
        <v>97</v>
      </c>
      <c r="O10" s="7" t="s">
        <v>98</v>
      </c>
      <c r="P10" s="27" t="s">
        <v>242</v>
      </c>
      <c r="Q10" s="57">
        <v>43829</v>
      </c>
      <c r="R10" s="57">
        <v>44286</v>
      </c>
      <c r="S10" s="57">
        <v>44172</v>
      </c>
      <c r="T10" s="28" t="s">
        <v>350</v>
      </c>
      <c r="U10" s="67" t="s">
        <v>385</v>
      </c>
      <c r="V10" s="28" t="s">
        <v>106</v>
      </c>
      <c r="W10" s="26">
        <v>2</v>
      </c>
      <c r="X10" s="26">
        <v>1</v>
      </c>
      <c r="Y10" s="6"/>
    </row>
    <row r="11" spans="1:25" ht="12" customHeight="1" x14ac:dyDescent="0.2">
      <c r="A11" s="19" t="s">
        <v>159</v>
      </c>
      <c r="B11" s="20">
        <v>2</v>
      </c>
      <c r="C11" s="21">
        <v>2020</v>
      </c>
      <c r="D11" s="31" t="s">
        <v>158</v>
      </c>
      <c r="E11" s="29" t="s">
        <v>160</v>
      </c>
      <c r="F11" s="23">
        <v>43934</v>
      </c>
      <c r="G11" s="26" t="s">
        <v>154</v>
      </c>
      <c r="H11" s="22" t="s">
        <v>152</v>
      </c>
      <c r="I11" s="25" t="s">
        <v>155</v>
      </c>
      <c r="J11" s="32" t="s">
        <v>156</v>
      </c>
      <c r="K11" s="8" t="s">
        <v>99</v>
      </c>
      <c r="L11" s="25" t="s">
        <v>157</v>
      </c>
      <c r="M11" s="26">
        <v>1</v>
      </c>
      <c r="N11" s="26" t="s">
        <v>150</v>
      </c>
      <c r="O11" s="26" t="s">
        <v>161</v>
      </c>
      <c r="P11" s="40" t="s">
        <v>153</v>
      </c>
      <c r="Q11" s="57">
        <v>43969</v>
      </c>
      <c r="R11" s="57">
        <v>44286</v>
      </c>
      <c r="S11" s="57">
        <v>44221</v>
      </c>
      <c r="T11" s="28" t="s">
        <v>378</v>
      </c>
      <c r="U11" s="28" t="s">
        <v>457</v>
      </c>
      <c r="V11" s="28" t="s">
        <v>106</v>
      </c>
      <c r="W11" s="26">
        <v>2</v>
      </c>
      <c r="X11" s="26">
        <v>0</v>
      </c>
      <c r="Y11" s="6"/>
    </row>
    <row r="12" spans="1:25" ht="12" customHeight="1" x14ac:dyDescent="0.2">
      <c r="A12" s="19" t="s">
        <v>174</v>
      </c>
      <c r="B12" s="20">
        <v>1</v>
      </c>
      <c r="C12" s="21">
        <v>2020</v>
      </c>
      <c r="D12" s="32" t="s">
        <v>167</v>
      </c>
      <c r="E12" s="29" t="s">
        <v>164</v>
      </c>
      <c r="F12" s="23">
        <v>43964</v>
      </c>
      <c r="G12" s="26" t="s">
        <v>172</v>
      </c>
      <c r="H12" s="22" t="s">
        <v>75</v>
      </c>
      <c r="I12" s="25" t="s">
        <v>170</v>
      </c>
      <c r="J12" s="32" t="s">
        <v>173</v>
      </c>
      <c r="K12" s="8" t="s">
        <v>99</v>
      </c>
      <c r="L12" s="25" t="s">
        <v>171</v>
      </c>
      <c r="M12" s="26">
        <v>1</v>
      </c>
      <c r="N12" s="25" t="s">
        <v>168</v>
      </c>
      <c r="O12" s="40" t="s">
        <v>168</v>
      </c>
      <c r="P12" s="40" t="s">
        <v>169</v>
      </c>
      <c r="Q12" s="57">
        <v>44013</v>
      </c>
      <c r="R12" s="57">
        <v>44316</v>
      </c>
      <c r="S12" s="57">
        <v>44153</v>
      </c>
      <c r="T12" s="28" t="s">
        <v>107</v>
      </c>
      <c r="U12" s="28" t="s">
        <v>379</v>
      </c>
      <c r="V12" s="28" t="s">
        <v>106</v>
      </c>
      <c r="W12" s="26">
        <v>1</v>
      </c>
      <c r="X12" s="26">
        <v>0</v>
      </c>
      <c r="Y12" s="6"/>
    </row>
    <row r="13" spans="1:25" ht="11.25" customHeight="1" x14ac:dyDescent="0.2">
      <c r="A13" s="19" t="s">
        <v>192</v>
      </c>
      <c r="B13" s="20">
        <v>1</v>
      </c>
      <c r="C13" s="21">
        <v>2020</v>
      </c>
      <c r="D13" s="32" t="s">
        <v>141</v>
      </c>
      <c r="E13" s="29" t="s">
        <v>191</v>
      </c>
      <c r="F13" s="23">
        <v>43979</v>
      </c>
      <c r="G13" s="26" t="s">
        <v>175</v>
      </c>
      <c r="H13" s="22" t="s">
        <v>176</v>
      </c>
      <c r="I13" s="25" t="s">
        <v>177</v>
      </c>
      <c r="J13" s="32" t="s">
        <v>178</v>
      </c>
      <c r="K13" s="8" t="s">
        <v>99</v>
      </c>
      <c r="L13" s="25" t="s">
        <v>179</v>
      </c>
      <c r="M13" s="26">
        <v>2</v>
      </c>
      <c r="N13" s="25" t="s">
        <v>95</v>
      </c>
      <c r="O13" s="25" t="s">
        <v>194</v>
      </c>
      <c r="P13" s="40" t="s">
        <v>180</v>
      </c>
      <c r="Q13" s="57">
        <v>43959</v>
      </c>
      <c r="R13" s="57">
        <v>44347</v>
      </c>
      <c r="S13" s="57">
        <v>44260</v>
      </c>
      <c r="T13" s="28" t="s">
        <v>105</v>
      </c>
      <c r="U13" s="67" t="s">
        <v>505</v>
      </c>
      <c r="V13" s="28" t="s">
        <v>106</v>
      </c>
      <c r="W13" s="26">
        <v>0</v>
      </c>
      <c r="X13" s="26">
        <v>0</v>
      </c>
      <c r="Y13" s="6"/>
    </row>
    <row r="14" spans="1:25" ht="12" customHeight="1" x14ac:dyDescent="0.2">
      <c r="A14" s="19" t="s">
        <v>192</v>
      </c>
      <c r="B14" s="20">
        <v>2</v>
      </c>
      <c r="C14" s="21">
        <v>2020</v>
      </c>
      <c r="D14" s="32" t="s">
        <v>141</v>
      </c>
      <c r="E14" s="29" t="s">
        <v>191</v>
      </c>
      <c r="F14" s="23">
        <v>43979</v>
      </c>
      <c r="G14" s="26" t="s">
        <v>175</v>
      </c>
      <c r="H14" s="22" t="s">
        <v>176</v>
      </c>
      <c r="I14" s="25" t="s">
        <v>181</v>
      </c>
      <c r="J14" s="32" t="s">
        <v>182</v>
      </c>
      <c r="K14" s="7" t="s">
        <v>96</v>
      </c>
      <c r="L14" s="25" t="s">
        <v>183</v>
      </c>
      <c r="M14" s="26">
        <v>1</v>
      </c>
      <c r="N14" s="25" t="s">
        <v>95</v>
      </c>
      <c r="O14" s="25" t="s">
        <v>194</v>
      </c>
      <c r="P14" s="40" t="s">
        <v>180</v>
      </c>
      <c r="Q14" s="57">
        <v>43959</v>
      </c>
      <c r="R14" s="57">
        <v>44253</v>
      </c>
      <c r="S14" s="57">
        <v>44260</v>
      </c>
      <c r="T14" s="28" t="s">
        <v>105</v>
      </c>
      <c r="U14" s="67" t="s">
        <v>514</v>
      </c>
      <c r="V14" s="28" t="s">
        <v>506</v>
      </c>
      <c r="W14" s="26">
        <v>1</v>
      </c>
      <c r="X14" s="26">
        <v>0</v>
      </c>
      <c r="Y14" s="6"/>
    </row>
    <row r="15" spans="1:25" ht="12" customHeight="1" x14ac:dyDescent="0.2">
      <c r="A15" s="19" t="s">
        <v>193</v>
      </c>
      <c r="B15" s="20">
        <v>2</v>
      </c>
      <c r="C15" s="21">
        <v>2020</v>
      </c>
      <c r="D15" s="32" t="s">
        <v>70</v>
      </c>
      <c r="E15" s="29" t="s">
        <v>191</v>
      </c>
      <c r="F15" s="23">
        <v>43979</v>
      </c>
      <c r="G15" s="26" t="s">
        <v>184</v>
      </c>
      <c r="H15" s="22" t="s">
        <v>185</v>
      </c>
      <c r="I15" s="25" t="s">
        <v>186</v>
      </c>
      <c r="J15" s="32" t="s">
        <v>187</v>
      </c>
      <c r="K15" s="8" t="s">
        <v>99</v>
      </c>
      <c r="L15" s="25" t="s">
        <v>188</v>
      </c>
      <c r="M15" s="26" t="s">
        <v>189</v>
      </c>
      <c r="N15" s="25" t="s">
        <v>90</v>
      </c>
      <c r="O15" s="25" t="s">
        <v>91</v>
      </c>
      <c r="P15" s="40" t="s">
        <v>190</v>
      </c>
      <c r="Q15" s="57">
        <v>43990</v>
      </c>
      <c r="R15" s="57">
        <v>44354</v>
      </c>
      <c r="S15" s="57">
        <v>44260</v>
      </c>
      <c r="T15" s="28" t="s">
        <v>250</v>
      </c>
      <c r="U15" s="28" t="s">
        <v>495</v>
      </c>
      <c r="V15" s="28" t="s">
        <v>106</v>
      </c>
      <c r="W15" s="26">
        <v>0</v>
      </c>
      <c r="X15" s="26">
        <v>0</v>
      </c>
      <c r="Y15" s="6"/>
    </row>
    <row r="16" spans="1:25" ht="12" customHeight="1" x14ac:dyDescent="0.2">
      <c r="A16" s="19" t="s">
        <v>203</v>
      </c>
      <c r="B16" s="20">
        <v>1</v>
      </c>
      <c r="C16" s="21">
        <v>2020</v>
      </c>
      <c r="D16" s="32" t="s">
        <v>196</v>
      </c>
      <c r="E16" s="29" t="s">
        <v>232</v>
      </c>
      <c r="F16" s="23">
        <v>43948</v>
      </c>
      <c r="G16" s="40" t="s">
        <v>204</v>
      </c>
      <c r="H16" s="22" t="s">
        <v>197</v>
      </c>
      <c r="I16" s="25" t="s">
        <v>198</v>
      </c>
      <c r="J16" s="32" t="s">
        <v>199</v>
      </c>
      <c r="K16" s="8" t="s">
        <v>99</v>
      </c>
      <c r="L16" s="25" t="s">
        <v>200</v>
      </c>
      <c r="M16" s="26">
        <v>1</v>
      </c>
      <c r="N16" s="26" t="s">
        <v>97</v>
      </c>
      <c r="O16" s="7" t="s">
        <v>98</v>
      </c>
      <c r="P16" s="27" t="s">
        <v>242</v>
      </c>
      <c r="Q16" s="57">
        <v>44014</v>
      </c>
      <c r="R16" s="57">
        <v>44286</v>
      </c>
      <c r="S16" s="57">
        <v>44172</v>
      </c>
      <c r="T16" s="28" t="s">
        <v>350</v>
      </c>
      <c r="U16" s="67" t="s">
        <v>386</v>
      </c>
      <c r="V16" s="28" t="s">
        <v>106</v>
      </c>
      <c r="W16" s="26">
        <v>2</v>
      </c>
      <c r="X16" s="26">
        <v>1</v>
      </c>
      <c r="Y16" s="6"/>
    </row>
    <row r="17" spans="1:25" ht="12" customHeight="1" x14ac:dyDescent="0.2">
      <c r="A17" s="19" t="s">
        <v>203</v>
      </c>
      <c r="B17" s="20">
        <v>2</v>
      </c>
      <c r="C17" s="21">
        <v>2020</v>
      </c>
      <c r="D17" s="32" t="s">
        <v>196</v>
      </c>
      <c r="E17" s="29" t="s">
        <v>232</v>
      </c>
      <c r="F17" s="23">
        <v>43948</v>
      </c>
      <c r="G17" s="40" t="s">
        <v>204</v>
      </c>
      <c r="H17" s="22" t="s">
        <v>197</v>
      </c>
      <c r="I17" s="25" t="s">
        <v>198</v>
      </c>
      <c r="J17" s="32" t="s">
        <v>201</v>
      </c>
      <c r="K17" s="8" t="s">
        <v>99</v>
      </c>
      <c r="L17" s="25" t="s">
        <v>202</v>
      </c>
      <c r="M17" s="26">
        <v>1</v>
      </c>
      <c r="N17" s="26" t="s">
        <v>97</v>
      </c>
      <c r="O17" s="7" t="s">
        <v>98</v>
      </c>
      <c r="P17" s="27" t="s">
        <v>242</v>
      </c>
      <c r="Q17" s="57">
        <v>44014</v>
      </c>
      <c r="R17" s="57">
        <v>44286</v>
      </c>
      <c r="S17" s="57">
        <v>44172</v>
      </c>
      <c r="T17" s="28" t="s">
        <v>350</v>
      </c>
      <c r="U17" s="67" t="s">
        <v>386</v>
      </c>
      <c r="V17" s="28" t="s">
        <v>106</v>
      </c>
      <c r="W17" s="26">
        <v>2</v>
      </c>
      <c r="X17" s="26">
        <v>1</v>
      </c>
      <c r="Y17" s="6"/>
    </row>
    <row r="18" spans="1:25" ht="12" customHeight="1" x14ac:dyDescent="0.2">
      <c r="A18" s="19" t="s">
        <v>221</v>
      </c>
      <c r="B18" s="20">
        <v>1</v>
      </c>
      <c r="C18" s="21">
        <v>2020</v>
      </c>
      <c r="D18" s="32" t="s">
        <v>86</v>
      </c>
      <c r="E18" s="29" t="s">
        <v>164</v>
      </c>
      <c r="F18" s="23">
        <v>43972</v>
      </c>
      <c r="G18" s="26" t="s">
        <v>207</v>
      </c>
      <c r="H18" s="22" t="s">
        <v>205</v>
      </c>
      <c r="I18" s="25" t="s">
        <v>208</v>
      </c>
      <c r="J18" s="32" t="s">
        <v>209</v>
      </c>
      <c r="K18" s="8" t="s">
        <v>99</v>
      </c>
      <c r="L18" s="25" t="s">
        <v>210</v>
      </c>
      <c r="M18" s="26">
        <v>1</v>
      </c>
      <c r="N18" s="26" t="s">
        <v>100</v>
      </c>
      <c r="O18" s="26" t="s">
        <v>101</v>
      </c>
      <c r="P18" s="25" t="s">
        <v>206</v>
      </c>
      <c r="Q18" s="74">
        <v>44013</v>
      </c>
      <c r="R18" s="57">
        <v>44377</v>
      </c>
      <c r="S18" s="57">
        <v>44319</v>
      </c>
      <c r="T18" s="28" t="s">
        <v>108</v>
      </c>
      <c r="U18" s="28" t="s">
        <v>503</v>
      </c>
      <c r="V18" s="28" t="s">
        <v>106</v>
      </c>
      <c r="W18" s="26">
        <v>0</v>
      </c>
      <c r="X18" s="26">
        <v>0</v>
      </c>
      <c r="Y18" s="6"/>
    </row>
    <row r="19" spans="1:25" ht="12" customHeight="1" x14ac:dyDescent="0.2">
      <c r="A19" s="19" t="s">
        <v>222</v>
      </c>
      <c r="B19" s="20">
        <v>1</v>
      </c>
      <c r="C19" s="21">
        <v>2020</v>
      </c>
      <c r="D19" s="32" t="s">
        <v>86</v>
      </c>
      <c r="E19" s="29" t="s">
        <v>164</v>
      </c>
      <c r="F19" s="23">
        <v>43972</v>
      </c>
      <c r="G19" s="26" t="s">
        <v>211</v>
      </c>
      <c r="H19" s="22" t="s">
        <v>212</v>
      </c>
      <c r="I19" s="25" t="s">
        <v>213</v>
      </c>
      <c r="J19" s="32" t="s">
        <v>214</v>
      </c>
      <c r="K19" s="7" t="s">
        <v>96</v>
      </c>
      <c r="L19" s="25" t="s">
        <v>215</v>
      </c>
      <c r="M19" s="26">
        <v>1</v>
      </c>
      <c r="N19" s="26" t="s">
        <v>100</v>
      </c>
      <c r="O19" s="26" t="s">
        <v>101</v>
      </c>
      <c r="P19" s="25" t="s">
        <v>206</v>
      </c>
      <c r="Q19" s="74">
        <v>44013</v>
      </c>
      <c r="R19" s="57">
        <v>44255</v>
      </c>
      <c r="S19" s="57">
        <v>44319</v>
      </c>
      <c r="T19" s="28" t="s">
        <v>108</v>
      </c>
      <c r="U19" s="28" t="s">
        <v>504</v>
      </c>
      <c r="V19" s="28" t="s">
        <v>139</v>
      </c>
      <c r="W19" s="26">
        <v>0</v>
      </c>
      <c r="X19" s="26">
        <v>0</v>
      </c>
      <c r="Y19" s="6"/>
    </row>
    <row r="20" spans="1:25" ht="12" customHeight="1" x14ac:dyDescent="0.2">
      <c r="A20" s="19" t="s">
        <v>223</v>
      </c>
      <c r="B20" s="20">
        <v>1</v>
      </c>
      <c r="C20" s="21">
        <v>2020</v>
      </c>
      <c r="D20" s="32" t="s">
        <v>86</v>
      </c>
      <c r="E20" s="29" t="s">
        <v>164</v>
      </c>
      <c r="F20" s="23">
        <v>43972</v>
      </c>
      <c r="G20" s="26" t="s">
        <v>216</v>
      </c>
      <c r="H20" s="22" t="s">
        <v>217</v>
      </c>
      <c r="I20" s="25" t="s">
        <v>218</v>
      </c>
      <c r="J20" s="32" t="s">
        <v>219</v>
      </c>
      <c r="K20" s="8" t="s">
        <v>99</v>
      </c>
      <c r="L20" s="25" t="s">
        <v>220</v>
      </c>
      <c r="M20" s="26">
        <v>1</v>
      </c>
      <c r="N20" s="26" t="s">
        <v>100</v>
      </c>
      <c r="O20" s="26" t="s">
        <v>101</v>
      </c>
      <c r="P20" s="25" t="s">
        <v>206</v>
      </c>
      <c r="Q20" s="74">
        <v>44013</v>
      </c>
      <c r="R20" s="57">
        <v>44270</v>
      </c>
      <c r="S20" s="57">
        <v>44319</v>
      </c>
      <c r="T20" s="28" t="s">
        <v>108</v>
      </c>
      <c r="U20" s="28" t="s">
        <v>503</v>
      </c>
      <c r="V20" s="28" t="s">
        <v>106</v>
      </c>
      <c r="W20" s="26">
        <v>0</v>
      </c>
      <c r="X20" s="26">
        <v>0</v>
      </c>
      <c r="Y20" s="6"/>
    </row>
    <row r="21" spans="1:25" ht="12" customHeight="1" x14ac:dyDescent="0.2">
      <c r="A21" s="19" t="s">
        <v>249</v>
      </c>
      <c r="B21" s="20">
        <v>1</v>
      </c>
      <c r="C21" s="21">
        <v>2020</v>
      </c>
      <c r="D21" s="32" t="s">
        <v>167</v>
      </c>
      <c r="E21" s="29" t="s">
        <v>243</v>
      </c>
      <c r="F21" s="23">
        <v>44061</v>
      </c>
      <c r="G21" s="26" t="s">
        <v>244</v>
      </c>
      <c r="H21" s="22" t="s">
        <v>245</v>
      </c>
      <c r="I21" s="25" t="s">
        <v>246</v>
      </c>
      <c r="J21" s="32" t="s">
        <v>247</v>
      </c>
      <c r="K21" s="8" t="s">
        <v>99</v>
      </c>
      <c r="L21" s="25" t="s">
        <v>248</v>
      </c>
      <c r="M21" s="26">
        <v>1</v>
      </c>
      <c r="N21" s="26" t="s">
        <v>168</v>
      </c>
      <c r="O21" s="26" t="s">
        <v>168</v>
      </c>
      <c r="P21" s="25" t="s">
        <v>169</v>
      </c>
      <c r="Q21" s="74">
        <v>44073</v>
      </c>
      <c r="R21" s="74">
        <v>44377</v>
      </c>
      <c r="S21" s="57"/>
      <c r="T21" s="28"/>
      <c r="U21" s="28"/>
      <c r="V21" s="28" t="s">
        <v>106</v>
      </c>
      <c r="W21" s="26">
        <v>0</v>
      </c>
      <c r="X21" s="26">
        <v>0</v>
      </c>
      <c r="Y21" s="6"/>
    </row>
    <row r="22" spans="1:25" ht="12" customHeight="1" x14ac:dyDescent="0.2">
      <c r="A22" s="19" t="s">
        <v>294</v>
      </c>
      <c r="B22" s="20">
        <v>3</v>
      </c>
      <c r="C22" s="21">
        <v>2020</v>
      </c>
      <c r="D22" s="32" t="s">
        <v>82</v>
      </c>
      <c r="E22" s="29" t="s">
        <v>445</v>
      </c>
      <c r="F22" s="23">
        <v>44098</v>
      </c>
      <c r="G22" s="26" t="s">
        <v>251</v>
      </c>
      <c r="H22" s="22" t="s">
        <v>254</v>
      </c>
      <c r="I22" s="25" t="s">
        <v>252</v>
      </c>
      <c r="J22" s="32" t="s">
        <v>255</v>
      </c>
      <c r="K22" s="8" t="s">
        <v>99</v>
      </c>
      <c r="L22" s="26" t="s">
        <v>302</v>
      </c>
      <c r="M22" s="26">
        <v>1</v>
      </c>
      <c r="N22" s="26" t="s">
        <v>150</v>
      </c>
      <c r="O22" s="26" t="s">
        <v>150</v>
      </c>
      <c r="P22" s="74" t="s">
        <v>256</v>
      </c>
      <c r="Q22" s="74">
        <v>44105</v>
      </c>
      <c r="R22" s="57">
        <v>44377</v>
      </c>
      <c r="S22" s="57"/>
      <c r="T22" s="28"/>
      <c r="U22" s="28"/>
      <c r="V22" s="28" t="s">
        <v>106</v>
      </c>
      <c r="W22" s="26">
        <v>0</v>
      </c>
      <c r="X22" s="26">
        <v>0</v>
      </c>
      <c r="Y22" s="6"/>
    </row>
    <row r="23" spans="1:25" ht="12" customHeight="1" x14ac:dyDescent="0.2">
      <c r="A23" s="19" t="s">
        <v>294</v>
      </c>
      <c r="B23" s="20">
        <v>4</v>
      </c>
      <c r="C23" s="21">
        <v>2020</v>
      </c>
      <c r="D23" s="32" t="s">
        <v>82</v>
      </c>
      <c r="E23" s="29" t="s">
        <v>445</v>
      </c>
      <c r="F23" s="23">
        <v>44098</v>
      </c>
      <c r="G23" s="26" t="s">
        <v>251</v>
      </c>
      <c r="H23" s="22" t="s">
        <v>254</v>
      </c>
      <c r="I23" s="25" t="s">
        <v>252</v>
      </c>
      <c r="J23" s="32" t="s">
        <v>257</v>
      </c>
      <c r="K23" s="8" t="s">
        <v>99</v>
      </c>
      <c r="L23" s="26" t="s">
        <v>302</v>
      </c>
      <c r="M23" s="26">
        <v>1</v>
      </c>
      <c r="N23" s="26" t="s">
        <v>95</v>
      </c>
      <c r="O23" s="26" t="s">
        <v>95</v>
      </c>
      <c r="P23" s="74" t="s">
        <v>258</v>
      </c>
      <c r="Q23" s="74">
        <v>44105</v>
      </c>
      <c r="R23" s="57">
        <v>44377</v>
      </c>
      <c r="S23" s="57">
        <v>44260</v>
      </c>
      <c r="T23" s="28" t="s">
        <v>105</v>
      </c>
      <c r="U23" s="67" t="s">
        <v>507</v>
      </c>
      <c r="V23" s="28" t="s">
        <v>106</v>
      </c>
      <c r="W23" s="26">
        <v>0</v>
      </c>
      <c r="X23" s="26">
        <v>0</v>
      </c>
      <c r="Y23" s="6"/>
    </row>
    <row r="24" spans="1:25" ht="12" customHeight="1" x14ac:dyDescent="0.2">
      <c r="A24" s="19" t="s">
        <v>294</v>
      </c>
      <c r="B24" s="20">
        <v>5</v>
      </c>
      <c r="C24" s="21">
        <v>2020</v>
      </c>
      <c r="D24" s="32" t="s">
        <v>82</v>
      </c>
      <c r="E24" s="29" t="s">
        <v>445</v>
      </c>
      <c r="F24" s="23">
        <v>44098</v>
      </c>
      <c r="G24" s="26" t="s">
        <v>251</v>
      </c>
      <c r="H24" s="22" t="s">
        <v>254</v>
      </c>
      <c r="I24" s="25" t="s">
        <v>252</v>
      </c>
      <c r="J24" s="32" t="s">
        <v>257</v>
      </c>
      <c r="K24" s="8" t="s">
        <v>99</v>
      </c>
      <c r="L24" s="26" t="s">
        <v>302</v>
      </c>
      <c r="M24" s="26">
        <v>1</v>
      </c>
      <c r="N24" s="26" t="s">
        <v>100</v>
      </c>
      <c r="O24" s="26" t="s">
        <v>100</v>
      </c>
      <c r="P24" s="74" t="s">
        <v>259</v>
      </c>
      <c r="Q24" s="74">
        <v>44105</v>
      </c>
      <c r="R24" s="57">
        <v>44377</v>
      </c>
      <c r="S24" s="57">
        <v>44319</v>
      </c>
      <c r="T24" s="28" t="s">
        <v>108</v>
      </c>
      <c r="U24" s="28" t="s">
        <v>503</v>
      </c>
      <c r="V24" s="28" t="s">
        <v>106</v>
      </c>
      <c r="W24" s="26">
        <v>0</v>
      </c>
      <c r="X24" s="26">
        <v>0</v>
      </c>
      <c r="Y24" s="6"/>
    </row>
    <row r="25" spans="1:25" ht="12" customHeight="1" x14ac:dyDescent="0.2">
      <c r="A25" s="19" t="s">
        <v>294</v>
      </c>
      <c r="B25" s="20">
        <v>6</v>
      </c>
      <c r="C25" s="21">
        <v>2020</v>
      </c>
      <c r="D25" s="32" t="s">
        <v>82</v>
      </c>
      <c r="E25" s="29" t="s">
        <v>445</v>
      </c>
      <c r="F25" s="23">
        <v>44098</v>
      </c>
      <c r="G25" s="26" t="s">
        <v>251</v>
      </c>
      <c r="H25" s="22" t="s">
        <v>254</v>
      </c>
      <c r="I25" s="25" t="s">
        <v>252</v>
      </c>
      <c r="J25" s="32" t="s">
        <v>257</v>
      </c>
      <c r="K25" s="8" t="s">
        <v>99</v>
      </c>
      <c r="L25" s="26" t="s">
        <v>302</v>
      </c>
      <c r="M25" s="26">
        <v>1</v>
      </c>
      <c r="N25" s="25" t="s">
        <v>90</v>
      </c>
      <c r="O25" s="25" t="s">
        <v>90</v>
      </c>
      <c r="P25" s="74" t="s">
        <v>260</v>
      </c>
      <c r="Q25" s="74">
        <v>44105</v>
      </c>
      <c r="R25" s="57">
        <v>44377</v>
      </c>
      <c r="S25" s="57">
        <v>44260</v>
      </c>
      <c r="T25" s="28" t="s">
        <v>250</v>
      </c>
      <c r="U25" s="28" t="s">
        <v>496</v>
      </c>
      <c r="V25" s="28" t="s">
        <v>106</v>
      </c>
      <c r="W25" s="26">
        <v>0</v>
      </c>
      <c r="X25" s="26">
        <v>0</v>
      </c>
      <c r="Y25" s="6"/>
    </row>
    <row r="26" spans="1:25" ht="12" customHeight="1" x14ac:dyDescent="0.2">
      <c r="A26" s="19" t="s">
        <v>294</v>
      </c>
      <c r="B26" s="20">
        <v>7</v>
      </c>
      <c r="C26" s="21">
        <v>2020</v>
      </c>
      <c r="D26" s="32" t="s">
        <v>82</v>
      </c>
      <c r="E26" s="29" t="s">
        <v>445</v>
      </c>
      <c r="F26" s="23">
        <v>44098</v>
      </c>
      <c r="G26" s="26" t="s">
        <v>251</v>
      </c>
      <c r="H26" s="22" t="s">
        <v>254</v>
      </c>
      <c r="I26" s="25" t="s">
        <v>252</v>
      </c>
      <c r="J26" s="32" t="s">
        <v>261</v>
      </c>
      <c r="K26" s="8" t="s">
        <v>99</v>
      </c>
      <c r="L26" s="26" t="s">
        <v>302</v>
      </c>
      <c r="M26" s="26">
        <v>1</v>
      </c>
      <c r="N26" s="26" t="s">
        <v>97</v>
      </c>
      <c r="O26" s="26" t="s">
        <v>97</v>
      </c>
      <c r="P26" s="74" t="s">
        <v>262</v>
      </c>
      <c r="Q26" s="74">
        <v>44105</v>
      </c>
      <c r="R26" s="57">
        <v>44377</v>
      </c>
      <c r="S26" s="57">
        <v>44204</v>
      </c>
      <c r="T26" s="28" t="s">
        <v>350</v>
      </c>
      <c r="U26" s="28" t="s">
        <v>447</v>
      </c>
      <c r="V26" s="28" t="s">
        <v>106</v>
      </c>
      <c r="W26" s="26">
        <v>0</v>
      </c>
      <c r="X26" s="26">
        <v>0</v>
      </c>
      <c r="Y26" s="6"/>
    </row>
    <row r="27" spans="1:25" ht="12" customHeight="1" x14ac:dyDescent="0.2">
      <c r="A27" s="19" t="s">
        <v>295</v>
      </c>
      <c r="B27" s="20">
        <v>1</v>
      </c>
      <c r="C27" s="21">
        <v>2020</v>
      </c>
      <c r="D27" s="32" t="s">
        <v>82</v>
      </c>
      <c r="E27" s="29" t="s">
        <v>445</v>
      </c>
      <c r="F27" s="23">
        <v>44098</v>
      </c>
      <c r="G27" s="26" t="s">
        <v>263</v>
      </c>
      <c r="H27" s="22" t="s">
        <v>76</v>
      </c>
      <c r="I27" s="25" t="s">
        <v>264</v>
      </c>
      <c r="J27" s="32" t="s">
        <v>265</v>
      </c>
      <c r="K27" s="8" t="s">
        <v>99</v>
      </c>
      <c r="L27" s="26" t="s">
        <v>266</v>
      </c>
      <c r="M27" s="26">
        <v>1</v>
      </c>
      <c r="N27" s="25" t="s">
        <v>90</v>
      </c>
      <c r="O27" s="26" t="s">
        <v>354</v>
      </c>
      <c r="P27" s="74" t="s">
        <v>267</v>
      </c>
      <c r="Q27" s="74">
        <v>44105</v>
      </c>
      <c r="R27" s="57">
        <v>44377</v>
      </c>
      <c r="S27" s="57">
        <v>44260</v>
      </c>
      <c r="T27" s="28" t="s">
        <v>250</v>
      </c>
      <c r="U27" s="28" t="s">
        <v>497</v>
      </c>
      <c r="V27" s="28" t="s">
        <v>106</v>
      </c>
      <c r="W27" s="26">
        <v>0</v>
      </c>
      <c r="X27" s="26">
        <v>0</v>
      </c>
      <c r="Y27" s="6"/>
    </row>
    <row r="28" spans="1:25" ht="12" customHeight="1" x14ac:dyDescent="0.2">
      <c r="A28" s="19" t="s">
        <v>296</v>
      </c>
      <c r="B28" s="20">
        <v>1</v>
      </c>
      <c r="C28" s="21">
        <v>2020</v>
      </c>
      <c r="D28" s="32" t="s">
        <v>82</v>
      </c>
      <c r="E28" s="29" t="s">
        <v>445</v>
      </c>
      <c r="F28" s="23">
        <v>44098</v>
      </c>
      <c r="G28" s="26" t="s">
        <v>268</v>
      </c>
      <c r="H28" s="22" t="s">
        <v>254</v>
      </c>
      <c r="I28" s="25" t="s">
        <v>269</v>
      </c>
      <c r="J28" s="32" t="s">
        <v>270</v>
      </c>
      <c r="K28" s="8" t="s">
        <v>99</v>
      </c>
      <c r="L28" s="26" t="s">
        <v>271</v>
      </c>
      <c r="M28" s="26">
        <v>1</v>
      </c>
      <c r="N28" s="26" t="s">
        <v>97</v>
      </c>
      <c r="O28" s="7" t="s">
        <v>98</v>
      </c>
      <c r="P28" s="74" t="s">
        <v>242</v>
      </c>
      <c r="Q28" s="74">
        <v>44105</v>
      </c>
      <c r="R28" s="57">
        <v>44377</v>
      </c>
      <c r="S28" s="57"/>
      <c r="T28" s="28"/>
      <c r="U28" s="28"/>
      <c r="V28" s="28" t="s">
        <v>106</v>
      </c>
      <c r="W28" s="26">
        <v>0</v>
      </c>
      <c r="X28" s="26">
        <v>0</v>
      </c>
      <c r="Y28" s="6"/>
    </row>
    <row r="29" spans="1:25" ht="12" customHeight="1" x14ac:dyDescent="0.2">
      <c r="A29" s="19" t="s">
        <v>297</v>
      </c>
      <c r="B29" s="20">
        <v>1</v>
      </c>
      <c r="C29" s="21">
        <v>2020</v>
      </c>
      <c r="D29" s="32" t="s">
        <v>82</v>
      </c>
      <c r="E29" s="29" t="s">
        <v>445</v>
      </c>
      <c r="F29" s="23">
        <v>44098</v>
      </c>
      <c r="G29" s="26" t="s">
        <v>272</v>
      </c>
      <c r="H29" s="22" t="s">
        <v>77</v>
      </c>
      <c r="I29" s="25" t="s">
        <v>477</v>
      </c>
      <c r="J29" s="32" t="s">
        <v>478</v>
      </c>
      <c r="K29" s="7" t="s">
        <v>96</v>
      </c>
      <c r="L29" s="26" t="s">
        <v>479</v>
      </c>
      <c r="M29" s="26">
        <v>1</v>
      </c>
      <c r="N29" s="26" t="s">
        <v>97</v>
      </c>
      <c r="O29" s="7" t="s">
        <v>98</v>
      </c>
      <c r="P29" s="74" t="s">
        <v>253</v>
      </c>
      <c r="Q29" s="74">
        <v>44105</v>
      </c>
      <c r="R29" s="57">
        <v>44377</v>
      </c>
      <c r="S29" s="57">
        <v>44172</v>
      </c>
      <c r="T29" s="28" t="s">
        <v>350</v>
      </c>
      <c r="U29" s="28" t="s">
        <v>480</v>
      </c>
      <c r="V29" s="28" t="s">
        <v>106</v>
      </c>
      <c r="W29" s="26">
        <v>0</v>
      </c>
      <c r="X29" s="26">
        <v>0</v>
      </c>
      <c r="Y29" s="6"/>
    </row>
    <row r="30" spans="1:25" ht="12" customHeight="1" x14ac:dyDescent="0.2">
      <c r="A30" s="19" t="s">
        <v>297</v>
      </c>
      <c r="B30" s="20">
        <v>2</v>
      </c>
      <c r="C30" s="21">
        <v>2020</v>
      </c>
      <c r="D30" s="32" t="s">
        <v>82</v>
      </c>
      <c r="E30" s="29" t="s">
        <v>445</v>
      </c>
      <c r="F30" s="23">
        <v>44098</v>
      </c>
      <c r="G30" s="26" t="s">
        <v>272</v>
      </c>
      <c r="H30" s="22" t="s">
        <v>77</v>
      </c>
      <c r="I30" s="25" t="s">
        <v>273</v>
      </c>
      <c r="J30" s="32" t="s">
        <v>274</v>
      </c>
      <c r="K30" s="8" t="s">
        <v>99</v>
      </c>
      <c r="L30" s="26" t="s">
        <v>275</v>
      </c>
      <c r="M30" s="26">
        <v>1</v>
      </c>
      <c r="N30" s="26" t="s">
        <v>97</v>
      </c>
      <c r="O30" s="7" t="s">
        <v>98</v>
      </c>
      <c r="P30" s="74" t="s">
        <v>253</v>
      </c>
      <c r="Q30" s="74">
        <v>44105</v>
      </c>
      <c r="R30" s="57">
        <v>44285</v>
      </c>
      <c r="S30" s="57"/>
      <c r="T30" s="28"/>
      <c r="U30" s="28"/>
      <c r="V30" s="28" t="s">
        <v>106</v>
      </c>
      <c r="W30" s="26">
        <v>0</v>
      </c>
      <c r="X30" s="26">
        <v>0</v>
      </c>
      <c r="Y30" s="6"/>
    </row>
    <row r="31" spans="1:25" ht="12" customHeight="1" x14ac:dyDescent="0.2">
      <c r="A31" s="19" t="s">
        <v>298</v>
      </c>
      <c r="B31" s="20">
        <v>1</v>
      </c>
      <c r="C31" s="21">
        <v>2020</v>
      </c>
      <c r="D31" s="32" t="s">
        <v>82</v>
      </c>
      <c r="E31" s="29" t="s">
        <v>445</v>
      </c>
      <c r="F31" s="23">
        <v>44098</v>
      </c>
      <c r="G31" s="26" t="s">
        <v>276</v>
      </c>
      <c r="H31" s="22" t="s">
        <v>277</v>
      </c>
      <c r="I31" s="25" t="s">
        <v>278</v>
      </c>
      <c r="J31" s="32" t="s">
        <v>279</v>
      </c>
      <c r="K31" s="8" t="s">
        <v>99</v>
      </c>
      <c r="L31" s="26" t="s">
        <v>280</v>
      </c>
      <c r="M31" s="26">
        <v>1</v>
      </c>
      <c r="N31" s="26" t="s">
        <v>97</v>
      </c>
      <c r="O31" s="7" t="s">
        <v>98</v>
      </c>
      <c r="P31" s="74" t="s">
        <v>253</v>
      </c>
      <c r="Q31" s="74">
        <v>44105</v>
      </c>
      <c r="R31" s="57">
        <v>44377</v>
      </c>
      <c r="S31" s="57"/>
      <c r="T31" s="28"/>
      <c r="U31" s="28"/>
      <c r="V31" s="28" t="s">
        <v>106</v>
      </c>
      <c r="W31" s="26">
        <v>0</v>
      </c>
      <c r="X31" s="26">
        <v>0</v>
      </c>
      <c r="Y31" s="6"/>
    </row>
    <row r="32" spans="1:25" ht="12" customHeight="1" x14ac:dyDescent="0.2">
      <c r="A32" s="19" t="s">
        <v>299</v>
      </c>
      <c r="B32" s="20">
        <v>1</v>
      </c>
      <c r="C32" s="21">
        <v>2020</v>
      </c>
      <c r="D32" s="32" t="s">
        <v>82</v>
      </c>
      <c r="E32" s="29" t="s">
        <v>445</v>
      </c>
      <c r="F32" s="23">
        <v>44098</v>
      </c>
      <c r="G32" s="26" t="s">
        <v>281</v>
      </c>
      <c r="H32" s="22" t="s">
        <v>282</v>
      </c>
      <c r="I32" s="25" t="s">
        <v>283</v>
      </c>
      <c r="J32" s="32" t="s">
        <v>284</v>
      </c>
      <c r="K32" s="8" t="s">
        <v>99</v>
      </c>
      <c r="L32" s="26" t="s">
        <v>271</v>
      </c>
      <c r="M32" s="26">
        <v>1</v>
      </c>
      <c r="N32" s="26" t="s">
        <v>97</v>
      </c>
      <c r="O32" s="7" t="s">
        <v>98</v>
      </c>
      <c r="P32" s="74" t="s">
        <v>242</v>
      </c>
      <c r="Q32" s="74">
        <v>44105</v>
      </c>
      <c r="R32" s="57">
        <v>44377</v>
      </c>
      <c r="S32" s="57"/>
      <c r="T32" s="28"/>
      <c r="U32" s="28"/>
      <c r="V32" s="28" t="s">
        <v>106</v>
      </c>
      <c r="W32" s="26">
        <v>0</v>
      </c>
      <c r="X32" s="26">
        <v>0</v>
      </c>
      <c r="Y32" s="6"/>
    </row>
    <row r="33" spans="1:25" ht="12" customHeight="1" x14ac:dyDescent="0.2">
      <c r="A33" s="19" t="s">
        <v>300</v>
      </c>
      <c r="B33" s="20">
        <v>1</v>
      </c>
      <c r="C33" s="21">
        <v>2020</v>
      </c>
      <c r="D33" s="32" t="s">
        <v>82</v>
      </c>
      <c r="E33" s="29" t="s">
        <v>445</v>
      </c>
      <c r="F33" s="23">
        <v>44098</v>
      </c>
      <c r="G33" s="26" t="s">
        <v>285</v>
      </c>
      <c r="H33" s="22" t="s">
        <v>286</v>
      </c>
      <c r="I33" s="25" t="s">
        <v>287</v>
      </c>
      <c r="J33" s="32" t="s">
        <v>288</v>
      </c>
      <c r="K33" s="8" t="s">
        <v>99</v>
      </c>
      <c r="L33" s="26" t="s">
        <v>289</v>
      </c>
      <c r="M33" s="26">
        <v>1</v>
      </c>
      <c r="N33" s="26" t="s">
        <v>97</v>
      </c>
      <c r="O33" s="7" t="s">
        <v>98</v>
      </c>
      <c r="P33" s="74" t="s">
        <v>253</v>
      </c>
      <c r="Q33" s="74">
        <v>44105</v>
      </c>
      <c r="R33" s="57">
        <v>44377</v>
      </c>
      <c r="S33" s="57"/>
      <c r="T33" s="28"/>
      <c r="U33" s="28"/>
      <c r="V33" s="28" t="s">
        <v>106</v>
      </c>
      <c r="W33" s="26">
        <v>0</v>
      </c>
      <c r="X33" s="26">
        <v>0</v>
      </c>
      <c r="Y33" s="6"/>
    </row>
    <row r="34" spans="1:25" ht="12" customHeight="1" x14ac:dyDescent="0.2">
      <c r="A34" s="19" t="s">
        <v>301</v>
      </c>
      <c r="B34" s="20">
        <v>1</v>
      </c>
      <c r="C34" s="21">
        <v>2020</v>
      </c>
      <c r="D34" s="32" t="s">
        <v>82</v>
      </c>
      <c r="E34" s="29" t="s">
        <v>445</v>
      </c>
      <c r="F34" s="23">
        <v>44098</v>
      </c>
      <c r="G34" s="26" t="s">
        <v>290</v>
      </c>
      <c r="H34" s="22" t="s">
        <v>77</v>
      </c>
      <c r="I34" s="25" t="s">
        <v>291</v>
      </c>
      <c r="J34" s="32" t="s">
        <v>292</v>
      </c>
      <c r="K34" s="8" t="s">
        <v>99</v>
      </c>
      <c r="L34" s="26" t="s">
        <v>293</v>
      </c>
      <c r="M34" s="26">
        <v>1</v>
      </c>
      <c r="N34" s="26" t="s">
        <v>97</v>
      </c>
      <c r="O34" s="7" t="s">
        <v>98</v>
      </c>
      <c r="P34" s="74" t="s">
        <v>253</v>
      </c>
      <c r="Q34" s="74">
        <v>44105</v>
      </c>
      <c r="R34" s="57">
        <v>44377</v>
      </c>
      <c r="S34" s="57">
        <v>44260</v>
      </c>
      <c r="T34" s="28" t="s">
        <v>481</v>
      </c>
      <c r="U34" s="28" t="s">
        <v>482</v>
      </c>
      <c r="V34" s="28" t="s">
        <v>139</v>
      </c>
      <c r="W34" s="26">
        <v>0</v>
      </c>
      <c r="X34" s="26">
        <v>0</v>
      </c>
      <c r="Y34" s="6"/>
    </row>
    <row r="35" spans="1:25" ht="12" customHeight="1" x14ac:dyDescent="0.2">
      <c r="A35" s="19" t="s">
        <v>311</v>
      </c>
      <c r="B35" s="20">
        <v>3</v>
      </c>
      <c r="C35" s="21">
        <v>2020</v>
      </c>
      <c r="D35" s="32" t="s">
        <v>303</v>
      </c>
      <c r="E35" s="29" t="s">
        <v>243</v>
      </c>
      <c r="F35" s="23">
        <v>44063</v>
      </c>
      <c r="G35" s="26" t="s">
        <v>304</v>
      </c>
      <c r="H35" s="22" t="s">
        <v>305</v>
      </c>
      <c r="I35" s="25" t="s">
        <v>306</v>
      </c>
      <c r="J35" s="32" t="s">
        <v>307</v>
      </c>
      <c r="K35" s="8" t="s">
        <v>99</v>
      </c>
      <c r="L35" s="26" t="s">
        <v>308</v>
      </c>
      <c r="M35" s="26">
        <v>1</v>
      </c>
      <c r="N35" s="25" t="s">
        <v>90</v>
      </c>
      <c r="O35" s="26" t="s">
        <v>309</v>
      </c>
      <c r="P35" s="74" t="s">
        <v>310</v>
      </c>
      <c r="Q35" s="74">
        <v>44075</v>
      </c>
      <c r="R35" s="57">
        <v>44255</v>
      </c>
      <c r="S35" s="57">
        <v>44260</v>
      </c>
      <c r="T35" s="28" t="s">
        <v>250</v>
      </c>
      <c r="U35" s="28" t="s">
        <v>498</v>
      </c>
      <c r="V35" s="28" t="s">
        <v>139</v>
      </c>
      <c r="W35" s="26">
        <v>0</v>
      </c>
      <c r="X35" s="26">
        <v>0</v>
      </c>
      <c r="Y35" s="6"/>
    </row>
    <row r="36" spans="1:25" ht="12" customHeight="1" x14ac:dyDescent="0.2">
      <c r="A36" s="19" t="s">
        <v>325</v>
      </c>
      <c r="B36" s="20">
        <v>1</v>
      </c>
      <c r="C36" s="21">
        <v>2020</v>
      </c>
      <c r="D36" s="32" t="s">
        <v>349</v>
      </c>
      <c r="E36" s="29" t="s">
        <v>324</v>
      </c>
      <c r="F36" s="23">
        <v>44103</v>
      </c>
      <c r="G36" s="26" t="s">
        <v>312</v>
      </c>
      <c r="H36" s="22" t="s">
        <v>313</v>
      </c>
      <c r="I36" s="25" t="s">
        <v>314</v>
      </c>
      <c r="J36" s="32" t="s">
        <v>315</v>
      </c>
      <c r="K36" s="8" t="s">
        <v>99</v>
      </c>
      <c r="L36" s="26" t="s">
        <v>316</v>
      </c>
      <c r="M36" s="26">
        <v>1</v>
      </c>
      <c r="N36" s="26" t="s">
        <v>163</v>
      </c>
      <c r="O36" s="26" t="s">
        <v>163</v>
      </c>
      <c r="P36" s="74" t="s">
        <v>162</v>
      </c>
      <c r="Q36" s="74">
        <v>44117</v>
      </c>
      <c r="R36" s="57">
        <v>44242</v>
      </c>
      <c r="S36" s="57">
        <v>44242</v>
      </c>
      <c r="T36" s="28" t="s">
        <v>107</v>
      </c>
      <c r="U36" s="28" t="s">
        <v>474</v>
      </c>
      <c r="V36" s="28" t="s">
        <v>139</v>
      </c>
      <c r="W36" s="26">
        <v>0</v>
      </c>
      <c r="X36" s="26">
        <v>0</v>
      </c>
      <c r="Y36" s="6"/>
    </row>
    <row r="37" spans="1:25" ht="12" customHeight="1" x14ac:dyDescent="0.2">
      <c r="A37" s="19" t="s">
        <v>326</v>
      </c>
      <c r="B37" s="20">
        <v>1</v>
      </c>
      <c r="C37" s="21">
        <v>2020</v>
      </c>
      <c r="D37" s="32" t="s">
        <v>349</v>
      </c>
      <c r="E37" s="29" t="s">
        <v>324</v>
      </c>
      <c r="F37" s="23">
        <v>44103</v>
      </c>
      <c r="G37" s="26" t="s">
        <v>317</v>
      </c>
      <c r="H37" s="22" t="s">
        <v>318</v>
      </c>
      <c r="I37" s="25" t="s">
        <v>319</v>
      </c>
      <c r="J37" s="32" t="s">
        <v>320</v>
      </c>
      <c r="K37" s="8" t="s">
        <v>99</v>
      </c>
      <c r="L37" s="26" t="s">
        <v>316</v>
      </c>
      <c r="M37" s="26">
        <v>1</v>
      </c>
      <c r="N37" s="26" t="s">
        <v>163</v>
      </c>
      <c r="O37" s="26" t="s">
        <v>163</v>
      </c>
      <c r="P37" s="74" t="s">
        <v>162</v>
      </c>
      <c r="Q37" s="74">
        <v>44117</v>
      </c>
      <c r="R37" s="57">
        <v>44242</v>
      </c>
      <c r="S37" s="57">
        <v>44242</v>
      </c>
      <c r="T37" s="28" t="s">
        <v>107</v>
      </c>
      <c r="U37" s="28" t="s">
        <v>475</v>
      </c>
      <c r="V37" s="28" t="s">
        <v>139</v>
      </c>
      <c r="W37" s="26">
        <v>0</v>
      </c>
      <c r="X37" s="26">
        <v>0</v>
      </c>
      <c r="Y37" s="6"/>
    </row>
    <row r="38" spans="1:25" ht="12" customHeight="1" x14ac:dyDescent="0.2">
      <c r="A38" s="19" t="s">
        <v>327</v>
      </c>
      <c r="B38" s="20">
        <v>1</v>
      </c>
      <c r="C38" s="21">
        <v>2020</v>
      </c>
      <c r="D38" s="32" t="s">
        <v>349</v>
      </c>
      <c r="E38" s="29" t="s">
        <v>324</v>
      </c>
      <c r="F38" s="23">
        <v>44103</v>
      </c>
      <c r="G38" s="26" t="s">
        <v>321</v>
      </c>
      <c r="H38" s="22" t="s">
        <v>318</v>
      </c>
      <c r="I38" s="25" t="s">
        <v>322</v>
      </c>
      <c r="J38" s="32" t="s">
        <v>323</v>
      </c>
      <c r="K38" s="8" t="s">
        <v>99</v>
      </c>
      <c r="L38" s="26" t="s">
        <v>316</v>
      </c>
      <c r="M38" s="26">
        <v>1</v>
      </c>
      <c r="N38" s="26" t="s">
        <v>163</v>
      </c>
      <c r="O38" s="26" t="s">
        <v>163</v>
      </c>
      <c r="P38" s="74" t="s">
        <v>162</v>
      </c>
      <c r="Q38" s="74">
        <v>44117</v>
      </c>
      <c r="R38" s="57">
        <v>44242</v>
      </c>
      <c r="S38" s="57">
        <v>44242</v>
      </c>
      <c r="T38" s="28" t="s">
        <v>107</v>
      </c>
      <c r="U38" s="28" t="s">
        <v>476</v>
      </c>
      <c r="V38" s="28" t="s">
        <v>139</v>
      </c>
      <c r="W38" s="26">
        <v>0</v>
      </c>
      <c r="X38" s="26">
        <v>0</v>
      </c>
      <c r="Y38" s="6"/>
    </row>
    <row r="39" spans="1:25" ht="12" customHeight="1" x14ac:dyDescent="0.2">
      <c r="A39" s="19" t="s">
        <v>346</v>
      </c>
      <c r="B39" s="20">
        <v>1</v>
      </c>
      <c r="C39" s="21">
        <v>2020</v>
      </c>
      <c r="D39" s="32" t="s">
        <v>165</v>
      </c>
      <c r="E39" s="29" t="s">
        <v>347</v>
      </c>
      <c r="F39" s="23">
        <v>44090</v>
      </c>
      <c r="G39" s="26" t="s">
        <v>340</v>
      </c>
      <c r="H39" s="22" t="s">
        <v>329</v>
      </c>
      <c r="I39" s="25" t="s">
        <v>341</v>
      </c>
      <c r="J39" s="32" t="s">
        <v>342</v>
      </c>
      <c r="K39" s="7" t="s">
        <v>96</v>
      </c>
      <c r="L39" s="26" t="s">
        <v>343</v>
      </c>
      <c r="M39" s="26">
        <v>1</v>
      </c>
      <c r="N39" s="25" t="s">
        <v>90</v>
      </c>
      <c r="O39" s="40" t="s">
        <v>166</v>
      </c>
      <c r="P39" s="26" t="s">
        <v>333</v>
      </c>
      <c r="Q39" s="74">
        <v>44256</v>
      </c>
      <c r="R39" s="74">
        <v>44286</v>
      </c>
      <c r="S39" s="57">
        <v>44260</v>
      </c>
      <c r="T39" s="28" t="s">
        <v>250</v>
      </c>
      <c r="U39" s="28" t="s">
        <v>496</v>
      </c>
      <c r="V39" s="28" t="s">
        <v>106</v>
      </c>
      <c r="W39" s="26">
        <v>0</v>
      </c>
      <c r="X39" s="26">
        <v>0</v>
      </c>
      <c r="Y39" s="6"/>
    </row>
    <row r="40" spans="1:25" ht="12" customHeight="1" x14ac:dyDescent="0.2">
      <c r="A40" s="19" t="s">
        <v>369</v>
      </c>
      <c r="B40" s="20">
        <v>1</v>
      </c>
      <c r="C40" s="21">
        <v>2020</v>
      </c>
      <c r="D40" s="32" t="s">
        <v>82</v>
      </c>
      <c r="E40" s="29" t="s">
        <v>361</v>
      </c>
      <c r="F40" s="23">
        <v>44131</v>
      </c>
      <c r="G40" s="26" t="s">
        <v>362</v>
      </c>
      <c r="H40" s="22" t="s">
        <v>363</v>
      </c>
      <c r="I40" s="25" t="s">
        <v>364</v>
      </c>
      <c r="J40" s="32" t="s">
        <v>365</v>
      </c>
      <c r="K40" s="8" t="s">
        <v>99</v>
      </c>
      <c r="L40" s="26" t="s">
        <v>366</v>
      </c>
      <c r="M40" s="26">
        <v>8</v>
      </c>
      <c r="N40" s="26" t="s">
        <v>97</v>
      </c>
      <c r="O40" s="26" t="s">
        <v>399</v>
      </c>
      <c r="P40" s="26" t="s">
        <v>367</v>
      </c>
      <c r="Q40" s="74">
        <v>44166</v>
      </c>
      <c r="R40" s="74">
        <v>44407</v>
      </c>
      <c r="S40" s="57">
        <v>44260</v>
      </c>
      <c r="T40" s="28" t="s">
        <v>481</v>
      </c>
      <c r="U40" s="28" t="s">
        <v>483</v>
      </c>
      <c r="V40" s="28" t="s">
        <v>106</v>
      </c>
      <c r="W40" s="26">
        <v>0</v>
      </c>
      <c r="X40" s="26">
        <v>0</v>
      </c>
      <c r="Y40" s="6"/>
    </row>
    <row r="41" spans="1:25" ht="12" customHeight="1" x14ac:dyDescent="0.2">
      <c r="A41" s="19" t="s">
        <v>370</v>
      </c>
      <c r="B41" s="20">
        <v>1</v>
      </c>
      <c r="C41" s="21">
        <v>2020</v>
      </c>
      <c r="D41" s="32" t="s">
        <v>82</v>
      </c>
      <c r="E41" s="29" t="s">
        <v>361</v>
      </c>
      <c r="F41" s="23">
        <v>44131</v>
      </c>
      <c r="G41" s="26" t="s">
        <v>368</v>
      </c>
      <c r="H41" s="22" t="s">
        <v>363</v>
      </c>
      <c r="I41" s="25" t="s">
        <v>364</v>
      </c>
      <c r="J41" s="32" t="s">
        <v>365</v>
      </c>
      <c r="K41" s="8" t="s">
        <v>99</v>
      </c>
      <c r="L41" s="26" t="s">
        <v>366</v>
      </c>
      <c r="M41" s="26">
        <v>8</v>
      </c>
      <c r="N41" s="26" t="s">
        <v>97</v>
      </c>
      <c r="O41" s="26" t="s">
        <v>399</v>
      </c>
      <c r="P41" s="26" t="s">
        <v>367</v>
      </c>
      <c r="Q41" s="74">
        <v>44166</v>
      </c>
      <c r="R41" s="74">
        <v>44407</v>
      </c>
      <c r="S41" s="57">
        <v>44260</v>
      </c>
      <c r="T41" s="28" t="s">
        <v>481</v>
      </c>
      <c r="U41" s="28" t="s">
        <v>484</v>
      </c>
      <c r="V41" s="28" t="s">
        <v>106</v>
      </c>
      <c r="W41" s="26">
        <v>0</v>
      </c>
      <c r="X41" s="26">
        <v>0</v>
      </c>
      <c r="Y41" s="6"/>
    </row>
    <row r="42" spans="1:25" ht="12" customHeight="1" x14ac:dyDescent="0.2">
      <c r="A42" s="19" t="s">
        <v>377</v>
      </c>
      <c r="B42" s="20">
        <v>2</v>
      </c>
      <c r="C42" s="21">
        <v>2020</v>
      </c>
      <c r="D42" s="32" t="s">
        <v>82</v>
      </c>
      <c r="E42" s="29" t="s">
        <v>398</v>
      </c>
      <c r="F42" s="23">
        <v>44127</v>
      </c>
      <c r="G42" s="26" t="s">
        <v>371</v>
      </c>
      <c r="H42" s="22" t="s">
        <v>372</v>
      </c>
      <c r="I42" s="25" t="s">
        <v>374</v>
      </c>
      <c r="J42" s="32" t="s">
        <v>375</v>
      </c>
      <c r="K42" s="8" t="s">
        <v>89</v>
      </c>
      <c r="L42" s="26" t="s">
        <v>376</v>
      </c>
      <c r="M42" s="26">
        <v>4</v>
      </c>
      <c r="N42" s="26" t="s">
        <v>97</v>
      </c>
      <c r="O42" s="26" t="s">
        <v>399</v>
      </c>
      <c r="P42" s="26" t="s">
        <v>373</v>
      </c>
      <c r="Q42" s="74">
        <v>44140</v>
      </c>
      <c r="R42" s="74">
        <v>44255</v>
      </c>
      <c r="S42" s="57">
        <v>44260</v>
      </c>
      <c r="T42" s="28" t="s">
        <v>481</v>
      </c>
      <c r="U42" s="28" t="s">
        <v>485</v>
      </c>
      <c r="V42" s="28" t="s">
        <v>139</v>
      </c>
      <c r="W42" s="26">
        <v>0</v>
      </c>
      <c r="X42" s="26">
        <v>0</v>
      </c>
      <c r="Y42" s="6"/>
    </row>
    <row r="43" spans="1:25" ht="12" customHeight="1" x14ac:dyDescent="0.2">
      <c r="A43" s="19" t="s">
        <v>397</v>
      </c>
      <c r="B43" s="20">
        <v>1</v>
      </c>
      <c r="C43" s="21">
        <v>2020</v>
      </c>
      <c r="D43" s="32" t="s">
        <v>165</v>
      </c>
      <c r="E43" s="29" t="s">
        <v>396</v>
      </c>
      <c r="F43" s="23">
        <v>44152</v>
      </c>
      <c r="G43" s="26" t="s">
        <v>387</v>
      </c>
      <c r="H43" s="22" t="s">
        <v>195</v>
      </c>
      <c r="I43" s="25" t="s">
        <v>388</v>
      </c>
      <c r="J43" s="32" t="s">
        <v>389</v>
      </c>
      <c r="K43" s="8" t="s">
        <v>99</v>
      </c>
      <c r="L43" s="26" t="s">
        <v>390</v>
      </c>
      <c r="M43" s="26">
        <v>1</v>
      </c>
      <c r="N43" s="25" t="s">
        <v>90</v>
      </c>
      <c r="O43" s="26" t="s">
        <v>166</v>
      </c>
      <c r="P43" s="26" t="s">
        <v>391</v>
      </c>
      <c r="Q43" s="74">
        <v>44166</v>
      </c>
      <c r="R43" s="74">
        <v>44286</v>
      </c>
      <c r="S43" s="57">
        <v>44260</v>
      </c>
      <c r="T43" s="28" t="s">
        <v>250</v>
      </c>
      <c r="U43" s="28" t="s">
        <v>499</v>
      </c>
      <c r="V43" s="28" t="s">
        <v>106</v>
      </c>
      <c r="W43" s="26">
        <v>0</v>
      </c>
      <c r="X43" s="26">
        <v>0</v>
      </c>
      <c r="Y43" s="6"/>
    </row>
    <row r="44" spans="1:25" ht="12" customHeight="1" x14ac:dyDescent="0.2">
      <c r="A44" s="19" t="s">
        <v>397</v>
      </c>
      <c r="B44" s="20">
        <v>2</v>
      </c>
      <c r="C44" s="21">
        <v>2020</v>
      </c>
      <c r="D44" s="32" t="s">
        <v>165</v>
      </c>
      <c r="E44" s="29" t="s">
        <v>396</v>
      </c>
      <c r="F44" s="23">
        <v>44152</v>
      </c>
      <c r="G44" s="26" t="s">
        <v>387</v>
      </c>
      <c r="H44" s="22" t="s">
        <v>195</v>
      </c>
      <c r="I44" s="25" t="s">
        <v>388</v>
      </c>
      <c r="J44" s="32" t="s">
        <v>392</v>
      </c>
      <c r="K44" s="8" t="s">
        <v>99</v>
      </c>
      <c r="L44" s="26" t="s">
        <v>393</v>
      </c>
      <c r="M44" s="75">
        <v>1</v>
      </c>
      <c r="N44" s="25" t="s">
        <v>90</v>
      </c>
      <c r="O44" s="26" t="s">
        <v>166</v>
      </c>
      <c r="P44" s="26" t="s">
        <v>391</v>
      </c>
      <c r="Q44" s="74">
        <v>44166</v>
      </c>
      <c r="R44" s="74">
        <v>44439</v>
      </c>
      <c r="S44" s="57">
        <v>44260</v>
      </c>
      <c r="T44" s="28" t="s">
        <v>250</v>
      </c>
      <c r="U44" s="28" t="s">
        <v>500</v>
      </c>
      <c r="V44" s="28" t="s">
        <v>106</v>
      </c>
      <c r="W44" s="26">
        <v>0</v>
      </c>
      <c r="X44" s="26">
        <v>0</v>
      </c>
      <c r="Y44" s="6"/>
    </row>
    <row r="45" spans="1:25" ht="12" customHeight="1" x14ac:dyDescent="0.2">
      <c r="A45" s="19" t="s">
        <v>397</v>
      </c>
      <c r="B45" s="20">
        <v>3</v>
      </c>
      <c r="C45" s="21">
        <v>2020</v>
      </c>
      <c r="D45" s="32" t="s">
        <v>165</v>
      </c>
      <c r="E45" s="29" t="s">
        <v>396</v>
      </c>
      <c r="F45" s="23">
        <v>44152</v>
      </c>
      <c r="G45" s="26" t="s">
        <v>387</v>
      </c>
      <c r="H45" s="22" t="s">
        <v>195</v>
      </c>
      <c r="I45" s="25" t="s">
        <v>388</v>
      </c>
      <c r="J45" s="32" t="s">
        <v>394</v>
      </c>
      <c r="K45" s="8" t="s">
        <v>99</v>
      </c>
      <c r="L45" s="26" t="s">
        <v>395</v>
      </c>
      <c r="M45" s="26">
        <v>1</v>
      </c>
      <c r="N45" s="25" t="s">
        <v>90</v>
      </c>
      <c r="O45" s="26" t="s">
        <v>166</v>
      </c>
      <c r="P45" s="26" t="s">
        <v>391</v>
      </c>
      <c r="Q45" s="74">
        <v>44166</v>
      </c>
      <c r="R45" s="74">
        <v>44377</v>
      </c>
      <c r="S45" s="57">
        <v>44260</v>
      </c>
      <c r="T45" s="28" t="s">
        <v>250</v>
      </c>
      <c r="U45" s="67" t="s">
        <v>502</v>
      </c>
      <c r="V45" s="28" t="s">
        <v>139</v>
      </c>
      <c r="W45" s="26">
        <v>0</v>
      </c>
      <c r="X45" s="26">
        <v>0</v>
      </c>
      <c r="Y45" s="6"/>
    </row>
    <row r="46" spans="1:25" ht="12" customHeight="1" x14ac:dyDescent="0.2">
      <c r="A46" s="19" t="s">
        <v>434</v>
      </c>
      <c r="B46" s="20">
        <v>1</v>
      </c>
      <c r="C46" s="21">
        <v>2020</v>
      </c>
      <c r="D46" s="32" t="s">
        <v>400</v>
      </c>
      <c r="E46" s="29" t="s">
        <v>444</v>
      </c>
      <c r="F46" s="23">
        <v>44155</v>
      </c>
      <c r="G46" s="26" t="s">
        <v>401</v>
      </c>
      <c r="H46" s="22" t="s">
        <v>88</v>
      </c>
      <c r="I46" s="25" t="s">
        <v>441</v>
      </c>
      <c r="J46" s="32" t="s">
        <v>402</v>
      </c>
      <c r="K46" s="8" t="s">
        <v>96</v>
      </c>
      <c r="L46" s="26" t="s">
        <v>403</v>
      </c>
      <c r="M46" s="26">
        <v>1</v>
      </c>
      <c r="N46" s="26" t="s">
        <v>100</v>
      </c>
      <c r="O46" s="25" t="s">
        <v>101</v>
      </c>
      <c r="P46" s="26" t="s">
        <v>104</v>
      </c>
      <c r="Q46" s="74">
        <v>44166</v>
      </c>
      <c r="R46" s="74">
        <v>44377</v>
      </c>
      <c r="S46" s="57">
        <v>44319</v>
      </c>
      <c r="T46" s="28" t="s">
        <v>108</v>
      </c>
      <c r="U46" s="28" t="s">
        <v>503</v>
      </c>
      <c r="V46" s="28" t="s">
        <v>106</v>
      </c>
      <c r="W46" s="26">
        <v>0</v>
      </c>
      <c r="X46" s="26">
        <v>0</v>
      </c>
      <c r="Y46" s="6"/>
    </row>
    <row r="47" spans="1:25" ht="12" customHeight="1" x14ac:dyDescent="0.2">
      <c r="A47" s="19" t="s">
        <v>434</v>
      </c>
      <c r="B47" s="20">
        <v>2</v>
      </c>
      <c r="C47" s="21">
        <v>2020</v>
      </c>
      <c r="D47" s="32" t="s">
        <v>400</v>
      </c>
      <c r="E47" s="29" t="s">
        <v>444</v>
      </c>
      <c r="F47" s="23">
        <v>44155</v>
      </c>
      <c r="G47" s="26" t="s">
        <v>401</v>
      </c>
      <c r="H47" s="22" t="s">
        <v>88</v>
      </c>
      <c r="I47" s="25" t="s">
        <v>441</v>
      </c>
      <c r="J47" s="32" t="s">
        <v>405</v>
      </c>
      <c r="K47" s="8" t="s">
        <v>138</v>
      </c>
      <c r="L47" s="26" t="s">
        <v>406</v>
      </c>
      <c r="M47" s="26">
        <v>1</v>
      </c>
      <c r="N47" s="26" t="s">
        <v>440</v>
      </c>
      <c r="O47" s="25" t="s">
        <v>446</v>
      </c>
      <c r="P47" s="26" t="s">
        <v>407</v>
      </c>
      <c r="Q47" s="74">
        <v>44166</v>
      </c>
      <c r="R47" s="74">
        <v>44285</v>
      </c>
      <c r="S47" s="57">
        <v>44260</v>
      </c>
      <c r="T47" s="28" t="s">
        <v>250</v>
      </c>
      <c r="U47" s="28" t="s">
        <v>499</v>
      </c>
      <c r="V47" s="28" t="s">
        <v>106</v>
      </c>
      <c r="W47" s="26">
        <v>0</v>
      </c>
      <c r="X47" s="26">
        <v>0</v>
      </c>
      <c r="Y47" s="6"/>
    </row>
    <row r="48" spans="1:25" ht="12" customHeight="1" x14ac:dyDescent="0.2">
      <c r="A48" s="19" t="s">
        <v>435</v>
      </c>
      <c r="B48" s="20">
        <v>1</v>
      </c>
      <c r="C48" s="21">
        <v>2020</v>
      </c>
      <c r="D48" s="32" t="s">
        <v>400</v>
      </c>
      <c r="E48" s="29" t="s">
        <v>444</v>
      </c>
      <c r="F48" s="23">
        <v>44155</v>
      </c>
      <c r="G48" s="26" t="s">
        <v>408</v>
      </c>
      <c r="H48" s="22" t="s">
        <v>88</v>
      </c>
      <c r="I48" s="25" t="s">
        <v>442</v>
      </c>
      <c r="J48" s="32" t="s">
        <v>409</v>
      </c>
      <c r="K48" s="8" t="s">
        <v>138</v>
      </c>
      <c r="L48" s="26" t="s">
        <v>410</v>
      </c>
      <c r="M48" s="26">
        <v>1</v>
      </c>
      <c r="N48" s="26" t="s">
        <v>440</v>
      </c>
      <c r="O48" s="25" t="s">
        <v>446</v>
      </c>
      <c r="P48" s="26" t="s">
        <v>407</v>
      </c>
      <c r="Q48" s="74">
        <v>44166</v>
      </c>
      <c r="R48" s="74">
        <v>44377</v>
      </c>
      <c r="S48" s="57">
        <v>44260</v>
      </c>
      <c r="T48" s="28" t="s">
        <v>250</v>
      </c>
      <c r="U48" s="28" t="s">
        <v>499</v>
      </c>
      <c r="V48" s="28" t="s">
        <v>106</v>
      </c>
      <c r="W48" s="26">
        <v>0</v>
      </c>
      <c r="X48" s="26">
        <v>0</v>
      </c>
      <c r="Y48" s="6"/>
    </row>
    <row r="49" spans="1:25" ht="12" customHeight="1" x14ac:dyDescent="0.2">
      <c r="A49" s="19" t="s">
        <v>435</v>
      </c>
      <c r="B49" s="20">
        <v>2</v>
      </c>
      <c r="C49" s="21">
        <v>2020</v>
      </c>
      <c r="D49" s="32" t="s">
        <v>400</v>
      </c>
      <c r="E49" s="29" t="s">
        <v>444</v>
      </c>
      <c r="F49" s="23">
        <v>44155</v>
      </c>
      <c r="G49" s="26" t="s">
        <v>408</v>
      </c>
      <c r="H49" s="22" t="s">
        <v>88</v>
      </c>
      <c r="I49" s="25" t="s">
        <v>442</v>
      </c>
      <c r="J49" s="32" t="s">
        <v>411</v>
      </c>
      <c r="K49" s="8" t="s">
        <v>96</v>
      </c>
      <c r="L49" s="26" t="s">
        <v>412</v>
      </c>
      <c r="M49" s="26">
        <v>1</v>
      </c>
      <c r="N49" s="26" t="s">
        <v>100</v>
      </c>
      <c r="O49" s="25" t="s">
        <v>101</v>
      </c>
      <c r="P49" s="26" t="s">
        <v>404</v>
      </c>
      <c r="Q49" s="74">
        <v>44166</v>
      </c>
      <c r="R49" s="74">
        <v>44285</v>
      </c>
      <c r="S49" s="57">
        <v>44319</v>
      </c>
      <c r="T49" s="28" t="s">
        <v>108</v>
      </c>
      <c r="U49" s="28" t="s">
        <v>503</v>
      </c>
      <c r="V49" s="28" t="s">
        <v>106</v>
      </c>
      <c r="W49" s="26">
        <v>0</v>
      </c>
      <c r="X49" s="26">
        <v>0</v>
      </c>
      <c r="Y49" s="6"/>
    </row>
    <row r="50" spans="1:25" ht="12" customHeight="1" x14ac:dyDescent="0.2">
      <c r="A50" s="19" t="s">
        <v>436</v>
      </c>
      <c r="B50" s="20">
        <v>1</v>
      </c>
      <c r="C50" s="21">
        <v>2020</v>
      </c>
      <c r="D50" s="32" t="s">
        <v>400</v>
      </c>
      <c r="E50" s="29" t="s">
        <v>444</v>
      </c>
      <c r="F50" s="23">
        <v>44155</v>
      </c>
      <c r="G50" s="26" t="s">
        <v>413</v>
      </c>
      <c r="H50" s="22" t="s">
        <v>88</v>
      </c>
      <c r="I50" s="25" t="s">
        <v>414</v>
      </c>
      <c r="J50" s="32" t="s">
        <v>415</v>
      </c>
      <c r="K50" s="8" t="s">
        <v>138</v>
      </c>
      <c r="L50" s="26" t="s">
        <v>416</v>
      </c>
      <c r="M50" s="26">
        <v>1</v>
      </c>
      <c r="N50" s="26" t="s">
        <v>100</v>
      </c>
      <c r="O50" s="25" t="s">
        <v>101</v>
      </c>
      <c r="P50" s="26" t="s">
        <v>104</v>
      </c>
      <c r="Q50" s="74">
        <v>44166</v>
      </c>
      <c r="R50" s="74">
        <v>44316</v>
      </c>
      <c r="S50" s="57">
        <v>44319</v>
      </c>
      <c r="T50" s="28" t="s">
        <v>108</v>
      </c>
      <c r="U50" s="28" t="s">
        <v>503</v>
      </c>
      <c r="V50" s="28" t="s">
        <v>106</v>
      </c>
      <c r="W50" s="26">
        <v>0</v>
      </c>
      <c r="X50" s="26">
        <v>0</v>
      </c>
      <c r="Y50" s="6"/>
    </row>
    <row r="51" spans="1:25" ht="12" customHeight="1" x14ac:dyDescent="0.2">
      <c r="A51" s="19" t="s">
        <v>436</v>
      </c>
      <c r="B51" s="20">
        <v>2</v>
      </c>
      <c r="C51" s="21">
        <v>2020</v>
      </c>
      <c r="D51" s="32" t="s">
        <v>400</v>
      </c>
      <c r="E51" s="29" t="s">
        <v>444</v>
      </c>
      <c r="F51" s="23">
        <v>44155</v>
      </c>
      <c r="G51" s="26" t="s">
        <v>413</v>
      </c>
      <c r="H51" s="22" t="s">
        <v>88</v>
      </c>
      <c r="I51" s="25" t="s">
        <v>414</v>
      </c>
      <c r="J51" s="32" t="s">
        <v>417</v>
      </c>
      <c r="K51" s="8" t="s">
        <v>96</v>
      </c>
      <c r="L51" s="26" t="s">
        <v>418</v>
      </c>
      <c r="M51" s="26">
        <v>1</v>
      </c>
      <c r="N51" s="26" t="s">
        <v>100</v>
      </c>
      <c r="O51" s="25" t="s">
        <v>101</v>
      </c>
      <c r="P51" s="26" t="s">
        <v>104</v>
      </c>
      <c r="Q51" s="74">
        <v>44166</v>
      </c>
      <c r="R51" s="74">
        <v>44377</v>
      </c>
      <c r="S51" s="57">
        <v>44319</v>
      </c>
      <c r="T51" s="28" t="s">
        <v>108</v>
      </c>
      <c r="U51" s="28" t="s">
        <v>503</v>
      </c>
      <c r="V51" s="28" t="s">
        <v>106</v>
      </c>
      <c r="W51" s="26">
        <v>0</v>
      </c>
      <c r="X51" s="26">
        <v>0</v>
      </c>
      <c r="Y51" s="6"/>
    </row>
    <row r="52" spans="1:25" ht="12" customHeight="1" x14ac:dyDescent="0.2">
      <c r="A52" s="19" t="s">
        <v>437</v>
      </c>
      <c r="B52" s="20">
        <v>1</v>
      </c>
      <c r="C52" s="21">
        <v>2020</v>
      </c>
      <c r="D52" s="32" t="s">
        <v>400</v>
      </c>
      <c r="E52" s="29" t="s">
        <v>444</v>
      </c>
      <c r="F52" s="23">
        <v>44155</v>
      </c>
      <c r="G52" s="26" t="s">
        <v>419</v>
      </c>
      <c r="H52" s="22" t="s">
        <v>88</v>
      </c>
      <c r="I52" s="25" t="s">
        <v>420</v>
      </c>
      <c r="J52" s="32" t="s">
        <v>421</v>
      </c>
      <c r="K52" s="8" t="s">
        <v>138</v>
      </c>
      <c r="L52" s="26" t="s">
        <v>422</v>
      </c>
      <c r="M52" s="26">
        <v>6</v>
      </c>
      <c r="N52" s="26" t="s">
        <v>100</v>
      </c>
      <c r="O52" s="25" t="s">
        <v>101</v>
      </c>
      <c r="P52" s="26" t="s">
        <v>104</v>
      </c>
      <c r="Q52" s="74">
        <v>44166</v>
      </c>
      <c r="R52" s="74">
        <v>44377</v>
      </c>
      <c r="S52" s="57">
        <v>44319</v>
      </c>
      <c r="T52" s="28" t="s">
        <v>108</v>
      </c>
      <c r="U52" s="28" t="s">
        <v>503</v>
      </c>
      <c r="V52" s="28" t="s">
        <v>106</v>
      </c>
      <c r="W52" s="26">
        <v>0</v>
      </c>
      <c r="X52" s="26">
        <v>0</v>
      </c>
      <c r="Y52" s="6"/>
    </row>
    <row r="53" spans="1:25" ht="12" customHeight="1" x14ac:dyDescent="0.2">
      <c r="A53" s="19" t="s">
        <v>437</v>
      </c>
      <c r="B53" s="20">
        <v>2</v>
      </c>
      <c r="C53" s="21">
        <v>2020</v>
      </c>
      <c r="D53" s="32" t="s">
        <v>400</v>
      </c>
      <c r="E53" s="29" t="s">
        <v>444</v>
      </c>
      <c r="F53" s="23">
        <v>44155</v>
      </c>
      <c r="G53" s="26" t="s">
        <v>419</v>
      </c>
      <c r="H53" s="22" t="s">
        <v>88</v>
      </c>
      <c r="I53" s="25" t="s">
        <v>420</v>
      </c>
      <c r="J53" s="32" t="s">
        <v>423</v>
      </c>
      <c r="K53" s="8" t="s">
        <v>96</v>
      </c>
      <c r="L53" s="26" t="s">
        <v>424</v>
      </c>
      <c r="M53" s="26">
        <v>1</v>
      </c>
      <c r="N53" s="26" t="s">
        <v>100</v>
      </c>
      <c r="O53" s="25" t="s">
        <v>101</v>
      </c>
      <c r="P53" s="26" t="s">
        <v>104</v>
      </c>
      <c r="Q53" s="74">
        <v>44166</v>
      </c>
      <c r="R53" s="74">
        <v>44377</v>
      </c>
      <c r="S53" s="57">
        <v>44319</v>
      </c>
      <c r="T53" s="28" t="s">
        <v>108</v>
      </c>
      <c r="U53" s="28" t="s">
        <v>503</v>
      </c>
      <c r="V53" s="28" t="s">
        <v>106</v>
      </c>
      <c r="W53" s="26">
        <v>0</v>
      </c>
      <c r="X53" s="26">
        <v>0</v>
      </c>
      <c r="Y53" s="6"/>
    </row>
    <row r="54" spans="1:25" ht="12" customHeight="1" x14ac:dyDescent="0.2">
      <c r="A54" s="19" t="s">
        <v>438</v>
      </c>
      <c r="B54" s="20">
        <v>1</v>
      </c>
      <c r="C54" s="21">
        <v>2020</v>
      </c>
      <c r="D54" s="32" t="s">
        <v>425</v>
      </c>
      <c r="E54" s="29" t="s">
        <v>444</v>
      </c>
      <c r="F54" s="23">
        <v>44155</v>
      </c>
      <c r="G54" s="26" t="s">
        <v>426</v>
      </c>
      <c r="H54" s="22" t="s">
        <v>427</v>
      </c>
      <c r="I54" s="25" t="s">
        <v>428</v>
      </c>
      <c r="J54" s="32" t="s">
        <v>429</v>
      </c>
      <c r="K54" s="8" t="s">
        <v>138</v>
      </c>
      <c r="L54" s="26" t="s">
        <v>430</v>
      </c>
      <c r="M54" s="26">
        <v>2</v>
      </c>
      <c r="N54" s="26" t="s">
        <v>440</v>
      </c>
      <c r="O54" s="25" t="s">
        <v>446</v>
      </c>
      <c r="P54" s="26" t="s">
        <v>407</v>
      </c>
      <c r="Q54" s="74">
        <v>44166</v>
      </c>
      <c r="R54" s="74">
        <v>44377</v>
      </c>
      <c r="S54" s="57">
        <v>44260</v>
      </c>
      <c r="T54" s="28" t="s">
        <v>250</v>
      </c>
      <c r="U54" s="28" t="s">
        <v>501</v>
      </c>
      <c r="V54" s="28" t="s">
        <v>106</v>
      </c>
      <c r="W54" s="26">
        <v>0</v>
      </c>
      <c r="X54" s="26">
        <v>0</v>
      </c>
      <c r="Y54" s="6"/>
    </row>
    <row r="55" spans="1:25" ht="12" customHeight="1" x14ac:dyDescent="0.2">
      <c r="A55" s="19" t="s">
        <v>439</v>
      </c>
      <c r="B55" s="20">
        <v>2</v>
      </c>
      <c r="C55" s="21">
        <v>2020</v>
      </c>
      <c r="D55" s="32" t="s">
        <v>425</v>
      </c>
      <c r="E55" s="29" t="s">
        <v>444</v>
      </c>
      <c r="F55" s="23">
        <v>44155</v>
      </c>
      <c r="G55" s="26" t="s">
        <v>431</v>
      </c>
      <c r="H55" s="22" t="s">
        <v>88</v>
      </c>
      <c r="I55" s="25" t="s">
        <v>443</v>
      </c>
      <c r="J55" s="32" t="s">
        <v>432</v>
      </c>
      <c r="K55" s="8" t="s">
        <v>138</v>
      </c>
      <c r="L55" s="26" t="s">
        <v>433</v>
      </c>
      <c r="M55" s="26">
        <v>1</v>
      </c>
      <c r="N55" s="26" t="s">
        <v>100</v>
      </c>
      <c r="O55" s="25" t="s">
        <v>101</v>
      </c>
      <c r="P55" s="26" t="s">
        <v>104</v>
      </c>
      <c r="Q55" s="74">
        <v>44166</v>
      </c>
      <c r="R55" s="74">
        <v>44286</v>
      </c>
      <c r="S55" s="57">
        <v>44319</v>
      </c>
      <c r="T55" s="28" t="s">
        <v>108</v>
      </c>
      <c r="U55" s="28" t="s">
        <v>503</v>
      </c>
      <c r="V55" s="28" t="s">
        <v>106</v>
      </c>
      <c r="W55" s="26">
        <v>0</v>
      </c>
      <c r="X55" s="26">
        <v>0</v>
      </c>
      <c r="Y55" s="6"/>
    </row>
    <row r="56" spans="1:25" ht="12" customHeight="1" x14ac:dyDescent="0.2">
      <c r="A56" s="19" t="s">
        <v>508</v>
      </c>
      <c r="B56" s="20">
        <v>1</v>
      </c>
      <c r="C56" s="21">
        <v>2020</v>
      </c>
      <c r="D56" s="32" t="s">
        <v>82</v>
      </c>
      <c r="E56" s="29" t="s">
        <v>492</v>
      </c>
      <c r="F56" s="23">
        <v>44237</v>
      </c>
      <c r="G56" s="26" t="s">
        <v>486</v>
      </c>
      <c r="H56" s="22" t="s">
        <v>487</v>
      </c>
      <c r="I56" s="25" t="s">
        <v>488</v>
      </c>
      <c r="J56" s="32" t="s">
        <v>489</v>
      </c>
      <c r="K56" s="8" t="s">
        <v>490</v>
      </c>
      <c r="L56" s="26" t="s">
        <v>491</v>
      </c>
      <c r="M56" s="26">
        <v>10</v>
      </c>
      <c r="N56" s="26" t="s">
        <v>97</v>
      </c>
      <c r="O56" s="26" t="s">
        <v>97</v>
      </c>
      <c r="P56" s="26" t="s">
        <v>97</v>
      </c>
      <c r="Q56" s="74">
        <v>44256</v>
      </c>
      <c r="R56" s="74">
        <v>44561</v>
      </c>
      <c r="S56" s="57"/>
      <c r="T56" s="28"/>
      <c r="U56" s="28"/>
      <c r="V56" s="28" t="s">
        <v>106</v>
      </c>
      <c r="W56" s="26">
        <v>0</v>
      </c>
      <c r="X56" s="26">
        <v>0</v>
      </c>
      <c r="Y56" s="6"/>
    </row>
  </sheetData>
  <autoFilter ref="A6:Y56"/>
  <mergeCells count="8">
    <mergeCell ref="A5:R5"/>
    <mergeCell ref="A1:E4"/>
    <mergeCell ref="F4:O4"/>
    <mergeCell ref="F1:V1"/>
    <mergeCell ref="F2:V2"/>
    <mergeCell ref="F3:V3"/>
    <mergeCell ref="P4:V4"/>
    <mergeCell ref="S5:X5"/>
  </mergeCells>
  <dataValidations count="4">
    <dataValidation allowBlank="1" showInputMessage="1" showErrorMessage="1" promptTitle="Análisis de causa" prompt="Las causas deben ser coherentes con el hallazgo  y claras en su redacción" sqref="I7"/>
    <dataValidation allowBlank="1" showInputMessage="1" showErrorMessage="1" promptTitle="Acciones a emprendes" prompt="Las acciones deben estar enfocadas a eliminar la causa detectada, debe ser realizable en un período de tiempo no superior a doce (12) meses" sqref="J7"/>
    <dataValidation allowBlank="1" showInputMessage="1" showErrorMessage="1" promptTitle="Fecha de cumplimiento" prompt="Las fechas de cumplimiento deben ser reales no superar los doce (12) meses" sqref="R7"/>
    <dataValidation allowBlank="1" showInputMessage="1" showErrorMessage="1" promptTitle="Indicador" prompt="Aplicable, coherente y medible" sqref="L7"/>
  </dataValidation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
  <sheetViews>
    <sheetView workbookViewId="0">
      <selection activeCell="A30" sqref="A30"/>
    </sheetView>
  </sheetViews>
  <sheetFormatPr baseColWidth="10" defaultRowHeight="12.75" x14ac:dyDescent="0.2"/>
  <cols>
    <col min="3" max="3" width="7.28515625" customWidth="1"/>
    <col min="7" max="7" width="11.42578125" style="68"/>
    <col min="19" max="19" width="11.42578125" style="69"/>
    <col min="20" max="20" width="11.42578125" style="70"/>
  </cols>
  <sheetData>
    <row r="1" spans="1:25" ht="15.75" x14ac:dyDescent="0.25">
      <c r="A1" s="64" t="s">
        <v>116</v>
      </c>
      <c r="T1" s="70" t="s">
        <v>11</v>
      </c>
    </row>
    <row r="2" spans="1:25" s="9" customFormat="1" ht="49.5" customHeight="1" x14ac:dyDescent="0.2">
      <c r="A2" s="60" t="s">
        <v>137</v>
      </c>
      <c r="B2" s="60" t="s">
        <v>28</v>
      </c>
      <c r="C2" s="60" t="s">
        <v>27</v>
      </c>
      <c r="D2" s="60" t="s">
        <v>26</v>
      </c>
      <c r="E2" s="60" t="s">
        <v>17</v>
      </c>
      <c r="F2" s="60" t="s">
        <v>0</v>
      </c>
      <c r="G2" s="53" t="s">
        <v>8</v>
      </c>
      <c r="H2" s="16" t="s">
        <v>10</v>
      </c>
      <c r="I2" s="60" t="s">
        <v>20</v>
      </c>
      <c r="J2" s="60" t="s">
        <v>19</v>
      </c>
      <c r="K2" s="60" t="s">
        <v>1</v>
      </c>
      <c r="L2" s="60" t="s">
        <v>15</v>
      </c>
      <c r="M2" s="60" t="s">
        <v>2</v>
      </c>
      <c r="N2" s="60" t="s">
        <v>3</v>
      </c>
      <c r="O2" s="60" t="s">
        <v>25</v>
      </c>
      <c r="P2" s="60" t="s">
        <v>4</v>
      </c>
      <c r="Q2" s="53" t="s">
        <v>5</v>
      </c>
      <c r="R2" s="53" t="s">
        <v>6</v>
      </c>
      <c r="S2" s="53" t="s">
        <v>7</v>
      </c>
      <c r="T2" s="71" t="s">
        <v>12</v>
      </c>
      <c r="U2" s="61" t="s">
        <v>18</v>
      </c>
      <c r="V2" s="61" t="s">
        <v>13</v>
      </c>
      <c r="W2" s="61" t="s">
        <v>14</v>
      </c>
      <c r="X2" s="61" t="s">
        <v>109</v>
      </c>
      <c r="Y2" s="66" t="s">
        <v>110</v>
      </c>
    </row>
    <row r="3" spans="1:25" x14ac:dyDescent="0.2">
      <c r="A3" t="s">
        <v>468</v>
      </c>
      <c r="B3" t="s">
        <v>149</v>
      </c>
      <c r="C3">
        <v>1</v>
      </c>
      <c r="D3">
        <v>2020</v>
      </c>
      <c r="E3" t="s">
        <v>142</v>
      </c>
      <c r="F3" t="s">
        <v>87</v>
      </c>
      <c r="G3" s="68">
        <v>43921</v>
      </c>
      <c r="H3" t="s">
        <v>144</v>
      </c>
      <c r="I3" t="s">
        <v>145</v>
      </c>
      <c r="J3" t="s">
        <v>146</v>
      </c>
      <c r="K3" t="s">
        <v>147</v>
      </c>
      <c r="L3" t="s">
        <v>99</v>
      </c>
      <c r="M3" t="s">
        <v>148</v>
      </c>
      <c r="N3">
        <v>1</v>
      </c>
      <c r="O3" t="s">
        <v>150</v>
      </c>
      <c r="P3" t="s">
        <v>151</v>
      </c>
      <c r="Q3" t="s">
        <v>143</v>
      </c>
      <c r="R3" s="68">
        <v>43917</v>
      </c>
      <c r="S3" s="70">
        <v>44227</v>
      </c>
      <c r="T3" s="70">
        <v>44230</v>
      </c>
      <c r="U3" t="s">
        <v>378</v>
      </c>
      <c r="V3" t="s">
        <v>464</v>
      </c>
      <c r="W3" t="s">
        <v>139</v>
      </c>
      <c r="X3">
        <v>1</v>
      </c>
      <c r="Y3">
        <v>0</v>
      </c>
    </row>
    <row r="4" spans="1:25" x14ac:dyDescent="0.2">
      <c r="A4" t="s">
        <v>468</v>
      </c>
      <c r="B4" t="s">
        <v>230</v>
      </c>
      <c r="C4">
        <v>1</v>
      </c>
      <c r="D4">
        <v>2020</v>
      </c>
      <c r="E4" t="s">
        <v>86</v>
      </c>
      <c r="F4" t="s">
        <v>231</v>
      </c>
      <c r="G4" s="68">
        <v>43952</v>
      </c>
      <c r="H4" t="s">
        <v>224</v>
      </c>
      <c r="I4" t="s">
        <v>225</v>
      </c>
      <c r="J4" t="s">
        <v>226</v>
      </c>
      <c r="K4" t="s">
        <v>227</v>
      </c>
      <c r="L4" t="s">
        <v>99</v>
      </c>
      <c r="M4" t="s">
        <v>228</v>
      </c>
      <c r="N4">
        <v>1</v>
      </c>
      <c r="O4" t="s">
        <v>100</v>
      </c>
      <c r="P4" t="s">
        <v>101</v>
      </c>
      <c r="Q4" t="s">
        <v>229</v>
      </c>
      <c r="R4" s="68">
        <v>43987</v>
      </c>
      <c r="S4" s="70">
        <v>44226</v>
      </c>
      <c r="T4" s="70">
        <v>44318</v>
      </c>
      <c r="U4" t="s">
        <v>108</v>
      </c>
      <c r="V4" t="s">
        <v>462</v>
      </c>
      <c r="W4" t="s">
        <v>139</v>
      </c>
      <c r="X4">
        <v>0</v>
      </c>
      <c r="Y4">
        <v>0</v>
      </c>
    </row>
    <row r="5" spans="1:25" x14ac:dyDescent="0.2">
      <c r="A5" t="s">
        <v>468</v>
      </c>
      <c r="B5" t="s">
        <v>344</v>
      </c>
      <c r="C5">
        <v>1</v>
      </c>
      <c r="D5">
        <v>2020</v>
      </c>
      <c r="E5" t="s">
        <v>165</v>
      </c>
      <c r="F5" t="s">
        <v>347</v>
      </c>
      <c r="G5" s="68">
        <v>44090</v>
      </c>
      <c r="H5" t="s">
        <v>328</v>
      </c>
      <c r="I5" t="s">
        <v>329</v>
      </c>
      <c r="J5" t="s">
        <v>330</v>
      </c>
      <c r="K5" t="s">
        <v>331</v>
      </c>
      <c r="L5" t="s">
        <v>99</v>
      </c>
      <c r="M5" t="s">
        <v>332</v>
      </c>
      <c r="N5">
        <v>1</v>
      </c>
      <c r="O5" t="s">
        <v>90</v>
      </c>
      <c r="P5" t="s">
        <v>166</v>
      </c>
      <c r="Q5" t="s">
        <v>333</v>
      </c>
      <c r="R5" s="68">
        <v>44166</v>
      </c>
      <c r="S5" s="70">
        <v>44227</v>
      </c>
      <c r="T5" s="70">
        <v>44231</v>
      </c>
      <c r="U5" t="s">
        <v>250</v>
      </c>
      <c r="V5" t="s">
        <v>460</v>
      </c>
      <c r="W5" t="s">
        <v>139</v>
      </c>
      <c r="X5">
        <v>0</v>
      </c>
      <c r="Y5">
        <v>0</v>
      </c>
    </row>
    <row r="6" spans="1:25" x14ac:dyDescent="0.2">
      <c r="A6" t="s">
        <v>468</v>
      </c>
      <c r="B6" t="s">
        <v>345</v>
      </c>
      <c r="C6">
        <v>1</v>
      </c>
      <c r="D6">
        <v>2020</v>
      </c>
      <c r="E6" t="s">
        <v>165</v>
      </c>
      <c r="F6" t="s">
        <v>347</v>
      </c>
      <c r="G6" s="68">
        <v>44090</v>
      </c>
      <c r="H6" t="s">
        <v>334</v>
      </c>
      <c r="I6" t="s">
        <v>335</v>
      </c>
      <c r="J6" t="s">
        <v>336</v>
      </c>
      <c r="K6" t="s">
        <v>337</v>
      </c>
      <c r="L6" t="s">
        <v>99</v>
      </c>
      <c r="M6" t="s">
        <v>338</v>
      </c>
      <c r="N6">
        <v>1</v>
      </c>
      <c r="O6" t="s">
        <v>90</v>
      </c>
      <c r="P6" t="s">
        <v>348</v>
      </c>
      <c r="Q6" t="s">
        <v>339</v>
      </c>
      <c r="R6" s="68">
        <v>44166</v>
      </c>
      <c r="S6" s="70">
        <v>44227</v>
      </c>
      <c r="T6" s="70">
        <v>44231</v>
      </c>
      <c r="U6" t="s">
        <v>250</v>
      </c>
      <c r="V6" t="s">
        <v>461</v>
      </c>
      <c r="W6" t="s">
        <v>139</v>
      </c>
      <c r="X6">
        <v>0</v>
      </c>
      <c r="Y6">
        <v>0</v>
      </c>
    </row>
    <row r="7" spans="1:25" x14ac:dyDescent="0.2">
      <c r="A7" t="s">
        <v>468</v>
      </c>
      <c r="B7" t="s">
        <v>360</v>
      </c>
      <c r="C7">
        <v>3</v>
      </c>
      <c r="D7">
        <v>2020</v>
      </c>
      <c r="E7" t="s">
        <v>351</v>
      </c>
      <c r="F7" t="s">
        <v>352</v>
      </c>
      <c r="G7" s="68">
        <v>44091</v>
      </c>
      <c r="H7" t="s">
        <v>356</v>
      </c>
      <c r="I7" t="s">
        <v>353</v>
      </c>
      <c r="J7" t="s">
        <v>357</v>
      </c>
      <c r="K7" t="s">
        <v>358</v>
      </c>
      <c r="L7" t="s">
        <v>99</v>
      </c>
      <c r="M7" t="s">
        <v>359</v>
      </c>
      <c r="N7" t="s">
        <v>512</v>
      </c>
      <c r="O7" t="s">
        <v>90</v>
      </c>
      <c r="P7" t="s">
        <v>354</v>
      </c>
      <c r="Q7" t="s">
        <v>355</v>
      </c>
      <c r="R7" s="68">
        <v>44105</v>
      </c>
      <c r="S7" s="70">
        <v>44211</v>
      </c>
      <c r="T7" s="70">
        <v>44232</v>
      </c>
      <c r="U7" t="s">
        <v>108</v>
      </c>
      <c r="V7" t="s">
        <v>463</v>
      </c>
      <c r="W7" t="s">
        <v>139</v>
      </c>
      <c r="X7">
        <v>0</v>
      </c>
      <c r="Y7">
        <v>0</v>
      </c>
    </row>
    <row r="8" spans="1:25" x14ac:dyDescent="0.2">
      <c r="A8" s="103" t="s">
        <v>511</v>
      </c>
      <c r="B8" s="103" t="s">
        <v>222</v>
      </c>
      <c r="C8" s="103">
        <v>1</v>
      </c>
      <c r="D8" s="103">
        <v>2020</v>
      </c>
      <c r="E8" s="103" t="s">
        <v>86</v>
      </c>
      <c r="F8" s="103" t="s">
        <v>164</v>
      </c>
      <c r="G8" s="104">
        <v>43972</v>
      </c>
      <c r="H8" s="103" t="s">
        <v>211</v>
      </c>
      <c r="I8" s="103" t="s">
        <v>212</v>
      </c>
      <c r="J8" s="103" t="s">
        <v>213</v>
      </c>
      <c r="K8" s="103" t="s">
        <v>214</v>
      </c>
      <c r="L8" s="103" t="s">
        <v>96</v>
      </c>
      <c r="M8" s="103" t="s">
        <v>215</v>
      </c>
      <c r="N8" s="103">
        <v>1</v>
      </c>
      <c r="O8" s="103" t="s">
        <v>100</v>
      </c>
      <c r="P8" s="103" t="s">
        <v>101</v>
      </c>
      <c r="Q8" s="103" t="s">
        <v>206</v>
      </c>
      <c r="R8" s="104">
        <v>44013</v>
      </c>
      <c r="S8" s="105">
        <v>44255</v>
      </c>
      <c r="T8" s="105">
        <v>44319</v>
      </c>
      <c r="U8" s="103" t="s">
        <v>108</v>
      </c>
      <c r="V8" s="103" t="s">
        <v>504</v>
      </c>
      <c r="W8" s="103" t="s">
        <v>139</v>
      </c>
      <c r="X8" s="103">
        <v>0</v>
      </c>
      <c r="Y8" s="103">
        <v>0</v>
      </c>
    </row>
    <row r="9" spans="1:25" x14ac:dyDescent="0.2">
      <c r="A9" s="103" t="s">
        <v>511</v>
      </c>
      <c r="B9" s="103" t="s">
        <v>301</v>
      </c>
      <c r="C9" s="103">
        <v>1</v>
      </c>
      <c r="D9" s="103">
        <v>2020</v>
      </c>
      <c r="E9" s="103" t="s">
        <v>82</v>
      </c>
      <c r="F9" s="103" t="s">
        <v>445</v>
      </c>
      <c r="G9" s="104">
        <v>44098</v>
      </c>
      <c r="H9" s="103" t="s">
        <v>290</v>
      </c>
      <c r="I9" s="103" t="s">
        <v>77</v>
      </c>
      <c r="J9" s="103" t="s">
        <v>291</v>
      </c>
      <c r="K9" s="103" t="s">
        <v>292</v>
      </c>
      <c r="L9" s="103" t="s">
        <v>99</v>
      </c>
      <c r="M9" s="103" t="s">
        <v>293</v>
      </c>
      <c r="N9" s="103">
        <v>1</v>
      </c>
      <c r="O9" s="103" t="s">
        <v>97</v>
      </c>
      <c r="P9" s="103" t="s">
        <v>98</v>
      </c>
      <c r="Q9" s="103" t="s">
        <v>253</v>
      </c>
      <c r="R9" s="104">
        <v>44105</v>
      </c>
      <c r="S9" s="105">
        <v>44377</v>
      </c>
      <c r="T9" s="105">
        <v>44260</v>
      </c>
      <c r="U9" s="103" t="s">
        <v>481</v>
      </c>
      <c r="V9" s="103" t="s">
        <v>482</v>
      </c>
      <c r="W9" s="103" t="s">
        <v>139</v>
      </c>
      <c r="X9" s="103">
        <v>0</v>
      </c>
      <c r="Y9" s="103">
        <v>0</v>
      </c>
    </row>
    <row r="10" spans="1:25" x14ac:dyDescent="0.2">
      <c r="A10" s="103" t="s">
        <v>511</v>
      </c>
      <c r="B10" s="103" t="s">
        <v>311</v>
      </c>
      <c r="C10" s="103">
        <v>3</v>
      </c>
      <c r="D10" s="103">
        <v>2020</v>
      </c>
      <c r="E10" s="103" t="s">
        <v>303</v>
      </c>
      <c r="F10" s="103" t="s">
        <v>243</v>
      </c>
      <c r="G10" s="104">
        <v>44063</v>
      </c>
      <c r="H10" s="103" t="s">
        <v>304</v>
      </c>
      <c r="I10" s="103" t="s">
        <v>305</v>
      </c>
      <c r="J10" s="103" t="s">
        <v>306</v>
      </c>
      <c r="K10" s="103" t="s">
        <v>307</v>
      </c>
      <c r="L10" s="103" t="s">
        <v>99</v>
      </c>
      <c r="M10" s="103" t="s">
        <v>308</v>
      </c>
      <c r="N10" s="103">
        <v>1</v>
      </c>
      <c r="O10" s="103" t="s">
        <v>90</v>
      </c>
      <c r="P10" s="103" t="s">
        <v>309</v>
      </c>
      <c r="Q10" s="103" t="s">
        <v>310</v>
      </c>
      <c r="R10" s="104">
        <v>44075</v>
      </c>
      <c r="S10" s="105">
        <v>44255</v>
      </c>
      <c r="T10" s="105">
        <v>44260</v>
      </c>
      <c r="U10" s="103" t="s">
        <v>250</v>
      </c>
      <c r="V10" s="103" t="s">
        <v>498</v>
      </c>
      <c r="W10" s="103" t="s">
        <v>139</v>
      </c>
      <c r="X10" s="103">
        <v>0</v>
      </c>
      <c r="Y10" s="103">
        <v>0</v>
      </c>
    </row>
    <row r="11" spans="1:25" x14ac:dyDescent="0.2">
      <c r="A11" s="103" t="s">
        <v>511</v>
      </c>
      <c r="B11" s="103" t="s">
        <v>325</v>
      </c>
      <c r="C11" s="103">
        <v>1</v>
      </c>
      <c r="D11" s="103">
        <v>2020</v>
      </c>
      <c r="E11" s="103" t="s">
        <v>349</v>
      </c>
      <c r="F11" s="103" t="s">
        <v>324</v>
      </c>
      <c r="G11" s="104">
        <v>44103</v>
      </c>
      <c r="H11" s="103" t="s">
        <v>312</v>
      </c>
      <c r="I11" s="103" t="s">
        <v>313</v>
      </c>
      <c r="J11" s="103" t="s">
        <v>314</v>
      </c>
      <c r="K11" s="103" t="s">
        <v>315</v>
      </c>
      <c r="L11" s="103" t="s">
        <v>99</v>
      </c>
      <c r="M11" s="103" t="s">
        <v>316</v>
      </c>
      <c r="N11" s="103">
        <v>1</v>
      </c>
      <c r="O11" s="103" t="s">
        <v>163</v>
      </c>
      <c r="P11" s="103" t="s">
        <v>163</v>
      </c>
      <c r="Q11" s="103" t="s">
        <v>162</v>
      </c>
      <c r="R11" s="104">
        <v>44117</v>
      </c>
      <c r="S11" s="105">
        <v>44242</v>
      </c>
      <c r="T11" s="105">
        <v>44242</v>
      </c>
      <c r="U11" s="103" t="s">
        <v>107</v>
      </c>
      <c r="V11" s="103" t="s">
        <v>474</v>
      </c>
      <c r="W11" s="103" t="s">
        <v>139</v>
      </c>
      <c r="X11" s="103">
        <v>0</v>
      </c>
      <c r="Y11" s="103">
        <v>0</v>
      </c>
    </row>
    <row r="12" spans="1:25" x14ac:dyDescent="0.2">
      <c r="A12" s="103" t="s">
        <v>511</v>
      </c>
      <c r="B12" s="103" t="s">
        <v>326</v>
      </c>
      <c r="C12" s="103">
        <v>1</v>
      </c>
      <c r="D12" s="103">
        <v>2020</v>
      </c>
      <c r="E12" s="103" t="s">
        <v>349</v>
      </c>
      <c r="F12" s="103" t="s">
        <v>324</v>
      </c>
      <c r="G12" s="104">
        <v>44103</v>
      </c>
      <c r="H12" s="103" t="s">
        <v>317</v>
      </c>
      <c r="I12" s="103" t="s">
        <v>318</v>
      </c>
      <c r="J12" s="103" t="s">
        <v>319</v>
      </c>
      <c r="K12" s="103" t="s">
        <v>320</v>
      </c>
      <c r="L12" s="103" t="s">
        <v>99</v>
      </c>
      <c r="M12" s="103" t="s">
        <v>316</v>
      </c>
      <c r="N12" s="103">
        <v>1</v>
      </c>
      <c r="O12" s="103" t="s">
        <v>163</v>
      </c>
      <c r="P12" s="103" t="s">
        <v>163</v>
      </c>
      <c r="Q12" s="103" t="s">
        <v>162</v>
      </c>
      <c r="R12" s="104">
        <v>44117</v>
      </c>
      <c r="S12" s="105">
        <v>44242</v>
      </c>
      <c r="T12" s="105">
        <v>44242</v>
      </c>
      <c r="U12" s="103" t="s">
        <v>107</v>
      </c>
      <c r="V12" s="103" t="s">
        <v>475</v>
      </c>
      <c r="W12" s="103" t="s">
        <v>139</v>
      </c>
      <c r="X12" s="103">
        <v>0</v>
      </c>
      <c r="Y12" s="103">
        <v>0</v>
      </c>
    </row>
    <row r="13" spans="1:25" x14ac:dyDescent="0.2">
      <c r="A13" s="103" t="s">
        <v>511</v>
      </c>
      <c r="B13" s="103" t="s">
        <v>327</v>
      </c>
      <c r="C13" s="103">
        <v>1</v>
      </c>
      <c r="D13" s="103">
        <v>2020</v>
      </c>
      <c r="E13" s="103" t="s">
        <v>349</v>
      </c>
      <c r="F13" s="103" t="s">
        <v>324</v>
      </c>
      <c r="G13" s="104">
        <v>44103</v>
      </c>
      <c r="H13" s="103" t="s">
        <v>321</v>
      </c>
      <c r="I13" s="103" t="s">
        <v>318</v>
      </c>
      <c r="J13" s="103" t="s">
        <v>322</v>
      </c>
      <c r="K13" s="103" t="s">
        <v>323</v>
      </c>
      <c r="L13" s="103" t="s">
        <v>99</v>
      </c>
      <c r="M13" s="103" t="s">
        <v>316</v>
      </c>
      <c r="N13" s="103">
        <v>1</v>
      </c>
      <c r="O13" s="103" t="s">
        <v>163</v>
      </c>
      <c r="P13" s="103" t="s">
        <v>163</v>
      </c>
      <c r="Q13" s="103" t="s">
        <v>162</v>
      </c>
      <c r="R13" s="104">
        <v>44117</v>
      </c>
      <c r="S13" s="105">
        <v>44242</v>
      </c>
      <c r="T13" s="105">
        <v>44242</v>
      </c>
      <c r="U13" s="103" t="s">
        <v>107</v>
      </c>
      <c r="V13" s="103" t="s">
        <v>476</v>
      </c>
      <c r="W13" s="103" t="s">
        <v>139</v>
      </c>
      <c r="X13" s="103">
        <v>0</v>
      </c>
      <c r="Y13" s="103">
        <v>0</v>
      </c>
    </row>
    <row r="14" spans="1:25" x14ac:dyDescent="0.2">
      <c r="A14" s="103" t="s">
        <v>511</v>
      </c>
      <c r="B14" s="103" t="s">
        <v>377</v>
      </c>
      <c r="C14" s="103">
        <v>2</v>
      </c>
      <c r="D14" s="103">
        <v>2020</v>
      </c>
      <c r="E14" s="103" t="s">
        <v>82</v>
      </c>
      <c r="F14" s="103" t="s">
        <v>398</v>
      </c>
      <c r="G14" s="104">
        <v>44127</v>
      </c>
      <c r="H14" s="103" t="s">
        <v>371</v>
      </c>
      <c r="I14" s="103" t="s">
        <v>372</v>
      </c>
      <c r="J14" s="103" t="s">
        <v>374</v>
      </c>
      <c r="K14" s="103" t="s">
        <v>375</v>
      </c>
      <c r="L14" s="103" t="s">
        <v>89</v>
      </c>
      <c r="M14" s="103" t="s">
        <v>376</v>
      </c>
      <c r="N14" s="103">
        <v>4</v>
      </c>
      <c r="O14" s="103" t="s">
        <v>97</v>
      </c>
      <c r="P14" s="103" t="s">
        <v>399</v>
      </c>
      <c r="Q14" s="103" t="s">
        <v>373</v>
      </c>
      <c r="R14" s="104">
        <v>44140</v>
      </c>
      <c r="S14" s="105">
        <v>44255</v>
      </c>
      <c r="T14" s="105">
        <v>44260</v>
      </c>
      <c r="U14" s="103" t="s">
        <v>481</v>
      </c>
      <c r="V14" s="103" t="s">
        <v>485</v>
      </c>
      <c r="W14" s="103" t="s">
        <v>139</v>
      </c>
      <c r="X14" s="103">
        <v>0</v>
      </c>
      <c r="Y14" s="103">
        <v>0</v>
      </c>
    </row>
    <row r="15" spans="1:25" x14ac:dyDescent="0.2">
      <c r="A15" s="103" t="s">
        <v>511</v>
      </c>
      <c r="B15" s="103" t="s">
        <v>397</v>
      </c>
      <c r="C15" s="103">
        <v>3</v>
      </c>
      <c r="D15" s="103">
        <v>2020</v>
      </c>
      <c r="E15" s="103" t="s">
        <v>165</v>
      </c>
      <c r="F15" s="103" t="s">
        <v>396</v>
      </c>
      <c r="G15" s="104">
        <v>44152</v>
      </c>
      <c r="H15" s="103" t="s">
        <v>387</v>
      </c>
      <c r="I15" s="103" t="s">
        <v>195</v>
      </c>
      <c r="J15" s="103" t="s">
        <v>388</v>
      </c>
      <c r="K15" s="103" t="s">
        <v>394</v>
      </c>
      <c r="L15" s="103" t="s">
        <v>99</v>
      </c>
      <c r="M15" s="103" t="s">
        <v>395</v>
      </c>
      <c r="N15" s="103">
        <v>1</v>
      </c>
      <c r="O15" s="103" t="s">
        <v>90</v>
      </c>
      <c r="P15" s="103" t="s">
        <v>166</v>
      </c>
      <c r="Q15" s="103" t="s">
        <v>391</v>
      </c>
      <c r="R15" s="104">
        <v>44166</v>
      </c>
      <c r="S15" s="105">
        <v>44377</v>
      </c>
      <c r="T15" s="105">
        <v>44260</v>
      </c>
      <c r="U15" s="103" t="s">
        <v>250</v>
      </c>
      <c r="V15" s="103" t="s">
        <v>502</v>
      </c>
      <c r="W15" s="103" t="s">
        <v>139</v>
      </c>
      <c r="X15" s="103">
        <v>0</v>
      </c>
      <c r="Y15" s="103">
        <v>0</v>
      </c>
    </row>
  </sheetData>
  <autoFilter ref="A2:Y2"/>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workbookViewId="0">
      <selection activeCell="A10" sqref="A10"/>
    </sheetView>
  </sheetViews>
  <sheetFormatPr baseColWidth="10" defaultRowHeight="12.75" x14ac:dyDescent="0.2"/>
  <cols>
    <col min="1" max="1" width="8" customWidth="1"/>
    <col min="3" max="3" width="7.140625" customWidth="1"/>
    <col min="4" max="4" width="10" customWidth="1"/>
    <col min="7" max="7" width="11.42578125" style="70"/>
    <col min="15" max="15" width="40.28515625" customWidth="1"/>
    <col min="16" max="16" width="29.7109375" customWidth="1"/>
    <col min="17" max="18" width="11.42578125" customWidth="1"/>
    <col min="19" max="19" width="11.42578125" style="69"/>
    <col min="20" max="20" width="11.42578125" style="70"/>
  </cols>
  <sheetData>
    <row r="1" spans="1:26" ht="15.75" x14ac:dyDescent="0.25">
      <c r="A1" s="64" t="s">
        <v>116</v>
      </c>
      <c r="T1" s="70" t="s">
        <v>11</v>
      </c>
    </row>
    <row r="2" spans="1:26" s="9" customFormat="1" ht="49.5" customHeight="1" x14ac:dyDescent="0.2">
      <c r="A2" s="65" t="s">
        <v>137</v>
      </c>
      <c r="B2" s="65" t="s">
        <v>28</v>
      </c>
      <c r="C2" s="65" t="s">
        <v>27</v>
      </c>
      <c r="D2" s="65" t="s">
        <v>26</v>
      </c>
      <c r="E2" s="65" t="s">
        <v>17</v>
      </c>
      <c r="F2" s="65" t="s">
        <v>0</v>
      </c>
      <c r="G2" s="72" t="s">
        <v>8</v>
      </c>
      <c r="H2" s="16" t="s">
        <v>10</v>
      </c>
      <c r="I2" s="65" t="s">
        <v>20</v>
      </c>
      <c r="J2" s="65" t="s">
        <v>19</v>
      </c>
      <c r="K2" s="65" t="s">
        <v>1</v>
      </c>
      <c r="L2" s="65" t="s">
        <v>15</v>
      </c>
      <c r="M2" s="65" t="s">
        <v>2</v>
      </c>
      <c r="N2" s="65" t="s">
        <v>3</v>
      </c>
      <c r="O2" s="65" t="s">
        <v>25</v>
      </c>
      <c r="P2" s="65" t="s">
        <v>4</v>
      </c>
      <c r="Q2" s="53" t="s">
        <v>5</v>
      </c>
      <c r="R2" s="53" t="s">
        <v>6</v>
      </c>
      <c r="S2" s="53" t="s">
        <v>7</v>
      </c>
      <c r="T2" s="71" t="s">
        <v>12</v>
      </c>
      <c r="U2" s="66" t="s">
        <v>18</v>
      </c>
      <c r="V2" s="66" t="s">
        <v>13</v>
      </c>
      <c r="W2" s="66" t="s">
        <v>14</v>
      </c>
      <c r="X2" s="66" t="s">
        <v>109</v>
      </c>
      <c r="Y2" s="88" t="s">
        <v>110</v>
      </c>
      <c r="Z2" s="88" t="s">
        <v>140</v>
      </c>
    </row>
    <row r="3" spans="1:26" x14ac:dyDescent="0.2">
      <c r="A3" t="s">
        <v>468</v>
      </c>
      <c r="B3" t="s">
        <v>149</v>
      </c>
      <c r="C3">
        <v>1</v>
      </c>
      <c r="D3">
        <v>2020</v>
      </c>
      <c r="E3" t="s">
        <v>142</v>
      </c>
      <c r="F3" t="s">
        <v>87</v>
      </c>
      <c r="G3" s="70">
        <v>43921</v>
      </c>
      <c r="H3" t="s">
        <v>144</v>
      </c>
      <c r="I3" t="s">
        <v>145</v>
      </c>
      <c r="J3" t="s">
        <v>146</v>
      </c>
      <c r="K3" t="s">
        <v>147</v>
      </c>
      <c r="L3" t="s">
        <v>99</v>
      </c>
      <c r="M3" t="s">
        <v>148</v>
      </c>
      <c r="N3">
        <v>1</v>
      </c>
      <c r="O3" t="s">
        <v>150</v>
      </c>
      <c r="P3" t="s">
        <v>151</v>
      </c>
      <c r="Q3" t="s">
        <v>143</v>
      </c>
      <c r="R3" s="68">
        <v>43917</v>
      </c>
      <c r="S3" s="70">
        <v>44227</v>
      </c>
      <c r="T3" s="70">
        <v>44230</v>
      </c>
      <c r="U3" t="s">
        <v>378</v>
      </c>
      <c r="V3" t="s">
        <v>464</v>
      </c>
      <c r="W3" t="s">
        <v>139</v>
      </c>
      <c r="X3">
        <v>1</v>
      </c>
      <c r="Y3">
        <v>0</v>
      </c>
      <c r="Z3" s="98">
        <v>1</v>
      </c>
    </row>
    <row r="4" spans="1:26" x14ac:dyDescent="0.2">
      <c r="A4" t="s">
        <v>468</v>
      </c>
      <c r="B4" t="s">
        <v>345</v>
      </c>
      <c r="C4">
        <v>1</v>
      </c>
      <c r="D4">
        <v>2020</v>
      </c>
      <c r="E4" t="s">
        <v>165</v>
      </c>
      <c r="F4" t="s">
        <v>347</v>
      </c>
      <c r="G4" s="70">
        <v>44090</v>
      </c>
      <c r="H4" t="s">
        <v>334</v>
      </c>
      <c r="I4" t="s">
        <v>335</v>
      </c>
      <c r="J4" t="s">
        <v>336</v>
      </c>
      <c r="K4" t="s">
        <v>337</v>
      </c>
      <c r="L4" t="s">
        <v>99</v>
      </c>
      <c r="M4" t="s">
        <v>338</v>
      </c>
      <c r="N4">
        <v>1</v>
      </c>
      <c r="O4" t="s">
        <v>90</v>
      </c>
      <c r="P4" t="s">
        <v>348</v>
      </c>
      <c r="Q4" t="s">
        <v>339</v>
      </c>
      <c r="R4" s="68">
        <v>44166</v>
      </c>
      <c r="S4" s="70">
        <v>44227</v>
      </c>
      <c r="T4" s="70">
        <v>44231</v>
      </c>
      <c r="U4" t="s">
        <v>250</v>
      </c>
      <c r="V4" t="s">
        <v>461</v>
      </c>
      <c r="W4" t="s">
        <v>139</v>
      </c>
      <c r="X4">
        <v>0</v>
      </c>
      <c r="Y4">
        <v>0</v>
      </c>
      <c r="Z4" s="98">
        <v>1</v>
      </c>
    </row>
    <row r="5" spans="1:26" x14ac:dyDescent="0.2">
      <c r="A5" t="s">
        <v>468</v>
      </c>
      <c r="B5" t="s">
        <v>230</v>
      </c>
      <c r="C5">
        <v>1</v>
      </c>
      <c r="D5">
        <v>2020</v>
      </c>
      <c r="E5" t="s">
        <v>86</v>
      </c>
      <c r="F5" t="s">
        <v>231</v>
      </c>
      <c r="G5" s="70">
        <v>43952</v>
      </c>
      <c r="H5" t="s">
        <v>224</v>
      </c>
      <c r="I5" t="s">
        <v>225</v>
      </c>
      <c r="J5" t="s">
        <v>226</v>
      </c>
      <c r="K5" t="s">
        <v>227</v>
      </c>
      <c r="L5" t="s">
        <v>99</v>
      </c>
      <c r="M5" t="s">
        <v>228</v>
      </c>
      <c r="N5">
        <v>1</v>
      </c>
      <c r="O5" t="s">
        <v>100</v>
      </c>
      <c r="P5" t="s">
        <v>101</v>
      </c>
      <c r="Q5" t="s">
        <v>229</v>
      </c>
      <c r="R5" s="68">
        <v>43987</v>
      </c>
      <c r="S5" s="70">
        <v>44226</v>
      </c>
      <c r="T5" s="70">
        <v>44318</v>
      </c>
      <c r="U5" t="s">
        <v>108</v>
      </c>
      <c r="V5" t="s">
        <v>462</v>
      </c>
      <c r="W5" t="s">
        <v>139</v>
      </c>
      <c r="X5">
        <v>0</v>
      </c>
      <c r="Y5">
        <v>0</v>
      </c>
      <c r="Z5" s="98">
        <v>1</v>
      </c>
    </row>
    <row r="6" spans="1:26" x14ac:dyDescent="0.2">
      <c r="A6" t="s">
        <v>468</v>
      </c>
      <c r="B6" t="s">
        <v>344</v>
      </c>
      <c r="C6">
        <v>1</v>
      </c>
      <c r="D6">
        <v>2020</v>
      </c>
      <c r="E6" t="s">
        <v>165</v>
      </c>
      <c r="F6" t="s">
        <v>347</v>
      </c>
      <c r="G6" s="70">
        <v>44090</v>
      </c>
      <c r="H6" t="s">
        <v>328</v>
      </c>
      <c r="I6" t="s">
        <v>329</v>
      </c>
      <c r="J6" t="s">
        <v>330</v>
      </c>
      <c r="K6" t="s">
        <v>331</v>
      </c>
      <c r="L6" t="s">
        <v>99</v>
      </c>
      <c r="M6" t="s">
        <v>332</v>
      </c>
      <c r="N6">
        <v>1</v>
      </c>
      <c r="O6" t="s">
        <v>90</v>
      </c>
      <c r="P6" t="s">
        <v>166</v>
      </c>
      <c r="Q6" t="s">
        <v>333</v>
      </c>
      <c r="R6" s="68">
        <v>44166</v>
      </c>
      <c r="S6" s="70">
        <v>44227</v>
      </c>
      <c r="T6" s="70">
        <v>44231</v>
      </c>
      <c r="U6" t="s">
        <v>250</v>
      </c>
      <c r="V6" t="s">
        <v>460</v>
      </c>
      <c r="W6" t="s">
        <v>139</v>
      </c>
      <c r="X6">
        <v>0</v>
      </c>
      <c r="Y6">
        <v>0</v>
      </c>
      <c r="Z6" s="98">
        <v>1</v>
      </c>
    </row>
    <row r="7" spans="1:26" x14ac:dyDescent="0.2">
      <c r="A7" t="s">
        <v>468</v>
      </c>
      <c r="B7" t="s">
        <v>360</v>
      </c>
      <c r="C7">
        <v>3</v>
      </c>
      <c r="D7">
        <v>2020</v>
      </c>
      <c r="E7" t="s">
        <v>351</v>
      </c>
      <c r="F7" t="s">
        <v>352</v>
      </c>
      <c r="G7" s="70">
        <v>44091</v>
      </c>
      <c r="H7" t="s">
        <v>356</v>
      </c>
      <c r="I7" t="s">
        <v>353</v>
      </c>
      <c r="J7" t="s">
        <v>357</v>
      </c>
      <c r="K7" t="s">
        <v>358</v>
      </c>
      <c r="L7" t="s">
        <v>99</v>
      </c>
      <c r="M7" t="s">
        <v>359</v>
      </c>
      <c r="N7" t="s">
        <v>512</v>
      </c>
      <c r="O7" t="s">
        <v>90</v>
      </c>
      <c r="P7" t="s">
        <v>354</v>
      </c>
      <c r="Q7" t="s">
        <v>355</v>
      </c>
      <c r="R7" s="68">
        <v>44105</v>
      </c>
      <c r="S7" s="70">
        <v>44211</v>
      </c>
      <c r="T7" s="70">
        <v>44232</v>
      </c>
      <c r="U7" t="s">
        <v>108</v>
      </c>
      <c r="V7" t="s">
        <v>463</v>
      </c>
      <c r="W7" t="s">
        <v>139</v>
      </c>
      <c r="X7">
        <v>0</v>
      </c>
      <c r="Y7">
        <v>0</v>
      </c>
      <c r="Z7" s="98">
        <v>1</v>
      </c>
    </row>
    <row r="8" spans="1:26" x14ac:dyDescent="0.2">
      <c r="A8" s="103" t="s">
        <v>511</v>
      </c>
      <c r="B8" s="103" t="s">
        <v>192</v>
      </c>
      <c r="C8" s="103">
        <v>2</v>
      </c>
      <c r="D8" s="103">
        <v>2020</v>
      </c>
      <c r="E8" s="103" t="s">
        <v>141</v>
      </c>
      <c r="F8" s="103" t="s">
        <v>191</v>
      </c>
      <c r="G8" s="105">
        <v>43979</v>
      </c>
      <c r="H8" s="103" t="s">
        <v>175</v>
      </c>
      <c r="I8" s="103" t="s">
        <v>176</v>
      </c>
      <c r="J8" s="103" t="s">
        <v>181</v>
      </c>
      <c r="K8" s="103" t="s">
        <v>182</v>
      </c>
      <c r="L8" s="103" t="s">
        <v>96</v>
      </c>
      <c r="M8" s="103" t="s">
        <v>183</v>
      </c>
      <c r="N8" s="103">
        <v>1</v>
      </c>
      <c r="O8" s="103" t="s">
        <v>95</v>
      </c>
      <c r="P8" s="103" t="s">
        <v>194</v>
      </c>
      <c r="Q8" s="103" t="s">
        <v>180</v>
      </c>
      <c r="R8" s="104">
        <v>43959</v>
      </c>
      <c r="S8" s="105">
        <v>44253</v>
      </c>
      <c r="T8" s="105">
        <v>44260</v>
      </c>
      <c r="U8" s="103" t="s">
        <v>105</v>
      </c>
      <c r="V8" s="103" t="s">
        <v>513</v>
      </c>
      <c r="W8" s="103" t="s">
        <v>506</v>
      </c>
      <c r="X8" s="103">
        <v>1</v>
      </c>
      <c r="Y8" s="103">
        <v>0</v>
      </c>
      <c r="Z8" s="106">
        <v>0</v>
      </c>
    </row>
    <row r="9" spans="1:26" x14ac:dyDescent="0.2">
      <c r="A9" s="103" t="s">
        <v>511</v>
      </c>
      <c r="B9" s="103" t="s">
        <v>222</v>
      </c>
      <c r="C9" s="103">
        <v>1</v>
      </c>
      <c r="D9" s="103">
        <v>2020</v>
      </c>
      <c r="E9" s="103" t="s">
        <v>86</v>
      </c>
      <c r="F9" s="103" t="s">
        <v>164</v>
      </c>
      <c r="G9" s="105">
        <v>43972</v>
      </c>
      <c r="H9" s="103" t="s">
        <v>211</v>
      </c>
      <c r="I9" s="103" t="s">
        <v>212</v>
      </c>
      <c r="J9" s="103" t="s">
        <v>213</v>
      </c>
      <c r="K9" s="103" t="s">
        <v>214</v>
      </c>
      <c r="L9" s="103" t="s">
        <v>96</v>
      </c>
      <c r="M9" s="103" t="s">
        <v>215</v>
      </c>
      <c r="N9" s="103">
        <v>1</v>
      </c>
      <c r="O9" s="103" t="s">
        <v>100</v>
      </c>
      <c r="P9" s="103" t="s">
        <v>101</v>
      </c>
      <c r="Q9" s="103" t="s">
        <v>206</v>
      </c>
      <c r="R9" s="104">
        <v>44013</v>
      </c>
      <c r="S9" s="105">
        <v>44255</v>
      </c>
      <c r="T9" s="105">
        <v>44319</v>
      </c>
      <c r="U9" s="103" t="s">
        <v>108</v>
      </c>
      <c r="V9" s="103" t="s">
        <v>504</v>
      </c>
      <c r="W9" s="103" t="s">
        <v>139</v>
      </c>
      <c r="X9" s="103">
        <v>0</v>
      </c>
      <c r="Y9" s="103">
        <v>0</v>
      </c>
      <c r="Z9" s="106">
        <v>1</v>
      </c>
    </row>
    <row r="10" spans="1:26" x14ac:dyDescent="0.2">
      <c r="A10" s="103" t="s">
        <v>511</v>
      </c>
      <c r="B10" s="103" t="s">
        <v>311</v>
      </c>
      <c r="C10" s="103">
        <v>3</v>
      </c>
      <c r="D10" s="103">
        <v>2020</v>
      </c>
      <c r="E10" s="103" t="s">
        <v>303</v>
      </c>
      <c r="F10" s="103" t="s">
        <v>243</v>
      </c>
      <c r="G10" s="105">
        <v>44063</v>
      </c>
      <c r="H10" s="103" t="s">
        <v>304</v>
      </c>
      <c r="I10" s="103" t="s">
        <v>305</v>
      </c>
      <c r="J10" s="103" t="s">
        <v>306</v>
      </c>
      <c r="K10" s="103" t="s">
        <v>307</v>
      </c>
      <c r="L10" s="103" t="s">
        <v>99</v>
      </c>
      <c r="M10" s="103" t="s">
        <v>308</v>
      </c>
      <c r="N10" s="103">
        <v>1</v>
      </c>
      <c r="O10" s="103" t="s">
        <v>90</v>
      </c>
      <c r="P10" s="103" t="s">
        <v>309</v>
      </c>
      <c r="Q10" s="103" t="s">
        <v>310</v>
      </c>
      <c r="R10" s="104">
        <v>44075</v>
      </c>
      <c r="S10" s="105">
        <v>44255</v>
      </c>
      <c r="T10" s="105">
        <v>44260</v>
      </c>
      <c r="U10" s="103" t="s">
        <v>250</v>
      </c>
      <c r="V10" s="103" t="s">
        <v>498</v>
      </c>
      <c r="W10" s="103" t="s">
        <v>139</v>
      </c>
      <c r="X10" s="103">
        <v>0</v>
      </c>
      <c r="Y10" s="103">
        <v>0</v>
      </c>
      <c r="Z10" s="106">
        <v>1</v>
      </c>
    </row>
    <row r="11" spans="1:26" x14ac:dyDescent="0.2">
      <c r="A11" s="103" t="s">
        <v>511</v>
      </c>
      <c r="B11" s="103" t="s">
        <v>325</v>
      </c>
      <c r="C11" s="103">
        <v>1</v>
      </c>
      <c r="D11" s="103">
        <v>2020</v>
      </c>
      <c r="E11" s="103" t="s">
        <v>349</v>
      </c>
      <c r="F11" s="103" t="s">
        <v>324</v>
      </c>
      <c r="G11" s="105">
        <v>44103</v>
      </c>
      <c r="H11" s="103" t="s">
        <v>312</v>
      </c>
      <c r="I11" s="103" t="s">
        <v>313</v>
      </c>
      <c r="J11" s="103" t="s">
        <v>314</v>
      </c>
      <c r="K11" s="103" t="s">
        <v>315</v>
      </c>
      <c r="L11" s="103" t="s">
        <v>99</v>
      </c>
      <c r="M11" s="103" t="s">
        <v>316</v>
      </c>
      <c r="N11" s="103">
        <v>1</v>
      </c>
      <c r="O11" s="103" t="s">
        <v>163</v>
      </c>
      <c r="P11" s="103" t="s">
        <v>163</v>
      </c>
      <c r="Q11" s="103" t="s">
        <v>162</v>
      </c>
      <c r="R11" s="104">
        <v>44117</v>
      </c>
      <c r="S11" s="105">
        <v>44242</v>
      </c>
      <c r="T11" s="105">
        <v>44242</v>
      </c>
      <c r="U11" s="103" t="s">
        <v>107</v>
      </c>
      <c r="V11" s="103" t="s">
        <v>474</v>
      </c>
      <c r="W11" s="103" t="s">
        <v>139</v>
      </c>
      <c r="X11" s="103">
        <v>0</v>
      </c>
      <c r="Y11" s="103">
        <v>0</v>
      </c>
      <c r="Z11" s="120">
        <v>1</v>
      </c>
    </row>
    <row r="12" spans="1:26" x14ac:dyDescent="0.2">
      <c r="A12" s="103" t="s">
        <v>511</v>
      </c>
      <c r="B12" s="103" t="s">
        <v>326</v>
      </c>
      <c r="C12" s="103">
        <v>1</v>
      </c>
      <c r="D12" s="103">
        <v>2020</v>
      </c>
      <c r="E12" s="103" t="s">
        <v>349</v>
      </c>
      <c r="F12" s="103" t="s">
        <v>324</v>
      </c>
      <c r="G12" s="105">
        <v>44103</v>
      </c>
      <c r="H12" s="103" t="s">
        <v>317</v>
      </c>
      <c r="I12" s="103" t="s">
        <v>318</v>
      </c>
      <c r="J12" s="103" t="s">
        <v>319</v>
      </c>
      <c r="K12" s="103" t="s">
        <v>320</v>
      </c>
      <c r="L12" s="103" t="s">
        <v>99</v>
      </c>
      <c r="M12" s="103" t="s">
        <v>316</v>
      </c>
      <c r="N12" s="103">
        <v>1</v>
      </c>
      <c r="O12" s="103" t="s">
        <v>163</v>
      </c>
      <c r="P12" s="103" t="s">
        <v>163</v>
      </c>
      <c r="Q12" s="103" t="s">
        <v>162</v>
      </c>
      <c r="R12" s="104">
        <v>44117</v>
      </c>
      <c r="S12" s="105">
        <v>44242</v>
      </c>
      <c r="T12" s="105">
        <v>44242</v>
      </c>
      <c r="U12" s="103" t="s">
        <v>107</v>
      </c>
      <c r="V12" s="103" t="s">
        <v>475</v>
      </c>
      <c r="W12" s="103" t="s">
        <v>139</v>
      </c>
      <c r="X12" s="103">
        <v>0</v>
      </c>
      <c r="Y12" s="103">
        <v>0</v>
      </c>
      <c r="Z12" s="120"/>
    </row>
    <row r="13" spans="1:26" x14ac:dyDescent="0.2">
      <c r="A13" s="103" t="s">
        <v>511</v>
      </c>
      <c r="B13" s="103" t="s">
        <v>327</v>
      </c>
      <c r="C13" s="103">
        <v>1</v>
      </c>
      <c r="D13" s="103">
        <v>2020</v>
      </c>
      <c r="E13" s="103" t="s">
        <v>349</v>
      </c>
      <c r="F13" s="103" t="s">
        <v>324</v>
      </c>
      <c r="G13" s="105">
        <v>44103</v>
      </c>
      <c r="H13" s="103" t="s">
        <v>321</v>
      </c>
      <c r="I13" s="103" t="s">
        <v>318</v>
      </c>
      <c r="J13" s="103" t="s">
        <v>322</v>
      </c>
      <c r="K13" s="103" t="s">
        <v>323</v>
      </c>
      <c r="L13" s="103" t="s">
        <v>99</v>
      </c>
      <c r="M13" s="103" t="s">
        <v>316</v>
      </c>
      <c r="N13" s="103">
        <v>1</v>
      </c>
      <c r="O13" s="103" t="s">
        <v>163</v>
      </c>
      <c r="P13" s="103" t="s">
        <v>163</v>
      </c>
      <c r="Q13" s="103" t="s">
        <v>162</v>
      </c>
      <c r="R13" s="104">
        <v>44117</v>
      </c>
      <c r="S13" s="105">
        <v>44242</v>
      </c>
      <c r="T13" s="105">
        <v>44242</v>
      </c>
      <c r="U13" s="103" t="s">
        <v>107</v>
      </c>
      <c r="V13" s="103" t="s">
        <v>476</v>
      </c>
      <c r="W13" s="103" t="s">
        <v>139</v>
      </c>
      <c r="X13" s="103">
        <v>0</v>
      </c>
      <c r="Y13" s="103">
        <v>0</v>
      </c>
      <c r="Z13" s="120"/>
    </row>
    <row r="14" spans="1:26" x14ac:dyDescent="0.2">
      <c r="A14" s="103" t="s">
        <v>511</v>
      </c>
      <c r="B14" s="103" t="s">
        <v>377</v>
      </c>
      <c r="C14" s="103">
        <v>2</v>
      </c>
      <c r="D14" s="103">
        <v>2020</v>
      </c>
      <c r="E14" s="103" t="s">
        <v>82</v>
      </c>
      <c r="F14" s="103" t="s">
        <v>398</v>
      </c>
      <c r="G14" s="105">
        <v>44127</v>
      </c>
      <c r="H14" s="103" t="s">
        <v>371</v>
      </c>
      <c r="I14" s="103" t="s">
        <v>372</v>
      </c>
      <c r="J14" s="103" t="s">
        <v>374</v>
      </c>
      <c r="K14" s="103" t="s">
        <v>375</v>
      </c>
      <c r="L14" s="103" t="s">
        <v>89</v>
      </c>
      <c r="M14" s="103" t="s">
        <v>376</v>
      </c>
      <c r="N14" s="103">
        <v>4</v>
      </c>
      <c r="O14" s="103" t="s">
        <v>97</v>
      </c>
      <c r="P14" s="103" t="s">
        <v>399</v>
      </c>
      <c r="Q14" s="103" t="s">
        <v>373</v>
      </c>
      <c r="R14" s="104">
        <v>44140</v>
      </c>
      <c r="S14" s="105">
        <v>44255</v>
      </c>
      <c r="T14" s="105">
        <v>44260</v>
      </c>
      <c r="U14" s="103" t="s">
        <v>481</v>
      </c>
      <c r="V14" s="103" t="s">
        <v>485</v>
      </c>
      <c r="W14" s="103" t="s">
        <v>139</v>
      </c>
      <c r="X14" s="103">
        <v>0</v>
      </c>
      <c r="Y14" s="103">
        <v>0</v>
      </c>
      <c r="Z14" s="106">
        <v>1</v>
      </c>
    </row>
  </sheetData>
  <sortState ref="B4:Z7">
    <sortCondition ref="P4:P7"/>
  </sortState>
  <mergeCells count="1">
    <mergeCell ref="Z11:Z1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40"/>
  <sheetViews>
    <sheetView topLeftCell="G50" zoomScale="80" zoomScaleNormal="80" workbookViewId="0">
      <selection activeCell="A5" sqref="A5"/>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49" customWidth="1"/>
    <col min="9" max="9" width="22.140625" style="62" customWidth="1"/>
    <col min="10" max="10" width="18.28515625" customWidth="1"/>
    <col min="11" max="11" width="16.5703125" customWidth="1"/>
    <col min="12" max="12" width="19.5703125" customWidth="1"/>
    <col min="13" max="13" width="0" style="62" hidden="1" customWidth="1"/>
    <col min="14" max="14" width="29.140625" customWidth="1"/>
    <col min="15" max="15" width="20.7109375" bestFit="1" customWidth="1"/>
  </cols>
  <sheetData>
    <row r="1" spans="1:7" hidden="1" x14ac:dyDescent="0.2">
      <c r="A1" s="41" t="s">
        <v>126</v>
      </c>
      <c r="C1" s="41">
        <v>2016</v>
      </c>
      <c r="D1" s="41">
        <v>2017</v>
      </c>
      <c r="E1" s="41">
        <v>2018</v>
      </c>
      <c r="F1" s="41">
        <v>2019</v>
      </c>
      <c r="G1" s="41">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119</v>
      </c>
      <c r="G43">
        <v>1</v>
      </c>
    </row>
    <row r="44" spans="1:8" hidden="1" x14ac:dyDescent="0.2">
      <c r="A44" t="s">
        <v>120</v>
      </c>
      <c r="G44">
        <v>1</v>
      </c>
    </row>
    <row r="45" spans="1:8" hidden="1" x14ac:dyDescent="0.2">
      <c r="A45" t="s">
        <v>121</v>
      </c>
      <c r="G45">
        <v>1</v>
      </c>
    </row>
    <row r="46" spans="1:8" hidden="1" x14ac:dyDescent="0.2">
      <c r="A46" t="s">
        <v>122</v>
      </c>
      <c r="G46">
        <v>1</v>
      </c>
    </row>
    <row r="47" spans="1:8" hidden="1" x14ac:dyDescent="0.2">
      <c r="A47" t="s">
        <v>123</v>
      </c>
      <c r="G47">
        <v>1</v>
      </c>
    </row>
    <row r="48" spans="1:8" hidden="1" x14ac:dyDescent="0.2">
      <c r="A48" s="41" t="s">
        <v>127</v>
      </c>
      <c r="C48" s="41">
        <f>SUM(C2:C47)</f>
        <v>2</v>
      </c>
      <c r="D48" s="41">
        <f>SUM(D2:D47)</f>
        <v>5</v>
      </c>
      <c r="E48" s="41">
        <f>SUM(E2:E47)</f>
        <v>7</v>
      </c>
      <c r="F48" s="41">
        <f>SUM(F2:F47)</f>
        <v>27</v>
      </c>
      <c r="G48" s="41">
        <f>SUM(G2:G47)</f>
        <v>5</v>
      </c>
      <c r="H48" s="50">
        <f>SUM(C48:G48)</f>
        <v>46</v>
      </c>
    </row>
    <row r="49" spans="1:15" hidden="1" x14ac:dyDescent="0.2">
      <c r="A49" s="41" t="s">
        <v>26</v>
      </c>
      <c r="C49" s="41">
        <v>2016</v>
      </c>
      <c r="D49" s="41">
        <v>2017</v>
      </c>
      <c r="E49" s="41">
        <v>2018</v>
      </c>
      <c r="F49" s="41">
        <v>2019</v>
      </c>
      <c r="G49" s="41">
        <v>2020</v>
      </c>
      <c r="H49" s="51" t="s">
        <v>125</v>
      </c>
    </row>
    <row r="50" spans="1:15" x14ac:dyDescent="0.2">
      <c r="H50" s="52" t="s">
        <v>26</v>
      </c>
      <c r="I50" s="97" t="s">
        <v>134</v>
      </c>
      <c r="L50" s="52" t="s">
        <v>128</v>
      </c>
      <c r="M50" s="92" t="s">
        <v>130</v>
      </c>
      <c r="N50" s="43" t="s">
        <v>132</v>
      </c>
      <c r="O50" s="43" t="s">
        <v>131</v>
      </c>
    </row>
    <row r="51" spans="1:15" x14ac:dyDescent="0.2">
      <c r="L51" s="47">
        <v>2017</v>
      </c>
      <c r="M51" s="90">
        <v>1</v>
      </c>
      <c r="N51" s="44">
        <v>2</v>
      </c>
      <c r="O51" s="44">
        <v>2</v>
      </c>
    </row>
    <row r="52" spans="1:15" x14ac:dyDescent="0.2">
      <c r="H52" s="52" t="s">
        <v>128</v>
      </c>
      <c r="I52" s="97" t="s">
        <v>129</v>
      </c>
      <c r="L52" s="47">
        <v>2019</v>
      </c>
      <c r="M52" s="90">
        <v>2</v>
      </c>
      <c r="N52" s="44">
        <v>5</v>
      </c>
      <c r="O52" s="44">
        <v>5</v>
      </c>
    </row>
    <row r="53" spans="1:15" x14ac:dyDescent="0.2">
      <c r="H53" s="94" t="s">
        <v>124</v>
      </c>
      <c r="I53" s="95">
        <v>1</v>
      </c>
      <c r="L53" s="48">
        <v>2020</v>
      </c>
      <c r="M53" s="91">
        <v>1</v>
      </c>
      <c r="N53" s="44">
        <v>12</v>
      </c>
      <c r="O53" s="44">
        <v>7</v>
      </c>
    </row>
    <row r="54" spans="1:15" x14ac:dyDescent="0.2">
      <c r="H54" s="37" t="s">
        <v>135</v>
      </c>
      <c r="I54" s="96">
        <v>1</v>
      </c>
      <c r="L54" s="47" t="s">
        <v>114</v>
      </c>
      <c r="M54" s="90">
        <v>4</v>
      </c>
      <c r="N54" s="44">
        <v>45</v>
      </c>
      <c r="O54" s="44">
        <v>27</v>
      </c>
    </row>
    <row r="55" spans="1:15" x14ac:dyDescent="0.2">
      <c r="H55" s="93" t="s">
        <v>72</v>
      </c>
      <c r="I55" s="96">
        <v>1</v>
      </c>
      <c r="M55"/>
      <c r="N55" s="45">
        <v>16</v>
      </c>
      <c r="O55" s="45">
        <v>10</v>
      </c>
    </row>
    <row r="56" spans="1:15" x14ac:dyDescent="0.2">
      <c r="H56" s="37" t="s">
        <v>73</v>
      </c>
      <c r="I56" s="96">
        <v>1</v>
      </c>
      <c r="M56"/>
      <c r="N56" s="46">
        <f>SUM(N51:N55)</f>
        <v>80</v>
      </c>
      <c r="O56" s="46">
        <f>SUM(O51:O55)</f>
        <v>51</v>
      </c>
    </row>
    <row r="57" spans="1:15" x14ac:dyDescent="0.2">
      <c r="H57" s="93" t="s">
        <v>83</v>
      </c>
      <c r="I57" s="96">
        <v>1</v>
      </c>
      <c r="L57" s="50" t="s">
        <v>133</v>
      </c>
      <c r="M57" s="63"/>
      <c r="N57" s="42">
        <f>+SUM(N51:N54)</f>
        <v>64</v>
      </c>
      <c r="O57" s="42">
        <f>+SUM(O51:O54)</f>
        <v>41</v>
      </c>
    </row>
    <row r="58" spans="1:15" x14ac:dyDescent="0.2">
      <c r="H58" s="37" t="s">
        <v>84</v>
      </c>
      <c r="I58" s="96">
        <v>1</v>
      </c>
      <c r="N58" s="36"/>
      <c r="O58" s="35"/>
    </row>
    <row r="59" spans="1:15" x14ac:dyDescent="0.2">
      <c r="H59" s="93" t="s">
        <v>78</v>
      </c>
      <c r="I59" s="96">
        <v>1</v>
      </c>
      <c r="N59" s="36"/>
      <c r="O59" s="35"/>
    </row>
    <row r="60" spans="1:15" ht="12.75" customHeight="1" x14ac:dyDescent="0.2">
      <c r="H60" s="37" t="s">
        <v>79</v>
      </c>
      <c r="I60" s="96">
        <v>1</v>
      </c>
      <c r="N60" s="36"/>
      <c r="O60" s="35"/>
    </row>
    <row r="61" spans="1:15" x14ac:dyDescent="0.2">
      <c r="H61" s="47" t="s">
        <v>114</v>
      </c>
      <c r="I61" s="96">
        <v>4</v>
      </c>
      <c r="N61" s="36"/>
      <c r="O61" s="35"/>
    </row>
    <row r="62" spans="1:15" x14ac:dyDescent="0.2">
      <c r="H62"/>
      <c r="I62"/>
      <c r="N62" s="36"/>
      <c r="O62" s="35"/>
    </row>
    <row r="63" spans="1:15" x14ac:dyDescent="0.2">
      <c r="H63"/>
      <c r="I63"/>
      <c r="N63" s="36"/>
      <c r="O63" s="35"/>
    </row>
    <row r="64" spans="1:15" x14ac:dyDescent="0.2">
      <c r="H64"/>
      <c r="I64"/>
      <c r="N64" s="36"/>
      <c r="O64" s="35"/>
    </row>
    <row r="65" spans="8:15" x14ac:dyDescent="0.2">
      <c r="H65"/>
      <c r="I65"/>
      <c r="N65" s="36"/>
      <c r="O65" s="35"/>
    </row>
    <row r="66" spans="8:15" x14ac:dyDescent="0.2">
      <c r="H66"/>
      <c r="I66"/>
      <c r="N66" s="36"/>
      <c r="O66" s="35"/>
    </row>
    <row r="67" spans="8:15" x14ac:dyDescent="0.2">
      <c r="H67"/>
      <c r="I67"/>
      <c r="N67" s="36"/>
      <c r="O67" s="35"/>
    </row>
    <row r="68" spans="8:15" x14ac:dyDescent="0.2">
      <c r="H68"/>
      <c r="I68"/>
      <c r="N68" s="36"/>
      <c r="O68" s="35"/>
    </row>
    <row r="69" spans="8:15" x14ac:dyDescent="0.2">
      <c r="H69"/>
      <c r="I69"/>
      <c r="N69" s="36"/>
      <c r="O69" s="35"/>
    </row>
    <row r="70" spans="8:15" x14ac:dyDescent="0.2">
      <c r="H70"/>
      <c r="I70"/>
      <c r="N70" s="36"/>
      <c r="O70" s="35"/>
    </row>
    <row r="71" spans="8:15" x14ac:dyDescent="0.2">
      <c r="H71"/>
      <c r="I71"/>
      <c r="N71" s="36"/>
      <c r="O71" s="35"/>
    </row>
    <row r="72" spans="8:15" x14ac:dyDescent="0.2">
      <c r="H72"/>
      <c r="I72"/>
      <c r="N72" s="36"/>
      <c r="O72" s="35"/>
    </row>
    <row r="73" spans="8:15" x14ac:dyDescent="0.2">
      <c r="H73"/>
      <c r="I73"/>
      <c r="N73" s="36"/>
      <c r="O73" s="35"/>
    </row>
    <row r="74" spans="8:15" x14ac:dyDescent="0.2">
      <c r="H74"/>
      <c r="I74"/>
      <c r="N74" s="36"/>
      <c r="O74" s="35"/>
    </row>
    <row r="75" spans="8:15" x14ac:dyDescent="0.2">
      <c r="H75"/>
      <c r="I75"/>
      <c r="N75" s="36"/>
      <c r="O75" s="35"/>
    </row>
    <row r="76" spans="8:15" x14ac:dyDescent="0.2">
      <c r="H76"/>
      <c r="I76"/>
      <c r="N76" s="36"/>
      <c r="O76" s="35"/>
    </row>
    <row r="77" spans="8:15" x14ac:dyDescent="0.2">
      <c r="H77"/>
      <c r="I77"/>
      <c r="N77" s="36"/>
      <c r="O77" s="35"/>
    </row>
    <row r="78" spans="8:15" x14ac:dyDescent="0.2">
      <c r="H78"/>
      <c r="I78"/>
      <c r="N78" s="36"/>
      <c r="O78" s="35"/>
    </row>
    <row r="79" spans="8:15" x14ac:dyDescent="0.2">
      <c r="H79"/>
      <c r="I79"/>
      <c r="N79" s="36"/>
      <c r="O79" s="35"/>
    </row>
    <row r="80" spans="8:15" x14ac:dyDescent="0.2">
      <c r="H80"/>
      <c r="I80"/>
      <c r="N80" s="36"/>
      <c r="O80" s="35"/>
    </row>
    <row r="81" spans="8:15" x14ac:dyDescent="0.2">
      <c r="H81"/>
      <c r="I81"/>
      <c r="N81" s="36"/>
      <c r="O81" s="35"/>
    </row>
    <row r="82" spans="8:15" x14ac:dyDescent="0.2">
      <c r="H82"/>
      <c r="I82"/>
      <c r="N82" s="36"/>
      <c r="O82" s="35"/>
    </row>
    <row r="83" spans="8:15" x14ac:dyDescent="0.2">
      <c r="H83"/>
      <c r="I83"/>
      <c r="N83" s="36"/>
      <c r="O83" s="35"/>
    </row>
    <row r="84" spans="8:15" x14ac:dyDescent="0.2">
      <c r="H84"/>
      <c r="I84"/>
      <c r="N84" s="36"/>
      <c r="O84" s="35"/>
    </row>
    <row r="85" spans="8:15" x14ac:dyDescent="0.2">
      <c r="H85"/>
      <c r="I85"/>
      <c r="N85" s="36"/>
      <c r="O85" s="35"/>
    </row>
    <row r="86" spans="8:15" x14ac:dyDescent="0.2">
      <c r="H86"/>
      <c r="I86"/>
      <c r="N86" s="36"/>
      <c r="O86" s="35"/>
    </row>
    <row r="87" spans="8:15" x14ac:dyDescent="0.2">
      <c r="H87"/>
      <c r="I87"/>
      <c r="N87" s="36"/>
      <c r="O87" s="35"/>
    </row>
    <row r="88" spans="8:15" x14ac:dyDescent="0.2">
      <c r="H88"/>
      <c r="I88"/>
      <c r="N88" s="36"/>
      <c r="O88" s="35"/>
    </row>
    <row r="89" spans="8:15" x14ac:dyDescent="0.2">
      <c r="H89"/>
      <c r="I89"/>
      <c r="N89" s="36"/>
      <c r="O89" s="35"/>
    </row>
    <row r="90" spans="8:15" x14ac:dyDescent="0.2">
      <c r="H90"/>
      <c r="I90"/>
      <c r="N90" s="36"/>
      <c r="O90" s="35"/>
    </row>
    <row r="91" spans="8:15" x14ac:dyDescent="0.2">
      <c r="H91"/>
      <c r="I91"/>
      <c r="N91" s="36"/>
      <c r="O91" s="35"/>
    </row>
    <row r="92" spans="8:15" x14ac:dyDescent="0.2">
      <c r="H92"/>
      <c r="I92"/>
      <c r="N92" s="36"/>
      <c r="O92" s="35"/>
    </row>
    <row r="93" spans="8:15" x14ac:dyDescent="0.2">
      <c r="H93"/>
      <c r="I93"/>
      <c r="N93" s="36"/>
      <c r="O93" s="35"/>
    </row>
    <row r="94" spans="8:15" x14ac:dyDescent="0.2">
      <c r="H94"/>
      <c r="I94"/>
      <c r="N94" s="36"/>
      <c r="O94" s="35"/>
    </row>
    <row r="95" spans="8:15" x14ac:dyDescent="0.2">
      <c r="H95"/>
      <c r="I95"/>
      <c r="N95" s="36"/>
      <c r="O95" s="35"/>
    </row>
    <row r="96" spans="8:15" x14ac:dyDescent="0.2">
      <c r="H96"/>
      <c r="I96"/>
      <c r="N96" s="36"/>
      <c r="O96" s="35"/>
    </row>
    <row r="97" spans="8:15" x14ac:dyDescent="0.2">
      <c r="H97"/>
      <c r="I97"/>
      <c r="N97" s="36"/>
      <c r="O97" s="35"/>
    </row>
    <row r="98" spans="8:15" x14ac:dyDescent="0.2">
      <c r="H98"/>
      <c r="I98"/>
      <c r="N98" s="36"/>
      <c r="O98" s="35"/>
    </row>
    <row r="99" spans="8:15" x14ac:dyDescent="0.2">
      <c r="H99"/>
      <c r="I99"/>
      <c r="N99" s="36"/>
      <c r="O99" s="35"/>
    </row>
    <row r="100" spans="8:15" x14ac:dyDescent="0.2">
      <c r="H100"/>
      <c r="I100"/>
      <c r="N100" s="36"/>
      <c r="O100" s="35"/>
    </row>
    <row r="101" spans="8:15" x14ac:dyDescent="0.2">
      <c r="H101"/>
      <c r="I101"/>
      <c r="N101" s="36"/>
      <c r="O101" s="35"/>
    </row>
    <row r="102" spans="8:15" x14ac:dyDescent="0.2">
      <c r="H102"/>
      <c r="I102"/>
      <c r="N102" s="36"/>
      <c r="O102" s="35"/>
    </row>
    <row r="103" spans="8:15" x14ac:dyDescent="0.2">
      <c r="H103"/>
      <c r="I103"/>
      <c r="N103" s="36"/>
      <c r="O103" s="35"/>
    </row>
    <row r="104" spans="8:15" x14ac:dyDescent="0.2">
      <c r="H104"/>
      <c r="I104"/>
      <c r="N104" s="36"/>
      <c r="O104" s="35"/>
    </row>
    <row r="105" spans="8:15" x14ac:dyDescent="0.2">
      <c r="H105"/>
      <c r="I105"/>
      <c r="N105" s="36"/>
      <c r="O105" s="35"/>
    </row>
    <row r="106" spans="8:15" x14ac:dyDescent="0.2">
      <c r="H106"/>
      <c r="I106"/>
      <c r="N106" s="36"/>
      <c r="O106" s="35"/>
    </row>
    <row r="107" spans="8:15" x14ac:dyDescent="0.2">
      <c r="H107"/>
      <c r="I107"/>
      <c r="N107" s="36"/>
      <c r="O107" s="35"/>
    </row>
    <row r="108" spans="8:15" x14ac:dyDescent="0.2">
      <c r="H108"/>
      <c r="I108"/>
      <c r="N108" s="36"/>
      <c r="O108" s="35"/>
    </row>
    <row r="109" spans="8:15" x14ac:dyDescent="0.2">
      <c r="H109"/>
      <c r="I109"/>
      <c r="N109" s="36"/>
      <c r="O109" s="35"/>
    </row>
    <row r="110" spans="8:15" x14ac:dyDescent="0.2">
      <c r="H110"/>
      <c r="I110"/>
      <c r="N110" s="36"/>
      <c r="O110" s="35"/>
    </row>
    <row r="111" spans="8:15" x14ac:dyDescent="0.2">
      <c r="H111"/>
      <c r="I111"/>
      <c r="N111" s="36"/>
      <c r="O111" s="35"/>
    </row>
    <row r="112" spans="8:15" x14ac:dyDescent="0.2">
      <c r="H112"/>
      <c r="I112"/>
      <c r="N112" s="36"/>
      <c r="O112" s="35"/>
    </row>
    <row r="113" spans="8:15" x14ac:dyDescent="0.2">
      <c r="H113"/>
      <c r="I113"/>
      <c r="N113" s="36"/>
      <c r="O113" s="35"/>
    </row>
    <row r="114" spans="8:15" x14ac:dyDescent="0.2">
      <c r="H114"/>
      <c r="I114"/>
      <c r="N114" s="36"/>
      <c r="O114" s="35"/>
    </row>
    <row r="115" spans="8:15" x14ac:dyDescent="0.2">
      <c r="H115"/>
      <c r="I115"/>
      <c r="N115" s="36"/>
      <c r="O115" s="35"/>
    </row>
    <row r="116" spans="8:15" x14ac:dyDescent="0.2">
      <c r="H116"/>
      <c r="I116"/>
      <c r="N116" s="36"/>
      <c r="O116" s="35"/>
    </row>
    <row r="117" spans="8:15" x14ac:dyDescent="0.2">
      <c r="H117"/>
      <c r="I117"/>
      <c r="N117" s="36"/>
      <c r="O117" s="35"/>
    </row>
    <row r="118" spans="8:15" x14ac:dyDescent="0.2">
      <c r="H118"/>
      <c r="I118"/>
      <c r="N118" s="36"/>
      <c r="O118" s="35"/>
    </row>
    <row r="119" spans="8:15" x14ac:dyDescent="0.2">
      <c r="H119"/>
      <c r="I119"/>
      <c r="N119" s="36"/>
      <c r="O119" s="35"/>
    </row>
    <row r="120" spans="8:15" x14ac:dyDescent="0.2">
      <c r="H120"/>
      <c r="I120"/>
      <c r="N120" s="36"/>
      <c r="O120" s="35"/>
    </row>
    <row r="121" spans="8:15" x14ac:dyDescent="0.2">
      <c r="H121"/>
      <c r="I121"/>
      <c r="N121" s="36"/>
      <c r="O121" s="35"/>
    </row>
    <row r="122" spans="8:15" x14ac:dyDescent="0.2">
      <c r="H122"/>
      <c r="I122"/>
      <c r="N122" s="36"/>
      <c r="O122" s="35"/>
    </row>
    <row r="123" spans="8:15" x14ac:dyDescent="0.2">
      <c r="H123"/>
      <c r="I123"/>
      <c r="N123" s="36"/>
      <c r="O123" s="35"/>
    </row>
    <row r="124" spans="8:15" x14ac:dyDescent="0.2">
      <c r="H124"/>
      <c r="I124"/>
      <c r="N124" s="36"/>
      <c r="O124" s="35"/>
    </row>
    <row r="125" spans="8:15" x14ac:dyDescent="0.2">
      <c r="H125"/>
      <c r="I125"/>
      <c r="N125" s="36"/>
      <c r="O125" s="35"/>
    </row>
    <row r="126" spans="8:15" x14ac:dyDescent="0.2">
      <c r="H126"/>
      <c r="I126"/>
      <c r="N126" s="36"/>
      <c r="O126" s="35"/>
    </row>
    <row r="127" spans="8:15" x14ac:dyDescent="0.2">
      <c r="H127"/>
      <c r="I127"/>
      <c r="N127" s="36"/>
      <c r="O127" s="35"/>
    </row>
    <row r="128" spans="8:15" x14ac:dyDescent="0.2">
      <c r="H128"/>
      <c r="I128"/>
      <c r="N128" s="36"/>
      <c r="O128" s="35"/>
    </row>
    <row r="129" spans="8:15" x14ac:dyDescent="0.2">
      <c r="H129"/>
      <c r="I129"/>
      <c r="N129" s="36"/>
      <c r="O129" s="35"/>
    </row>
    <row r="130" spans="8:15" x14ac:dyDescent="0.2">
      <c r="H130"/>
      <c r="I130"/>
      <c r="N130" s="36"/>
      <c r="O130" s="35"/>
    </row>
    <row r="131" spans="8:15" x14ac:dyDescent="0.2">
      <c r="H131"/>
      <c r="I131"/>
      <c r="N131" s="36"/>
      <c r="O131" s="35"/>
    </row>
    <row r="132" spans="8:15" x14ac:dyDescent="0.2">
      <c r="H132"/>
      <c r="I132"/>
      <c r="N132" s="36"/>
      <c r="O132" s="35"/>
    </row>
    <row r="133" spans="8:15" x14ac:dyDescent="0.2">
      <c r="H133"/>
      <c r="N133" s="36"/>
      <c r="O133" s="35"/>
    </row>
    <row r="134" spans="8:15" x14ac:dyDescent="0.2">
      <c r="H134"/>
      <c r="N134" s="36"/>
      <c r="O134" s="35"/>
    </row>
    <row r="135" spans="8:15" x14ac:dyDescent="0.2">
      <c r="H135"/>
      <c r="N135" s="36"/>
      <c r="O135" s="35"/>
    </row>
    <row r="136" spans="8:15" x14ac:dyDescent="0.2">
      <c r="N136" s="36"/>
      <c r="O136" s="35"/>
    </row>
    <row r="137" spans="8:15" x14ac:dyDescent="0.2">
      <c r="N137" s="36"/>
      <c r="O137" s="35"/>
    </row>
    <row r="138" spans="8:15" x14ac:dyDescent="0.2">
      <c r="N138" s="36"/>
      <c r="O138" s="35"/>
    </row>
    <row r="139" spans="8:15" x14ac:dyDescent="0.2">
      <c r="N139" s="36"/>
      <c r="O139" s="35"/>
    </row>
    <row r="140" spans="8:15" x14ac:dyDescent="0.2">
      <c r="N140" s="36"/>
      <c r="O140" s="35"/>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Estadisticas</vt:lpstr>
      <vt:lpstr>Consolidado Febrero 2021</vt:lpstr>
      <vt:lpstr>Acciones Cerradas</vt:lpstr>
      <vt:lpstr>Estadistica Cumpl mensual PMP</vt:lpstr>
      <vt:lpstr>Inicio Vigencia</vt:lpstr>
      <vt:lpstr>'Consolidado Febrero 2021'!Área_de_impresión</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Maria Janneth Romero Martinez</cp:lastModifiedBy>
  <cp:lastPrinted>2020-02-03T14:18:31Z</cp:lastPrinted>
  <dcterms:created xsi:type="dcterms:W3CDTF">2006-02-16T22:22:21Z</dcterms:created>
  <dcterms:modified xsi:type="dcterms:W3CDTF">2021-03-07T00:00:47Z</dcterms:modified>
</cp:coreProperties>
</file>