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pivotTables/pivotTable7.xml" ContentType="application/vnd.openxmlformats-officedocument.spreadsheetml.pivotTable+xml"/>
  <Override PartName="/xl/pivotTables/pivotTable8.xml" ContentType="application/vnd.openxmlformats-officedocument.spreadsheetml.pivot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STORAGE_ADMIN\Control Interno1\23. Auditorias\03. PM\2021\PMP\PUBLICADOS\"/>
    </mc:Choice>
  </mc:AlternateContent>
  <bookViews>
    <workbookView xWindow="0" yWindow="0" windowWidth="19200" windowHeight="6900" tabRatio="781"/>
  </bookViews>
  <sheets>
    <sheet name="Estadisticas" sheetId="19" r:id="rId1"/>
    <sheet name="Consolidado Enero 2021" sheetId="18" r:id="rId2"/>
    <sheet name="Acciones Cerradas" sheetId="21" r:id="rId3"/>
    <sheet name="Estadistica Cumpl mensual PMP" sheetId="22" r:id="rId4"/>
    <sheet name="Inicio Vigencia" sheetId="20" state="hidden" r:id="rId5"/>
  </sheets>
  <definedNames>
    <definedName name="_xlnm._FilterDatabase" localSheetId="2" hidden="1">'Acciones Cerradas'!$A$2:$Y$2</definedName>
    <definedName name="_xlnm._FilterDatabase" localSheetId="1" hidden="1">'Consolidado Enero 2021'!$A$6:$Y$60</definedName>
    <definedName name="_xlnm._FilterDatabase" localSheetId="3" hidden="1">'Estadistica Cumpl mensual PMP'!$A$2:$Z$2</definedName>
    <definedName name="_xlnm.Print_Area" localSheetId="1">'Consolidado Enero 2021'!$A$1:$V$7</definedName>
    <definedName name="CERRADA">'Consolidado Enero 2021'!#REF!</definedName>
  </definedNames>
  <calcPr calcId="162913"/>
  <pivotCaches>
    <pivotCache cacheId="8" r:id="rId6"/>
    <pivotCache cacheId="22" r:id="rId7"/>
  </pivotCaches>
</workbook>
</file>

<file path=xl/calcChain.xml><?xml version="1.0" encoding="utf-8"?>
<calcChain xmlns="http://schemas.openxmlformats.org/spreadsheetml/2006/main">
  <c r="O57" i="20" l="1"/>
  <c r="N57" i="20"/>
  <c r="O56" i="20"/>
  <c r="N56" i="20"/>
  <c r="H48" i="20"/>
  <c r="G48" i="20"/>
  <c r="F48" i="20"/>
  <c r="E48" i="20"/>
  <c r="D48" i="20"/>
  <c r="C48" i="20"/>
</calcChain>
</file>

<file path=xl/comments1.xml><?xml version="1.0" encoding="utf-8"?>
<comments xmlns="http://schemas.openxmlformats.org/spreadsheetml/2006/main">
  <authors>
    <author>Pablo Jose Parra Ayala</author>
    <author>Diana Elizabeth Patiño Sabogal</author>
    <author>Diego Nairo Useche Rueda</author>
    <author>Francisco Javier Romero Quintero</author>
  </authors>
  <commentList>
    <comment ref="S5" authorId="0" shapeId="0">
      <text>
        <r>
          <rPr>
            <b/>
            <sz val="9"/>
            <color indexed="81"/>
            <rFont val="Tahoma"/>
            <family val="2"/>
          </rPr>
          <t xml:space="preserve">Eficacia. </t>
        </r>
        <r>
          <rPr>
            <sz val="9"/>
            <color indexed="81"/>
            <rFont val="Tahoma"/>
            <family val="2"/>
          </rPr>
          <t xml:space="preserve">Está relacionada con el cumplimiento de la acción propuesta y el resultado del indicador.
</t>
        </r>
        <r>
          <rPr>
            <b/>
            <sz val="9"/>
            <color indexed="81"/>
            <rFont val="Tahoma"/>
            <family val="2"/>
          </rPr>
          <t>Efectividad</t>
        </r>
        <r>
          <rPr>
            <sz val="9"/>
            <color indexed="81"/>
            <rFont val="Tahoma"/>
            <family val="2"/>
          </rPr>
          <t xml:space="preserve">. Está relacionada con la capacidad de la acción para subsanar o eliminar la causa, motivo o factor que originó el hallazgo de auditoría
</t>
        </r>
      </text>
    </comment>
    <comment ref="G6" authorId="0" shapeId="0">
      <text>
        <r>
          <rPr>
            <sz val="9"/>
            <color indexed="81"/>
            <rFont val="Tahoma"/>
            <family val="2"/>
          </rPr>
          <t>Transcribir el hecho o situación
presentada en el informe de auditoría</t>
        </r>
        <r>
          <rPr>
            <b/>
            <sz val="9"/>
            <color indexed="81"/>
            <rFont val="Tahoma"/>
            <family val="2"/>
          </rPr>
          <t xml:space="preserve"> </t>
        </r>
        <r>
          <rPr>
            <sz val="9"/>
            <color indexed="81"/>
            <rFont val="Tahoma"/>
            <family val="2"/>
          </rPr>
          <t xml:space="preserve">
</t>
        </r>
      </text>
    </comment>
    <comment ref="H6" authorId="1" shapeId="0">
      <text>
        <r>
          <rPr>
            <sz val="9"/>
            <color indexed="81"/>
            <rFont val="Tahoma"/>
            <family val="2"/>
          </rPr>
          <t xml:space="preserve">Relacionar el riesgo al cual se asocia el hallazgo o no Conformidad según el mapa de riesgo del proceso o aquel que a juicio del proceso se puede controlar a través de la acción aquí propuesta. 
</t>
        </r>
      </text>
    </comment>
    <comment ref="I6" authorId="0" shapeId="0">
      <text>
        <r>
          <rPr>
            <sz val="9"/>
            <color indexed="81"/>
            <rFont val="Tahoma"/>
            <family val="2"/>
          </rPr>
          <t xml:space="preserve">Indicar las causas, motivos o factores que pueden estar originando el hallazgo evidenciado
establecido en la aplicación del instructivo PV01-PR01-IN01. 
Tenga en cuenta: Que las causas sean coherentes y claras,  
</t>
        </r>
      </text>
    </comment>
    <comment ref="J6" authorId="0" shapeId="0">
      <text>
        <r>
          <rPr>
            <sz val="9"/>
            <color indexed="81"/>
            <rFont val="Tahoma"/>
            <family val="2"/>
          </rPr>
          <t>Registrar la(s) actuación(es) que realizará el proceso para subsanar o corregir la situación descrita por el auditor.
Tenga en cuenta: Que las acciones propuestas estén enfocadas a eliminar la(s) causa(s) raíz(ces).</t>
        </r>
      </text>
    </comment>
    <comment ref="K6" authorId="0" shapeId="0">
      <text>
        <r>
          <rPr>
            <b/>
            <sz val="9"/>
            <color indexed="81"/>
            <rFont val="Tahoma"/>
            <family val="2"/>
          </rPr>
          <t xml:space="preserve">Acción correctiva. </t>
        </r>
        <r>
          <rPr>
            <sz val="9"/>
            <color indexed="81"/>
            <rFont val="Tahoma"/>
            <family val="2"/>
          </rPr>
          <t>Conjunto de acciones tomadas para eliminar la(s) causa(s) de una no
conformidad detectada u otra situación no deseable.</t>
        </r>
        <r>
          <rPr>
            <b/>
            <sz val="9"/>
            <color indexed="81"/>
            <rFont val="Tahoma"/>
            <family val="2"/>
          </rPr>
          <t xml:space="preserve">
</t>
        </r>
        <r>
          <rPr>
            <sz val="9"/>
            <color indexed="81"/>
            <rFont val="Tahoma"/>
            <family val="2"/>
          </rPr>
          <t>NOTA 1 Puede haber más de una causa para una no conformidad.
NOTA 2 La acción correctiva se toma para evitar que algo vuelva a producirse.
NOTA 3 Existe diferencia entre corrección y acción correctiva.</t>
        </r>
        <r>
          <rPr>
            <b/>
            <sz val="9"/>
            <color indexed="81"/>
            <rFont val="Tahoma"/>
            <family val="2"/>
          </rPr>
          <t xml:space="preserve">
Corrección. </t>
        </r>
        <r>
          <rPr>
            <sz val="9"/>
            <color indexed="81"/>
            <rFont val="Tahoma"/>
            <family val="2"/>
          </rPr>
          <t xml:space="preserve">Acción tomada para eliminar una no conformidad detectada.
NOTA 1 Una corrección puede realizarse junto con una acción correctiva.
NOTA 2 Una corrección puede ser, por ejemplo, un reproceso o una reclasificación.
</t>
        </r>
        <r>
          <rPr>
            <b/>
            <sz val="9"/>
            <color indexed="81"/>
            <rFont val="Tahoma"/>
            <family val="2"/>
          </rPr>
          <t>Mejora Continua</t>
        </r>
        <r>
          <rPr>
            <sz val="9"/>
            <color indexed="81"/>
            <rFont val="Tahoma"/>
            <family val="2"/>
          </rPr>
          <t>. Acción permanente realizada, con el fin de aumentar la capacidad para cumplir los requisitos y optimizar el desempeño.
(NTC GP 1000:2009 Numeral 3 Términos y Definiciones)</t>
        </r>
        <r>
          <rPr>
            <b/>
            <sz val="9"/>
            <color indexed="81"/>
            <rFont val="Tahoma"/>
            <family val="2"/>
          </rPr>
          <t xml:space="preserve">
</t>
        </r>
      </text>
    </comment>
    <comment ref="L6" authorId="0" shapeId="0">
      <text>
        <r>
          <rPr>
            <sz val="9"/>
            <color indexed="81"/>
            <rFont val="Tahoma"/>
            <family val="2"/>
          </rPr>
          <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6" authorId="0" shapeId="0">
      <text>
        <r>
          <rPr>
            <sz val="9"/>
            <color indexed="81"/>
            <rFont val="Tahoma"/>
            <family val="2"/>
          </rPr>
          <t xml:space="preserve">Indicar la medida cuantitativa, concreta, realizable y verificable de la corrección o acción correctiva que se espera alcanzar en el tiempo definido.
Tenga en cuenta: Que la meta guarde relación con la acción y el indicador propuesto. </t>
        </r>
      </text>
    </comment>
    <comment ref="P6" authorId="2" shapeId="0">
      <text>
        <r>
          <rPr>
            <sz val="9"/>
            <color indexed="81"/>
            <rFont val="Tahoma"/>
            <family val="2"/>
          </rPr>
          <t>Por favor diligenciar con el cargo del colaborador que ejecutará la acción o la actividad.</t>
        </r>
      </text>
    </comment>
    <comment ref="Q6" authorId="0" shapeId="0">
      <text>
        <r>
          <rPr>
            <sz val="9"/>
            <color indexed="81"/>
            <rFont val="Tahoma"/>
            <family val="2"/>
          </rPr>
          <t xml:space="preserve">Indicar (aaaa/mm/dd) en que comienza la acción(es) registrada(s).
</t>
        </r>
      </text>
    </comment>
    <comment ref="R6" authorId="0" shapeId="0">
      <text>
        <r>
          <rPr>
            <sz val="9"/>
            <color indexed="81"/>
            <rFont val="Tahoma"/>
            <family val="2"/>
          </rPr>
          <t xml:space="preserve">Indicar el (aaaa/mm/dd) en que finaliza la(s)
acción(es) registrada(s). 
</t>
        </r>
      </text>
    </comment>
    <comment ref="V6" authorId="3" shapeId="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List>
</comments>
</file>

<file path=xl/comments2.xml><?xml version="1.0" encoding="utf-8"?>
<comments xmlns="http://schemas.openxmlformats.org/spreadsheetml/2006/main">
  <authors>
    <author>Maria Janneth Romero Martinez</author>
  </authors>
  <commentList>
    <comment ref="N51" authorId="0" shapeId="0">
      <text>
        <r>
          <rPr>
            <b/>
            <sz val="9"/>
            <color indexed="81"/>
            <rFont val="Tahoma"/>
            <family val="2"/>
          </rPr>
          <t>Maria Janneth Romero Martinez:</t>
        </r>
        <r>
          <rPr>
            <sz val="9"/>
            <color indexed="81"/>
            <rFont val="Tahoma"/>
            <family val="2"/>
          </rPr>
          <t xml:space="preserve">
Se restan dos acciones formuladas en el 2017, se cuentan en la estadistica según el numero asignado que incluye vigencia
</t>
        </r>
      </text>
    </comment>
    <comment ref="N52" authorId="0" shapeId="0">
      <text>
        <r>
          <rPr>
            <b/>
            <sz val="9"/>
            <color indexed="81"/>
            <rFont val="Tahoma"/>
            <family val="2"/>
          </rPr>
          <t>Maria Janneth Romero Martinez:</t>
        </r>
        <r>
          <rPr>
            <sz val="9"/>
            <color indexed="81"/>
            <rFont val="Tahoma"/>
            <family val="2"/>
          </rPr>
          <t xml:space="preserve">
Se suman dos acciones formuladas en el 2017, se cuentan en la estadistica según el numero asignado que incluye vigencia
</t>
        </r>
      </text>
    </comment>
  </commentList>
</comments>
</file>

<file path=xl/sharedStrings.xml><?xml version="1.0" encoding="utf-8"?>
<sst xmlns="http://schemas.openxmlformats.org/spreadsheetml/2006/main" count="1241" uniqueCount="491">
  <si>
    <t>ORIGEN</t>
  </si>
  <si>
    <t>ACCIÓN</t>
  </si>
  <si>
    <t>INDICADOR</t>
  </si>
  <si>
    <t>META</t>
  </si>
  <si>
    <t>ÁREA RESPONSABLE</t>
  </si>
  <si>
    <t>RESPONSABLE DE LA EJECUCIÓN</t>
  </si>
  <si>
    <t>FECHA DE INICIO</t>
  </si>
  <si>
    <t>FECHA DE TERMINACIÓN</t>
  </si>
  <si>
    <t>FECHA DEL HALLAZGO</t>
  </si>
  <si>
    <t>ETAPA DE FORMULACIÓN</t>
  </si>
  <si>
    <t>DESCRIPCIÓN DEL HALLAZGO</t>
  </si>
  <si>
    <t>SEGUIMIENTO EFICACIA Y EFECTIVIDAD -OCI</t>
  </si>
  <si>
    <t>FECHA DE REVISIÓN</t>
  </si>
  <si>
    <t>DESCRIPCION DEL ANALISIS DE LA EFICACIA Y EFECTIVIDAD DE LA ACCIÓN</t>
  </si>
  <si>
    <t>ESTADO DE LA ACCION</t>
  </si>
  <si>
    <t>TIPO DE ACCIÓN</t>
  </si>
  <si>
    <t>PROCESO DE CONTROL Y EVALUACIÓN DE LA GESTIÓN</t>
  </si>
  <si>
    <t>PROCESO</t>
  </si>
  <si>
    <t>NOMBRE DEL AUDITOR</t>
  </si>
  <si>
    <t>CAUSA</t>
  </si>
  <si>
    <t>RIESGO</t>
  </si>
  <si>
    <t>Plan de Mejoramiento por Proceso</t>
  </si>
  <si>
    <t>Código: PV01-PR01-F01</t>
  </si>
  <si>
    <t xml:space="preserve">SISTEMA INTEGRADO DE GESTION DISTRITAL BAJO EL ESTÁNDAR MIPG
</t>
  </si>
  <si>
    <t>Versión 2.0</t>
  </si>
  <si>
    <t>SUBSECRETARÍA RESPONSABLE</t>
  </si>
  <si>
    <t>VIGENCIA</t>
  </si>
  <si>
    <t>No. Acción</t>
  </si>
  <si>
    <t>No. Hallazgo</t>
  </si>
  <si>
    <t>31-2016</t>
  </si>
  <si>
    <t>39-2016</t>
  </si>
  <si>
    <t>22-2017</t>
  </si>
  <si>
    <t>29-2017</t>
  </si>
  <si>
    <t>68-2017</t>
  </si>
  <si>
    <t>156-2017</t>
  </si>
  <si>
    <t>183-2017</t>
  </si>
  <si>
    <t>053-2018</t>
  </si>
  <si>
    <t>115-2018</t>
  </si>
  <si>
    <t>126-2018</t>
  </si>
  <si>
    <t>130-2018</t>
  </si>
  <si>
    <t>132-2018</t>
  </si>
  <si>
    <t>134-2018</t>
  </si>
  <si>
    <t>138-2018</t>
  </si>
  <si>
    <t>003-2019</t>
  </si>
  <si>
    <t>005-2019</t>
  </si>
  <si>
    <t>009-2019</t>
  </si>
  <si>
    <t>011-2019</t>
  </si>
  <si>
    <t>013-2019</t>
  </si>
  <si>
    <t>014-2019</t>
  </si>
  <si>
    <t>015-2019</t>
  </si>
  <si>
    <t>016-2019</t>
  </si>
  <si>
    <t>022-2019</t>
  </si>
  <si>
    <t>029-2019</t>
  </si>
  <si>
    <t>030-2019</t>
  </si>
  <si>
    <t>035-2019</t>
  </si>
  <si>
    <t>038-2019</t>
  </si>
  <si>
    <t>039-2019</t>
  </si>
  <si>
    <t>040-2019</t>
  </si>
  <si>
    <t>042-2019</t>
  </si>
  <si>
    <t>061-2019</t>
  </si>
  <si>
    <t>063-2019</t>
  </si>
  <si>
    <t>064-2019</t>
  </si>
  <si>
    <t>067-2019</t>
  </si>
  <si>
    <t>069-2019</t>
  </si>
  <si>
    <t>070-2019</t>
  </si>
  <si>
    <t>082-2019</t>
  </si>
  <si>
    <t>083-2019</t>
  </si>
  <si>
    <t>084-2019</t>
  </si>
  <si>
    <t>085-2019</t>
  </si>
  <si>
    <t>086-2019</t>
  </si>
  <si>
    <t>GESTIÓN ADMINISTRATIVA</t>
  </si>
  <si>
    <t>Debilidades en el seguimiento de actividades al interior del proceso</t>
  </si>
  <si>
    <t>AUDITORÍA EXTERNA E INTERNA GESTIÓN ADMINISTRATIVA</t>
  </si>
  <si>
    <t>Conforme a la Resolución 931 de 2008 artículo 2 y el concepto jurídico 107 de 2012, la entidad debe contar con los registros de su Publicidad Exterior Visual para las instalaciones que cuentan con aviso en fachada o áreas de intervención que les aplique.</t>
  </si>
  <si>
    <t>No se cuenta con el registro de la publicidad exterior visual de la Entidad</t>
  </si>
  <si>
    <t>Debilidades en la actualización de documentos del SIG</t>
  </si>
  <si>
    <t xml:space="preserve">Incumplimiento de condiciones establecidas contractualmente  en el Procedimiento o Manual de Contratación y Supervisión </t>
  </si>
  <si>
    <t>Incumplimiento al procedimiento de Gestión Documental.</t>
  </si>
  <si>
    <t>VISITA DE SEGUIMIENTO SECRETARIA DISTRITAL DE AMBIENTE</t>
  </si>
  <si>
    <t>Conforme a la Resolución 931 de 2008 la Entidad debe contar con los registros de publicidad exterior Visual</t>
  </si>
  <si>
    <t>Incumplimiento martividad ambiental</t>
  </si>
  <si>
    <t>Se acogierón parcialmente los resultados de la auditoria 2018 de la SDA como origen para definir un plan de mejoramiento relacionado con el Subsistema de Gestión Ambiental</t>
  </si>
  <si>
    <t>GESTIÓN JURÍDICA</t>
  </si>
  <si>
    <t>AUDITORIA SEGUIMIENTO A LA LEY DE TRANSPARENCIA Y DEL DERECHO ACCESO A LA INFORMACION PUBLICA NACIONAL  MARZO 2019</t>
  </si>
  <si>
    <t xml:space="preserve">N° conformidad 1:Desactualización de la información publicada respecto de los  requisitos: -1.3.b-; - 2.1.b; 2.5.a; - 3.2.a; 3.3 a; 3.4 a; 3.5 a, b, c, i , j ;- 3.8 a; - 4.2.a ; - 5.3.a; - 6.1.b; 6.3 a ;6.5 a; 6.6a; - 7.5 a; 7.6 a, b, c y d ;  - 8.1a;  -10.2a ; 10.4 a-f; 10.6a;  10.7a ; 10.8b.  </t>
  </si>
  <si>
    <t xml:space="preserve">Incumplimiento de los requisitos establecidos en la resolucion 3564 de 2015. </t>
  </si>
  <si>
    <t>GESTIÓN DE TRÁMITES Y SERVICIOS PARA LA CIUDADANÍA</t>
  </si>
  <si>
    <t>ACCIONES POR AUTOCONTROL</t>
  </si>
  <si>
    <t>9. Discriminación y restricción a la participación de los ciudadanos que requieren atención y respuesta por parte de la SDM.</t>
  </si>
  <si>
    <t>Correctiva</t>
  </si>
  <si>
    <t>SUBSECRETARÍA DE GESTIÓN CORPORATIVA</t>
  </si>
  <si>
    <t>SUBDIRECCIÓN ADMINISTRATIVA</t>
  </si>
  <si>
    <t>Sonia Mireya Alfonso Muñoz</t>
  </si>
  <si>
    <t xml:space="preserve">Número de avisos de publicidad exterior visual registrados / Número total de avisos de publicidad exterior visual </t>
  </si>
  <si>
    <t>Tramitar con las diferentes dependencias internas y externas el Registro de avisos de publicidad exterior visual</t>
  </si>
  <si>
    <t>SUBSECRETARÍA DE GESTIÓN DE LA MOVILIDAD</t>
  </si>
  <si>
    <t>Corrección</t>
  </si>
  <si>
    <t>SUBSECRETARÍA DE GESTIÓN JURÍDICA</t>
  </si>
  <si>
    <t>DIRECCIÓN DE CONTRATACIÓN</t>
  </si>
  <si>
    <t>Acción Correctiva</t>
  </si>
  <si>
    <t>SUBSECRETARÍA DE SERVICIOS A LA CIUDADANÍA</t>
  </si>
  <si>
    <t>DIRECCIÓN DE ATENCIÓN AL CIUDADANO</t>
  </si>
  <si>
    <t>Un (1) registro de publicidad exterior</t>
  </si>
  <si>
    <t>Mantener actualizado el registro y/o desmonte de la publicidad exterior visual de las sedes de la entidad que lo requieran</t>
  </si>
  <si>
    <t>Director (a) de Atención al Ciudadano</t>
  </si>
  <si>
    <t>María Janneth Romero M</t>
  </si>
  <si>
    <t>ABIERTA</t>
  </si>
  <si>
    <t>Vieinery Piza Olarte</t>
  </si>
  <si>
    <t>Omar Alfredo Sánchez</t>
  </si>
  <si>
    <t># Reprog.</t>
  </si>
  <si>
    <t xml:space="preserve">REPORTE DE REFORMULACIÓN </t>
  </si>
  <si>
    <t>Cuenta de ESTADO DE LA ACCION</t>
  </si>
  <si>
    <t>Etiquetas de columna</t>
  </si>
  <si>
    <t>SUBSECRETARIA U OFICINA</t>
  </si>
  <si>
    <t>Total general</t>
  </si>
  <si>
    <t>DEPENDENCIA</t>
  </si>
  <si>
    <t>ACCIONES CERRADAS</t>
  </si>
  <si>
    <t>ACCIONES ABIERTAS</t>
  </si>
  <si>
    <t>(Varios elementos)</t>
  </si>
  <si>
    <t>001-2020</t>
  </si>
  <si>
    <t>002-2020</t>
  </si>
  <si>
    <t>003-2020</t>
  </si>
  <si>
    <t>004-2020</t>
  </si>
  <si>
    <t>005-2020</t>
  </si>
  <si>
    <t>AUDITORÍA CONTRATACIÓN 2019</t>
  </si>
  <si>
    <t>TOTAL</t>
  </si>
  <si>
    <t>HALLAZGOS</t>
  </si>
  <si>
    <t>TOTAL HALLAZGOS</t>
  </si>
  <si>
    <t>Etiquetas de fila</t>
  </si>
  <si>
    <t>Cuenta de No. Acción</t>
  </si>
  <si>
    <t>No Accciones</t>
  </si>
  <si>
    <t>No. Hallazgos</t>
  </si>
  <si>
    <t>No. Acciones</t>
  </si>
  <si>
    <t>Hasta 2019</t>
  </si>
  <si>
    <t>(Todas)</t>
  </si>
  <si>
    <t>NC 6 Se pudo evidenciar desactualizacion en los link y plataformas tecnologicas de la informacion publicada y relacionada con la gestion contractual, lo cual contraviene lo establecido en la Ley 1082 de 2015, Ley de Transparencia 1712 de 2014, Circular 022 del 13 de julio de 2017 "Contratacion a la Cista" y las politicas de operacion definidas e los procedimientos de la SDM</t>
  </si>
  <si>
    <t>Inadecuada gestión contractual, incluida la celebración indebida de contratos, para favorecimiento propio o de terceros.</t>
  </si>
  <si>
    <t>Mes</t>
  </si>
  <si>
    <t>Acción correctiva</t>
  </si>
  <si>
    <t>CERRADA</t>
  </si>
  <si>
    <t>% EJECUCIÓN PMP MENSUAL</t>
  </si>
  <si>
    <t>GESTIÓN DE TRÁNSITO Y CONTROL DE TRÁNSITO Y TRANSPORTE</t>
  </si>
  <si>
    <t>PLANEACIÓN DE TRANSPORTE E INFRAESTRUCTURA</t>
  </si>
  <si>
    <t>Sebastián Velásquez Gallón
Claudia Janneth Mercado Velandia
Ana Milena Gómez Guzmán
Deyanira Ávila Moreno 
John Alexander González Mendoza
Equipo Técnico</t>
  </si>
  <si>
    <t xml:space="preserve">Falta de conocimiento por parte los servidores en el avance de los proyectos estratégicos </t>
  </si>
  <si>
    <t xml:space="preserve">Indebida información del avance de los proyectos estratégicos </t>
  </si>
  <si>
    <t xml:space="preserve">Falta de  conocimiento de los proyectos estratégicos </t>
  </si>
  <si>
    <t>Realizar 2 socializaciones a los funcionarios y contratistas sobre el avance de los proyectos estratégicos que le competen a las Dirección de Planeación de la Movilidad y sus subdirecciones</t>
  </si>
  <si>
    <t>Número de socializaciones realizadas sobre el avance de los proyectos estratégicos</t>
  </si>
  <si>
    <t>018-2020</t>
  </si>
  <si>
    <t>SUBSECRETARÍA DE POLÍTICA DE LA MOVILIDAD</t>
  </si>
  <si>
    <t xml:space="preserve">DIRECCIÓN DE PLANEACION DE LA MOVILIDAD
SUBDIRECCIÓN DE INFRAESTRUCTURA
</t>
  </si>
  <si>
    <t>6: Manipulación de información pública que favorezca intereses particulares  o beneficie a terceros</t>
  </si>
  <si>
    <t>Lina Marcela Quiñones</t>
  </si>
  <si>
    <t xml:space="preserve">NC 05: Se evidenció incumplimiento parcial de la Ley 594 de 2000 en concordancia con el Acuerdo 42 de 2002 Archivo General de la Nación, toda vez que la organización de los archivos de gestión no está conforme a lo estipulado por la ley. </t>
  </si>
  <si>
    <t xml:space="preserve">Deficiencia en la revisión y seguimiento a la organización de los archivos de gestión de acuerdo a lo establecido en la normatividad vigente. </t>
  </si>
  <si>
    <t>Organizar los archivos de gestión de acuerdo al plan de trabajo establecido y a su TRD correspondiente.</t>
  </si>
  <si>
    <t>Archivo organizado de acuerdo al Plan de Trabajo establecido.</t>
  </si>
  <si>
    <t>INTELIGENCIA PARA LA MOVILIDAD</t>
  </si>
  <si>
    <t>024-2020</t>
  </si>
  <si>
    <t>AUDITORÍA PROCESO DE INTELIGENCIA PARA LA MOVILIDAD 2020</t>
  </si>
  <si>
    <t>DIRECCIÓN DE INTELIGENCIA PARA LA MOVILIDAD</t>
  </si>
  <si>
    <t>Adriana Ruth Iza</t>
  </si>
  <si>
    <t>OFICINA DE GESTIÓN SOCIAL</t>
  </si>
  <si>
    <t xml:space="preserve">AUDITORÍA INTERNA SGC 2020
</t>
  </si>
  <si>
    <t>GESTIÓN DE TALENTO HUMANO</t>
  </si>
  <si>
    <t>DIRECCIÓN DE TALENTO HUMANO</t>
  </si>
  <si>
    <t>GESTIÓN DE TICS</t>
  </si>
  <si>
    <t>OFICINA DE TECNOLOGÍAS DE LA INFORMACIÓN Y LAS COMUNICACIONES</t>
  </si>
  <si>
    <t>Alexander Ricardo Andrade</t>
  </si>
  <si>
    <t>Debilidades frente a la Estandarización de documentos relacionados con el proceso dentro del Sistema de Gestión de la Calidad.</t>
  </si>
  <si>
    <t>1 Documento Estandarizado con el SIC</t>
  </si>
  <si>
    <t>Oportunidad de mejora: Se recomienda la elaboración y socialización de un manual de recuperación ante desastre informático.</t>
  </si>
  <si>
    <t xml:space="preserve">Implementar Documento (Recuperación ante desastre informático) publicado en el Sistema de Gestión de la Calidad y socializado en la entidad.
Formato (Recuperación ante desastre informático) Estandarizado con el Sistema de Gestión de la Calidad. 
</t>
  </si>
  <si>
    <t>040-2020</t>
  </si>
  <si>
    <t>NO CONFORMIDAD No. 01: De conformidad con las debilidades observadas en los numerales 1 y 2.2. del presente informe, se evidencia el cumplimiento parcial de los procedimientos PM02-PR01 Autorizar o no los planes de manejo de Tránsito (PMT) por obras y/o emergencias y realizar el seguimiento a su implementación, PM02-PR02 Autorizar los planes de manejo de Tránsito (PMT) por evento y/o aglomeraciones e Instructivo para gestionar Planes de Manejo de Tránsito por emergencias asociadas a obras yo/ intervenciones (PM02-PR01-IN01).</t>
  </si>
  <si>
    <t xml:space="preserve">11. Incumplimiento de requisitos al ejecutar un trámite o prestar un servicio a la ciudadanía con el propósito de obtener un beneficio propio o para un tercero.
</t>
  </si>
  <si>
    <t>No se vio la necesidad de realizar la evaluación de apropiación de conocimientos, porque la temática corresponde a las labores diarias.</t>
  </si>
  <si>
    <t>Realizar y evaluar dos socializaciones en temas relacionados con los procedimientos e instructivos de la SPMT.</t>
  </si>
  <si>
    <t>Número de socializaciones realizadas y evaluadas.</t>
  </si>
  <si>
    <t>Martha Cecilia Bayona Gómez</t>
  </si>
  <si>
    <t>No se ha realizado la actualización de los procedimientos e instructivo con el cual se realiza la autorización o no de los Planes de Manejo de Tránsito en la Subdirección.</t>
  </si>
  <si>
    <t>Actualizar y Publicar los procedimientos y/o instructivos relacionados con la SPMT.</t>
  </si>
  <si>
    <t>(número de procedimientos y/o instructivos actualizados) / (Número de procedimientos y/o instructivos por actualizar) *100</t>
  </si>
  <si>
    <t>De acuerdo a los reportes de PQRS suministrados por la Dirección de Atención al Ciudadano, se observa que se está dando respuesta a las peticiones radicadas por la ciudadanía en la Subdirección de Planes de Manejo de Tránsito, fuera de los términos establecidos en la normatividad vigente</t>
  </si>
  <si>
    <t>Incumplimiento en la respuesta de las peticiones asignadas a las dependencias fuera de los términos establecidos en la normatividad vigente</t>
  </si>
  <si>
    <t>Deficiencias en el aplicativo de correspondencia para realizar seguimiento a los terminos de respuesta, asi como consultar los documentos allegados en cada uno de las peticiones</t>
  </si>
  <si>
    <t xml:space="preserve">Desarrollar una herramienta de gestión documental que reduzca el uso del papel, permita la trazabilidad de la información, alertas en los tiempos para la gestión de documentos, criterios de autoridad para el acceso a la información,  y el impacto positivo de diferentes Sistemas (gestión ambiental y seguridad y salud en el trabajo) por el adecuado almacenamiento de los archivos físicos. </t>
  </si>
  <si>
    <t>Desarrollo implementado / Desarrollo programado*100</t>
  </si>
  <si>
    <t>1. Implementación del gestor documental</t>
  </si>
  <si>
    <t>Paola Adriana Corona Miranda</t>
  </si>
  <si>
    <t>AUDITORÍA SPMT 2020</t>
  </si>
  <si>
    <t>041-2020</t>
  </si>
  <si>
    <t>042-2020</t>
  </si>
  <si>
    <t>SUBDIRECCIÓN DE PLANES DE MANEJO DE TRÁNSITO</t>
  </si>
  <si>
    <t>Designación de colaboradores no competentes o idóneos para el desarrollo de las actividades asignadas.</t>
  </si>
  <si>
    <t xml:space="preserve">GESTIÓN JURÍDICA </t>
  </si>
  <si>
    <t xml:space="preserve">
Inoportunidad con la actualización y publicación de información establecida en la Ley 1712 de 2014 y la normativa aplicable</t>
  </si>
  <si>
    <t xml:space="preserve">No se realiza seguimiento al Directorio de contratistas para validar si se encuentra actualizado con los requisitos establecidos por la norma. </t>
  </si>
  <si>
    <t>Actualizar el directorio de contratistas con los requisitos incumplidos en la subcategoría 3.5 g, h, i.</t>
  </si>
  <si>
    <t xml:space="preserve">Directorio de Contratistas actualizado
</t>
  </si>
  <si>
    <t>Actualizar y Publicar el directorio de contratista en el link de transparencia de la página web de la SDM.</t>
  </si>
  <si>
    <t xml:space="preserve">Pagina web Actualizada
</t>
  </si>
  <si>
    <t>057-2020</t>
  </si>
  <si>
    <t xml:space="preserve">Durante el seguimiento realizado por la OCI a lo establecido en la Ley de Transparencia, se evidenció incumplimiento total de la subcategoría 3.5. Directorio de información de servidores públicos, especificamente de  contratistas, en los ítems g, h, i,  observando que el archivo de contratistas  publicado en el link de trasparencia y acceso a la información, se encuentra incompleto .
</t>
  </si>
  <si>
    <t>2.  Formulación e implementación de estrategias, incluyendo la de cursos pedagógicos, que no fomenten la cultura ciudadana para la movilidad y el respeto entre  los usuarios de todas las formas de transporte</t>
  </si>
  <si>
    <t>Dirección de Atención al Ciudadano</t>
  </si>
  <si>
    <t>NC 4 - Al validar como el proceso realiza las correcciones y toma las acciones correctivas adecuadas sin demora justificada de los resultados de las auditorías internas no se evidencia el tratamiento integral efectuado a las observaciones, oportunidades de mejora y recomendaciones resultado de las auditorias de primera y tercera parte efectuadas en el periodo evaluado</t>
  </si>
  <si>
    <t xml:space="preserve">Al realizar análisis de los informes de auditoría de primera y tercera parte solo se consideró para la construcción de los planes de mejoramiento las no conformidades y observaciones, dado que las oportunidades de mejora y recomendaciones ya habían sido subsanadas o se estaban gestionando a través de otros documentos del SGC. </t>
  </si>
  <si>
    <t>Realizar mediante 2 mesas de trabajo, la verificacion al tratamiento integral dado a las no conformidades , las observaciones y las oportunidades de mejora  dados en informes de auditoria interna SGC 2019 y de auditoria externa ICONTEC  año 2019-2018.</t>
  </si>
  <si>
    <t>Numero de mesas de trabajo realizadas/ numero de mesas programadas</t>
  </si>
  <si>
    <t>OBSERVACIÓN No. 11
Verificar previamente la documentación remitida por el auditado en atención a que no fue remitida la información puntual solicitada por el auditor, lo cual no le permitió evidenciar la respuesta oportuna de los PQRSD relacionados con cursos pedagógicos, esto es respuestas extemporáneas o requerimientos sin responder; no obstante, se remitió información que evidencia que la DAC presenta entre el 4/03/2020 al 15/04/2020 un total de 176 PQRSD que por consiguiente se encuentran en términos para responder. Lo anterior de conformidad con el numeral 9.2. Auditoría Interna de la Norma Técnica ISO 9001:2015</t>
  </si>
  <si>
    <t xml:space="preserve">2.  Formulación e implementación de estrategias, incluyendo la de cursos pedagógicos, que no fomenten la cultura ciudadana para la movilidad y el respeto entre  los usuarios de todas las formas de transporte
</t>
  </si>
  <si>
    <t>Falta de seguimiento en la respuesta PQRSD  relacionados con cursos pedagógicos.</t>
  </si>
  <si>
    <t>Realizar seguimiento mensual de PQRSD relacionados con cursos pedagogicos.</t>
  </si>
  <si>
    <t>Número de seguimientos realizados/ numero de seguimientos programados</t>
  </si>
  <si>
    <t>Oportunidad de mejora 17
17. Documentar e implementar Protocolo o Plan de Contingencia frente a la caída de cualquier servicio (Base de datos).</t>
  </si>
  <si>
    <t>10. Implementación de la Política de Seguridad Digital deficiente e ineficaz para las características y condiciones de la Entidad.</t>
  </si>
  <si>
    <t>No se consideró necesario construir un documento adicional al lineamiento en el procedimiento de cursos  pedagógicos.</t>
  </si>
  <si>
    <t>Construir documento que contenga los acciones a realizar en casos de caída del servicio</t>
  </si>
  <si>
    <t>Documento construido, socializado y publicado</t>
  </si>
  <si>
    <t>060-2020</t>
  </si>
  <si>
    <t>062-2020</t>
  </si>
  <si>
    <t>069-2020</t>
  </si>
  <si>
    <t>Se incumplió la actividad 4.11. 1 (meta- producto) monitoreo aleatorio a los colaboradores que hacen presencia en los puntos de contacto de la Entidad, para dar cumplimiento al Manual de servicio al ciudadano.</t>
  </si>
  <si>
    <t>Riesgo 9. Discriminación y restricción a la participación de los ciudadanos que requieren atención y respuesta por parte de la SDM.</t>
  </si>
  <si>
    <t xml:space="preserve">Se estimó que la actividad podía ser realizada en el último mes del trimestre dado que  en los meses de enero de 2020 y hasta febrero 28 de 2020, el mecanismo de evaluación para el monitoreo estaba en construcción pero sin documentar y publicar. Adicional a ello  en el marzo de 2020 la contingencia COVID19, impidió el desarrollo adecuado del Monitoreo en conformidad a las normas de bioseguridad  la premura de actividades a partir de la contingencia de COVID 19 impidió realizar  de manera adecuada lo proyectado.  </t>
  </si>
  <si>
    <t>Realizar reporte Trimestral del Monitoreo a los  protocolos del  servicio al ciudadano.</t>
  </si>
  <si>
    <t>(numero de reportes realizados/ numero de reportes proyectados)*100</t>
  </si>
  <si>
    <t>Direccion de Atencion al Ciudadano (Equipo de Servicio)</t>
  </si>
  <si>
    <t>074-2020</t>
  </si>
  <si>
    <t>INFORME SEGUIMIENTO PAAC</t>
  </si>
  <si>
    <t>INFORME SEGUIMIENTO A LA LEY DE TRANSPARENCIA  Y DEL DERECHO DE ACCESO A LA INFORMACIÓN PÚBLICA NACIONAL 2020</t>
  </si>
  <si>
    <t>VENCIDAS</t>
  </si>
  <si>
    <t>CON VENCIMIENTO EN EL MES SIGUIENTE</t>
  </si>
  <si>
    <t>EN TERMINOS</t>
  </si>
  <si>
    <t>ACCIONES ABIERTAS EN TÉRMINOS</t>
  </si>
  <si>
    <t>SGM</t>
  </si>
  <si>
    <t>SGJ</t>
  </si>
  <si>
    <t>SSC</t>
  </si>
  <si>
    <t>OGS</t>
  </si>
  <si>
    <t>OTIC</t>
  </si>
  <si>
    <t xml:space="preserve">DIRECTOR (A)  DE CONTRATACION </t>
  </si>
  <si>
    <t>AUDITORÍA EXTERNA SGC 2020</t>
  </si>
  <si>
    <t>Oportunidad de Mejora Considerar construir un procedimiento el Anexo Técnico de Soporte y Mantenimiento que actualmente forma parte del contrato 20191813</t>
  </si>
  <si>
    <t>Inoportunidad con el Procedimiento al anexo tecnico del contrato 2019-1813</t>
  </si>
  <si>
    <t xml:space="preserve">¿Por qué?: ¿El Anexo Técnico del contrato 2019-1813 garantiza la gestión, administración y operación continua de la plataforma de TIC de la entidad?
 – Con el Anexo técnico del contrato 2019-1813 La OTIC realiza el cumplimiento y seguimiento contractual de la gestión, administración y operación continua de su plataforma de TIC y de los sistemas de información, dándole continuidad a la atención de requerimientos, mantenimientos preventivos, soporte técnico a usuarios y gestión operativa integral de la infraestructura de tecnología para el normal funcionamiento de la SDM en todas sus Sedes y se emitió el Procedimiento al anexo Técnico del Contrato.
</t>
  </si>
  <si>
    <t xml:space="preserve">Implementar un procedimiento al  Anexo Técnico de Soporte y Mantenimiento que actualmente forma parte del contrato 2019-1813.
</t>
  </si>
  <si>
    <t>1 Procedimiento Estandarizado con el SIC</t>
  </si>
  <si>
    <t>077-2020</t>
  </si>
  <si>
    <t>Julie Andrea Martinez Mendez</t>
  </si>
  <si>
    <t>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t>
  </si>
  <si>
    <t>Debilidad en la unificación de directrices respecto a las responsabilidades de las dependencias en cuanto a las tipologías documentales a cargar en la plataforma.</t>
  </si>
  <si>
    <t>ANA MARÍA CORREDOR YUNIS</t>
  </si>
  <si>
    <t xml:space="preserve">Incumplimiento de condiciones establecidas contractualmente  </t>
  </si>
  <si>
    <t>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Direccion de Contratacion.</t>
  </si>
  <si>
    <t>SUBSECRETARIA DE POLITICA DE MOVILIDAD</t>
  </si>
  <si>
    <t>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Direcciòn de Contrataciòn.</t>
  </si>
  <si>
    <t>SUBSECRETARIA DE GESTION DE LA MOVILIDAD</t>
  </si>
  <si>
    <t>SUBSECRETARIAS DE SERVICIOS A LA CIUDADANÍA</t>
  </si>
  <si>
    <t>SUBSECRETARIA CORPORATIVA</t>
  </si>
  <si>
    <t>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Dirección de Contrataciòn.</t>
  </si>
  <si>
    <t>SUBSECRETARIAS DE GESTION JURÍDICA</t>
  </si>
  <si>
    <t>NO CONFORMIDAD No. 04. Durante la verificación de los contratos seleccionados en la muestra (Ver Anexo 1), se evidencio que en el proceso SDM-PSA-SIE-064-2019, en la etapa de adición, se publicó en SECOP II Certificados de Disponibilidad Presupuestal sin firma del responsable de presupuesto, igualmente los siguiente Certificados de Registro Presupuestal se encuentran sin firma el responsable de presupuesto: SDM-CPS-418-2020, SDM-CPS-466-2020, SDM-CPS-319- 2020, SDM-CPS-416-2020, SDM-CPS-423-2020, SDM-CPS-396-2020, SDM-CPS-477-2020, SDM-CPS-413-2020, SDM-CPS-417-2020, lo anterior, contraviene lo establecido en: Procedimiento Expedición y Anulación de Certificados de Disponibilidad Presupuestal PA03 - PR08 Versión 1, Circular Interna No 006 de 2020, Literal C, Resolución SDH N° 191 del 22 de septiembre de 2017, Concepto Dirección Distrital Presupuesto CDP_RP.</t>
  </si>
  <si>
    <t>falta control para que exista una alerta temprana que permita constatar documentos CDP y RP que se encuentren debidamente suscritos.</t>
  </si>
  <si>
    <t>Actualizar los procedimiento PA03-PR08 y PR03 - PR10 en el punto de control de la expedición de los CDP y RP  por la Subdireccion Financiera, para que contenga la verificacion de que los mismos se encuentran debidamente suscritos .</t>
  </si>
  <si>
    <t xml:space="preserve">PROCEDIMIENTOS ACTUALIZADOS , PUBLICADOS Y SOCIALIZADOS AL INTERIOR DEL AREA </t>
  </si>
  <si>
    <t>VLADIMIRO ALBERTO ESTRADA</t>
  </si>
  <si>
    <t>NO CONFORMIDAD No. 05: En el contrato de prestación de servicios SDM-CPS-255-2020, al verificar la certificación de la ARL POSITIVA del 18/02/20 relacionada con la cobertura en el Sistema General de Riesgos Laborales de acuerdo se observó que tiene un registro como independiente desde el 17/02/2020 y fecha fin de contrato 22/12/20; con acta de inicio desde el 19/02/20, con fecha terminación del contrato 18/01/21, situación que implica el desconocimiento de lo dispuesto en Artículo 6 y 9 del Decreto 0723 de 2013, Resolución No 057 del 18 de febrero de 2019, Resolución 487 del 30 de diciembre de 2019</t>
  </si>
  <si>
    <t>Falta de observancia del profesional a cargo de la solicitud y verificación de la ARL, respecto a la vigencia del mismo (un día antes del inicio de la ejecución de la labor contratada).</t>
  </si>
  <si>
    <t>Implementar en el sistema de información (software) que se esta construyendo en la Dirección de Contratación,  unas casillas donde el supervisor registre los datos necesarios para la correcta elaboración del acta de inicio del contratado, especificamente la cobertura y  vigencia correspondiente a la ARL.</t>
  </si>
  <si>
    <t>software creado, probado e implementado</t>
  </si>
  <si>
    <t>NO CONFORMIDAD No. 06 Una vez revisadas las 39 actas del Comité de Contratación, correspondientes al primer semestre de 2020, se evidenció que las mismas no se encuentran suscritas por los servidores públicos que formaron parte de los Comités, así como los memorandos de solicitud de modificaciones al PAA y el de notificación a los supervisores; incumpliendo lo establecido en el artículo 11 del Decreto 491 de 2020, en concordancia con la Circular 06 de 2020 expedida por el Secretario de Movilidad.</t>
  </si>
  <si>
    <t>Falta de seguimiento y control por parte del responsable en la remisión de las actas para suscripción por parte de los miembros del comité.</t>
  </si>
  <si>
    <t>Emitir un instructivo con referencia a la gestión contractual en donde se incluya los terminos para el envío y suscripción del acta del Comité contractual.</t>
  </si>
  <si>
    <t>Intructivo publicado y socializado</t>
  </si>
  <si>
    <t>NO CONFORMIDAD No. 07. Durante el desarrollo de la auditoria y de acuerdo con lo manifestado por la Dirección de Contratación y los resultados de la encuesta realizada a los ordenadores del gasto y supervisores, no se evidencio que se haya realizado, entre el 01 de julio de 2019 y el 30 de julio de 2020, retroalimentación sobre las experiencias exitosas o no en materia contractual incumpliendo lo dispuesto numeral 7 del artículo 2 del Decreto Distrital 371 de 2010</t>
  </si>
  <si>
    <t>Incumplimiento de los requisitos establecidos en el Decreto Distrital 371 de 2010</t>
  </si>
  <si>
    <t>Falta de seguimiento y apropiación de lo establecido en el decreto 371 de 2010.</t>
  </si>
  <si>
    <t>Socialización dirigida a los servidores publicos sobre las experiencias exitosas o no durante la vigencia 2020.</t>
  </si>
  <si>
    <t>Socialización efectuada /socializacion programada</t>
  </si>
  <si>
    <t>NO CONFORMIDAD No. 08: Una vez revisados los contratos de prestación de servicios, se observa que los supervisores están suscribiendo acta de inicio, sin tener en cuenta los requisitos establecidos en la SDM, es el caso de los siguientes contratos 2020250, 2020375, 20191797, 20191826, 2020330, 2020404, 2020448, 2020474, 2020484, 2020633, 20209, 2020288, 2020403, 20191869, 202043, 2020506, 2020386, 2020223, 2020291, 2020296, 2020244, incumpliendo lo establecido en el Manual de Supervisión e Interventoría Código: PA05- M03 Versión: 1.0 del 18 de febrero de 2019.</t>
  </si>
  <si>
    <t xml:space="preserve">Incumplimiento de condiciones establecidas contractualmente </t>
  </si>
  <si>
    <t>Falta de control y seguimiento por parte de los responsables del cumplimiento de las obligaciones contenidas en manual de supervisión e interventoría de la SDM, además de una deficiente notificación (sin el lleno de los requisitos)  de la designación de los supervisores del contrato, para su conocimiento y apropiación de su responsabilidad para dar inicio a la ejecución contractual.</t>
  </si>
  <si>
    <t>Implementar en el sistema de información (software) que se esta construyendo en la Dirección de Contratación,  unas casillas donde el supervisor registre los datos necesarios para la correcta elaboración del acta de inicio.</t>
  </si>
  <si>
    <t>NO CONFORMIDAD No. 09: Durante el ejercicio de auditoria se evidenció desactualización en los Link y plataformas tecnológicas de la información publicada y relacionada con la gestión contractual, lo cual contraviene lo establecido en la Ley de transparencia 1712 de 2014 y la Circular 022 del 13 de julio de 2017 “Contratación a la Vista” y las políticas de operación definidas en los procedimientos de la SDM.</t>
  </si>
  <si>
    <t>Incumplimiento a lo establecido en la ley 1712 de 2014 y circular 002 de 2017</t>
  </si>
  <si>
    <t>Falta de verificación oportuna de la información que se encuentra publicada o que en su defecto se solicita publicar en la página Web de la entidad según lo establecido en la resolución 3564.</t>
  </si>
  <si>
    <t>Plan de trabajo con su respectiva ejecucion programada mensual, donde se efectué la actualizacion de la página de Contratación a la vista vigencia 2020.</t>
  </si>
  <si>
    <t>Plan de trabajo ejecutado / plan de trabajo programado</t>
  </si>
  <si>
    <t>NO CONFORMIDAD No. 10. Una vez revisadas las actas escaneadas del Comité de Contratación, correspondientes al segundo semestre de 2019, no se evidenció, en el acta obrante a folio 205, proceso SDM-PSA-MC-039 la delegación de un servidor público diferente a la Subsecretaría Jurídica, para participar en el Comité de Contratación, cuando la necesidad de la contratación recaiga en esa Subsecretaría en el cumplimiento del parágrafo 2 del artículo 4.3.1.1 del Manual de Contratación Versión 1.0 de fecha 18 de febrero de 2019.</t>
  </si>
  <si>
    <t>Antes de iniciar la sesión del comité no se constató que cumplieran con todos los requisitos establecidos en el Manual de Contratación, en especial lo exigido en el parágrafo 2 del artículo 4.3.1.1.</t>
  </si>
  <si>
    <t>Implementar un punto de control mediante la Incorporación en el  texto de las actas del comité de contratación párrafo donde conste que se ha verificado los requisitos para llevar a cabo el comité según lo establecido en el Manual de Contratación.</t>
  </si>
  <si>
    <t>Acta de comité  revisada y ajustada.</t>
  </si>
  <si>
    <t>082-2020</t>
  </si>
  <si>
    <t>083-2020</t>
  </si>
  <si>
    <t>084-2020</t>
  </si>
  <si>
    <t>085-2020</t>
  </si>
  <si>
    <t>086-2020</t>
  </si>
  <si>
    <t>087-2020</t>
  </si>
  <si>
    <t>088-2020</t>
  </si>
  <si>
    <t>089-2020</t>
  </si>
  <si>
    <t xml:space="preserve">Seguimiento trimestral efectuado / seguimiento trimestral programado </t>
  </si>
  <si>
    <t xml:space="preserve">GESTIÓN ADMINISTRATIVA - GESTIÓN DEL TALENTO HUMANO </t>
  </si>
  <si>
    <t>Sería ideal aumentar la articulación entre la acción tomada frente a un riesgo y la definición de la gestión del riesgo. Ejemplo, Riesgo de temperatura elevada en ambiente de operación de los procesos, -el cual fue mitigado-, y el mapa de riesgos de ambiente que debe existir para el proceso certificado.</t>
  </si>
  <si>
    <t>Formulación e implementación del Sistema de Gestión de Seguridad y Salud en el Trabajo que no garantice condiciones laborales seguras y saludables para los colaboradores.</t>
  </si>
  <si>
    <t xml:space="preserve">Débil articulación y comunicación entre el área administrativa y Seguridad y Salud en el trabajo, respecto de los reportes de condiciones ambientales en las salas de capacitación de cursos pedagógicos, y la inclusión de los mismos dentro de la matriz de identificación de peligros, valoración de riesgos y determinación de controles. </t>
  </si>
  <si>
    <t xml:space="preserve">Gestionar el acompañamiento por parte de la Subdirección administrativa a la Dirección de talento humano - Seguridad y Salud en el trabajo en la inspección de seguridad que se programe en compañía de la ARL, para lo relacionado con las condiciones físicas de las instalaciones para los cursos pedagógicos. </t>
  </si>
  <si>
    <t xml:space="preserve">Informe de inspección por parte de la ARL </t>
  </si>
  <si>
    <t xml:space="preserve">DIRECCIÓN DE TALENTO HUMANO - SUBDIRECCIÓN ADMINISTRATIVA </t>
  </si>
  <si>
    <t xml:space="preserve">Fridcy Alexandra Faura Pérez - Directora de Talento Humano/ Paola Adriana Corona - Subdirectora Administrativa </t>
  </si>
  <si>
    <t>090-2020</t>
  </si>
  <si>
    <t>Se evidencia debilidad en el tiempo de la atención a los requerimientos producto de las acciones realizadas en el marco del Plan Institucional de Participación y de las respuestas emitidas por los Centros Locales de Movilidad, incumplimiendo con lo establecido en el artíiculo 4 de la Ley 1755 de 2015 y el Plan Institucional de Participación (2019-2020).</t>
  </si>
  <si>
    <t>Discriminación y restricción a la participación de los ciudadanos que requieren atención y respuesta por parte de la Secretaría Distrial de Movilidad</t>
  </si>
  <si>
    <t xml:space="preserve"> Las entidades o dependencias envían la respuesta a los CLMs fuera de los términos de ley.</t>
  </si>
  <si>
    <t>Incluir en el PIP el lineamiento en el PIP que establezca que el deber ser de Los Centros Locales de Movilidad en relación con los requerimientos de la ciudadanía, es gestionar la solicitud con las entidades y depedencias competentes, quienes darán la respuesta.</t>
  </si>
  <si>
    <t>PIP ajustado / PIP programado</t>
  </si>
  <si>
    <t>La Secretaría Distrital de Movilidad realizó 19 de las 20 Audiencias Públicas de Rendición de Cuentas durante el año 2019, debido a que la Audiencia Pública de Rendición de Cuentas de la localidad de Sumapaz, fue cancelada por el inicio del Paro Nacional. Por lo anterior al no realizar esta audiencia, se incumple el artículo 4 numeral 6 del Decreto Distrital 371 de 2020.</t>
  </si>
  <si>
    <t>Efectuar la rendición de cuentas sin dar cumplimiento a la normativa y metodología aplicable</t>
  </si>
  <si>
    <t>El PIP no contempla la excepción de la realización de actividades de participación ciudadana (Rendiciones de cuentas, diálogos ciudadanos, encuentros comunitarios, etc.) por caso fortuito, fuerza mayor u orden público.</t>
  </si>
  <si>
    <t>Incluir en el PIP un lineamiento que contemple la excepción de la realización de actividades de participación ciudadana (Rendiciones de cuentas, diálogos ciudadanos, encuentros comunitarios, etc.) por caso fortuito, fuerza mayor u orden público.</t>
  </si>
  <si>
    <t xml:space="preserve">No se realizaron los diálogos ciudadanos por el proceso de rendición de cuentas del año 2020, se inclumple con el Plan Institucional de Participación 2020, segín el cual para la estrategia de rendición de cuentas se tienen las siguientes etapas:
c) Publicación de la información: elaboración y difusión de los contenidos del informe de rendición de cuentas, teniendo en cuenta las caracteristicas del grupo de interés y las temáticas seleccionadas con base en los intereses de la comunidad. 
d) Diálogos ciudadanos: previo a la rendición de cuentas se debe contar con un espacio de fortalecimiento de participación del diálogo entre la administración pública y la ciudadanía. </t>
  </si>
  <si>
    <t>El PIP no contempla la realización de actividades de participación ciudadana (Rendiciones de cuentas, diálogos ciudadanos, encuentros comunitarios, etc.) de manera virtual.</t>
  </si>
  <si>
    <t>Incluir en el PIP un lineamiento que contemple  la realización de actividades de participación ciudadana (Rendiciones de cuentas, diálogos ciudadanos, encuentros comunitarios, etc.) de manera virtual.</t>
  </si>
  <si>
    <t>AUDITORÍA DE PARTICIPACIÓN CIUDADANA Y CONTROL SOCIAL</t>
  </si>
  <si>
    <t>092-2020</t>
  </si>
  <si>
    <t>093-2020</t>
  </si>
  <si>
    <t>095-2020</t>
  </si>
  <si>
    <t>Oportunidad de mejora 1: Es importante fortalecer el componente de formación desde su
planificación para que se incluyan temas relacionados con el modelo.</t>
  </si>
  <si>
    <t>12. Designación de colaboradores no competentes o idóneos para el desarrollo de las actividades asignadas.
13. Presencia de un ambiente laboral en la SDM o alguna de sus dependencias, que no sea motivador o no estimule el desarrollo profesional de los colaboradores.</t>
  </si>
  <si>
    <t xml:space="preserve">En la construcción del Plan Institucional de Capacitación, no se incluyeron temas relacionados con el sistema de gestión efr. </t>
  </si>
  <si>
    <t xml:space="preserve">Incluir en el Plan Institucional de Capacitación 2021, actividades de formación en temas relacionados con el sistema de gestión efr. </t>
  </si>
  <si>
    <t>Plan Institucional de Capacitación actualizado con actividades de formación en temas relacionados con el sistema de gestión efr</t>
  </si>
  <si>
    <t>Director (a) de Talento Humano</t>
  </si>
  <si>
    <t>Oportunidad de mejora 2: Dar mayor visualización a las medidas de conciliación puesto que los niveles de uso y satisfacción son bajos, esto deberá ir de la mano con una estrategia desde el área de comunicaciones, la cual deberá analizar cuales son los medios y canales más utilizados y los que tienen más impacto en la población laboral.</t>
  </si>
  <si>
    <t>13. Presencia de un ambiente laboral en la SDM o alguna de sus dependencias, que no sea motivador o no estimule el desarrollo profesional de los colaboradores.</t>
  </si>
  <si>
    <t>No se cuenta con una estrategia robusta y efectiva de comunicaciones que genere recordación y uso de las medidas efr.</t>
  </si>
  <si>
    <t xml:space="preserve">Incluir actividades de divulgación de las medidas efr dentro del Plan Estratégico de Comunicaciones y Cultura para la Movilidad de la SDM  vigencia 2021
</t>
  </si>
  <si>
    <t xml:space="preserve">Plan Estratégico de Comunicaciones y Cultura para la Movilidad vigencia 2021 incluyendo la estrategia de divulgación de medidas efr </t>
  </si>
  <si>
    <t>Director(a) Administrativa y Financiera - Director(a) de Telento Humano - Jefe Oficina Asesora de Comunicaciones y Cultura para la Movilidad.</t>
  </si>
  <si>
    <t>Oportunidad de mejora 3: Iniciar la exploración de los indicadores de los niveles superiores con el objetivo de generar una disciplina de medición con respecto a las
diferentes métricas para cada indicador.</t>
  </si>
  <si>
    <t>El nivel al que se postuló la entidad para la certificación, no exigia la medición de dichos indicadores</t>
  </si>
  <si>
    <t>Realizar la gestión y medición de los indicadores vigentes que indica el nivel de excelencia B+</t>
  </si>
  <si>
    <t>Tabla de indicadores efr actualizada</t>
  </si>
  <si>
    <t>096-2020</t>
  </si>
  <si>
    <t>097-2020</t>
  </si>
  <si>
    <t>098-2020</t>
  </si>
  <si>
    <t>AUDITORÍA DE CERTIFICACIÓN SISTEMA DE GESTIÓN efr</t>
  </si>
  <si>
    <t>DIRECCIÓN ADMINISTRATIVA Y FINANCIERA - DIRECCIÓN DE TALENTO HUMANO - OFICINA ASESORA DE COMUNICACIONES Y CULTURA PARA LA MOVILIDAD.</t>
  </si>
  <si>
    <t>GESTIÓN SOCIAL</t>
  </si>
  <si>
    <t xml:space="preserve">Guillermo Delgadillo </t>
  </si>
  <si>
    <t>GESTIÓN FINANCIERA</t>
  </si>
  <si>
    <t>AUDITORÍA PROCESO DE GESTION FINANCIERA 2020</t>
  </si>
  <si>
    <t>11. Incumplimiento de requisitos al ejecutar un trámite o prestar un servicio a la ciudadanía con el propósito de obtener un beneficio propio o para un tercero.</t>
  </si>
  <si>
    <t>SUBDIRECCIÓN FINANCIERA</t>
  </si>
  <si>
    <t>Subdirector 
Financiero</t>
  </si>
  <si>
    <t>No conformidad 01: Cuentas por cobrar: 
c) "…En tercer lugar, el saldo del deterioro acumulado de las cuentas por cobrar por concepto de ingresos no tributarios no presenta registro durante el primer semestre de 2020."</t>
  </si>
  <si>
    <t>El deterioro de las cuentas por cobrar, no registran saldo en la contabilidad en el primer semestre, toda vez que, de conformidad con el numeral  "2,4,5 Reconocimiento y medición del deterioro de las cuentas por cobrar" del Manual de Políticas Contables de la Entidad Pública Bogotá, para efectos de la estimación del deterioro se evaluará si existen indicios del mismo, por lo menos una vez al finalizar el periódo contable.</t>
  </si>
  <si>
    <t>Solicitar a la Dirección de Gestión de Cobro, area encargada de la Gestión de las Cuentas por Cobrar,  la información necesaria del deterioro, antes de finalizar el periodo contable.</t>
  </si>
  <si>
    <t>(No. De Solicitudes efectuadas a la Dirección de Cobro./1)</t>
  </si>
  <si>
    <t xml:space="preserve">Obtener y registrar en los Estados Financieros con corte a 31 de diciembre de 2020, el deterioro de cuentas por cobrar, antes de finalizar el 
periodo contable. </t>
  </si>
  <si>
    <t>099-2020</t>
  </si>
  <si>
    <t>INFORME SEGUIMIENTO A SIPROJ-WEB Y COMITÉ DE CONCILIACION</t>
  </si>
  <si>
    <t xml:space="preserve">Al revisar el sistema de información siproj-web se pudo evidenciar que no se encontraba actualizado con relación a los abogados a cargo de los procesos, contingente judicial, al diligenciamiento integral de los campos atientes a las fichas de comité de conciliación, acciones de repetición y actuaciones procesales, situación que contraviene lo establecido en el artículo 29 y 32.1 de la Resolución 104 de 2018, en concordancia con el artículo 2 del Decreto 580 de 2017 y artículo 53 del Decreto 430 de 2018. </t>
  </si>
  <si>
    <t xml:space="preserve">Seguimiento y monitoreo inoportuno a la plataforma SIPROJWEB
</t>
  </si>
  <si>
    <t xml:space="preserve">No se realizan seguimientos periódicos a la información contenida en cada módulo del sistema de información siprojweb por parte de los profesionales de la DRJ teniendo en cuenta los lineamientos establecidos por la Dirección de Representación Judicial. </t>
  </si>
  <si>
    <t>Realizar seguimientos  mensuales a la información contenida en los módulos de Siprojweb</t>
  </si>
  <si>
    <t xml:space="preserve">Seguimientos efectuados /Seguimientos programados
</t>
  </si>
  <si>
    <t xml:space="preserve">María Isabel Hernandez Pabon </t>
  </si>
  <si>
    <t>Al revisar los usuarios activos en siproj-web, se pudo evidenciar la existencia de funcionarios que no pertenecían a la entidad, situación que contraviene lo establecido en el artículo 53 del Decreto 430 de 2018, en concordancia con el artículo 36.7 de la Resolución 104 de 2018</t>
  </si>
  <si>
    <t>102-2020</t>
  </si>
  <si>
    <t>106-2020</t>
  </si>
  <si>
    <t>Durante el arqueo realizado a la Dirección de Representación Judicial, se identificó a partir de los
extractos bancarios un saldo de $578.461, lo que genera una diferencia de $52.961 como un mayor
valor mes de la Caja Menor de 2020, incumpliendo con lo normado en parágrafo 1° del artículo 4°
de la Resolución 101 del 13 de marzo de 2020, que permite un saldo mensual de $525. 500.oo.</t>
  </si>
  <si>
    <t>Incumplimiento de los requisitos establecidos en la Resolucion 101 de 2020</t>
  </si>
  <si>
    <t>Maria Isabel Hernandez Pabon</t>
  </si>
  <si>
    <t>No existe un seguimiento a las actividades de caja menor para cumplir los requisitos mencionados en la norma.</t>
  </si>
  <si>
    <t>Verificar mensualmente que el presupuesto de los gastos sufragados por la caja menor, estén identificados y definidos en los conceptos del presupuesto y efectivamente soportados.</t>
  </si>
  <si>
    <t xml:space="preserve">Verificaciones realizadas/Verificaciones Programadas </t>
  </si>
  <si>
    <t>108-2020</t>
  </si>
  <si>
    <t>Aida Nelly Linares Velandia</t>
  </si>
  <si>
    <t xml:space="preserve">18/11/2020. Mediante el memorando SDM-OTIC- 183427 -2020, la Oficina de Tecnologías de la Información y las Comunicaciones realiza la solicitud de reprogramación de la acción 040 de 2020, debido a que actualmente la Oficina de Tecnologías de la Información y las Comunicaciones se encuentra en proceso de levantamiento de la información y estructuración del documento, por lo cual no se ha logrado finalizar satisfactoriamente con la acción,  por tal motivo se propone la siguiente fecha de cumplimiento de la acción 040, el 30/04/2021.
</t>
  </si>
  <si>
    <t>Falta verificación oportuna de la información que se encuentra publicada o que en su defecto se solicita publicar en la página Web de la entidad según lo establecido en la resolución 3564 y el acta 01 de 2019 del comité distrital de apoyo a la contratación</t>
  </si>
  <si>
    <t>Depurar, Actualizar y Publicar la Información contractual en la plataforma contratación a la vista años 2019-2020, atendiendo los criterios establecidos en el acta 01 de 2019 del   Comité Distrital de Apoyo a la Contratación</t>
  </si>
  <si>
    <t xml:space="preserve">Información Publicada// Información a actualizar </t>
  </si>
  <si>
    <t xml:space="preserve">Seguimiento realizado el 07/12/2020
La DC,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
ACCIÓN ABIERTA  
Seguimiento realizado el 09/11/2020
La DC reporto como evidencia, el avance de actualizacion en la Plataforma de Contratación a la Vista un total de 1.857 líneas del PAA, al 30 de octubre de 2020, asi como  1.851 contratos que coresponden a un avance del 89.28%
ACCIÓN ABIERTA  
Seguimiento realizado el 07/09/2020
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quedadno establecida para el día 31/12/2020. 
Recomendación: Modificar la fecha de terminación de la acción para el día 31/12/2020.
ACCIÓN ABIERTA  
Seguimiento realizado el 08/09/2020. 
Pendiente que el proceso aporte analisis de causas para proceder a  verificar la solicitud realizada, el mes pasado.  
CONCLUSION: ACCION ABIERTA 
Seguimiento realizado el 10/08/2020
La Dirección de Contratación mediante radicado SGJ-DC- 108732 -2020, solicita la reprogramación de los hallazgos 115-2018 acción 2, 138-2018 acción 1; Reprogramación y reformulación 029-2019 acción 3, 005.2020 y reprogramación de los hallazgos 030-2019 Acción 5 ,  001-2020 Acción 1 .
La Oficina de COntrol Interno, mediante radicado SDM- OCI-116872 -2020, considera que solo procede la reprogramación para los hallazgos   20-2019 Acción 5 ,  001-2020 Acción 1, para las siguientes fechas  31/12/2020 y 30/09/2020, respectivamente.
Para los hallazgos 029-2019 acción3, 005.2020, se debe adjuntar analísis de causas. 
Para los hallazgos 115-2018 acción 2; 138-2018 acción 1, para porceder a lo solicitado se debe realizar una mesa técnica.
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RECOMENDACION: Anexar análisis de causa. 
ACCION ABIERTA  
Seguimiento realizado el 07/07/2020
La Dirección de Contratación, en cumplimiento de la acción propuesta, envia evidencia del mes de junio 255, para un  total de  PAA: 407 líneas, CONTRATOS: 353, remiten pantallazo. 
Se aporta avance al cumplimiento del cronograma establecido en el plan de trabajo actualización de información en portal de contratación a la vista, informe publicación contratación a la vista a corte 30 de junio de 2020, así mismo, se aporta pantallazos de la plataforma contratación donde se evidencia el cargue de los contratos.
SIn embargo,  es importante recordar a la Dirección , que la acción se encuentra vencida desde el 31/01/2020.
La  OCI,  evidencia gestión por parte de la dependencia, es importante determinar que la acción en la actualidad se encuentra vencida por lo tanto se requiere que la misma sea reprogramada. 
CONCLUSION: Accion abierta y plazo de ejecución vencido. 
Seguimiento realizado el 08/06/2020
La dependencia no aporta evidencia. Se recuerda que la acción se encuentra vencida desde el 31/01/2020 
ACCION ABIERTA
Seguimiento realizado el  08/05/2020
La dependencia no aporto evidencia.
SEGUIMIENTO REALIZADO EL 07/04/2020
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
Se anexa: 1. correos electrónicos, 2. Oficio remitido al administrador de contratación a la vista
La OCI, en ese orden de ideas, señala que se denota gestión por parte de la dependencia se requiere que la información se encuentre actualizada. por lo tanto la acción continua abierta.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10/02/2020, realizado entre la doctora Diana PAredes de la Dirección de Contratación y Deicy Beltrán de la OCI .
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CONCLUSION: Cumplimiento de la acción, falta evidenciar el total cumplimiento del indicador. 
RECOMENDACION: Acción Abierta  Vencida el 31 de enero de 2020. 
Seguimiento realizado el 02/01/2020
Acción en ejecución 
Seguimiento realizado el 03/12/2019. 
Conforme a las evidencias allegadas solo se puede demostrar el cumplimiento de uno de los ítems de la norma, relacionados con  Avisos y procesos de contratación.
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CONCLUSION: ACCION ABIERTA.  </t>
  </si>
  <si>
    <t>Falta verificación oportuna de la información que se encuentra publicada o que en su defecto se solicita publicar en la página Web de la entidad según lo establecido en la resolución 3564.</t>
  </si>
  <si>
    <t xml:space="preserve">Seguimiento realizado el 07/12/2020
La Dirección de Contratación,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
ACCIÓN ABIERTA  
Seguimiento realizado el 09/11/2020
La DC reporto como evidencia, el avance de actualizacion en la Plataforma de Contratación a la Vista un total de 1.857 líneas del PAA, al 30 de octubre de 2020, asi como  1.851 contratos que coresponden a un avance del 89.28%. 
Conclusión: Se evidencia avance en el cumplimiento del indicador y la  acción propuesta.
ACCIÓN ABIERTA
Seguimiento realizado el 07/09/2020
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quedando establecida para el día 31/12/2020. 
Recomendación: Modificar la fecha de terminación de la acción para el día 31/12/2020.
ACCIÓN ABIERTA  
Seguimiento realizado el 08/09/2020. 
La Dirección de COntratación, aporta como evidencia avance en el cumpliminto de la acción.
CONCLUSION ACCION ABIERTA  
Seguimiento realizado el 10/08/2020
La Dirección de Contratación mediante radicado SGJ-DC- 108732 -2020, solicita la reprogramación de los hallazgos 115-2018 acción 2, 138-2018 acción 1; Reprogramación y reformulación 029-2019 acción 3, 005.2020 y reprogramación de los hallazgos 030-2019 Acción 5 ,  001-2020 Acción 1 .
La Oficina de COntrol Interno, mediante radicado SDM- OCI-116872 -2020, considera que solo procede la reprogramación para los hallazgos   20-2019 Acción 5 ,  001-2020 Acción 1, para las siguientes fechas  31/12/2020 y 30/09/2020, respectivamente.
Para los hallazgos 029-2019 acción3, 005.2020, se debe adjuntar analísis de causas. 
Para los hallazgos 115-2018 acción 2; 138-2018 acción 1, para porceder a lo solicitado se debe realizar una mesa técnica.
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RECOMENDACION: Anexar análisis de causa. 
ACCION ABIERTA  
Seguimiento realizado el 07/07/2020
La Dirección de Contratación, en cumplimiento de la acción propuesta, envia evidencia del avance obtenido en el mes de junio  PAA: 407 líneas, CONTRATOS: 353, remiten pantallazo. SIn embargo es importante recordar a la Dirección   que la acción se encuentra vencida desde el 31/03/2020.
La  OCI,  evidencia gestión por parte de la dependencia, es importante determinar que la acción en la actualidad se encuentra vencida por lo tanto se requiere que la misma sea reprogramada. 
CONCLUSION: Accion abierta y plazo de ejecución vencido. 
Seguimiento realizado el  08/06/2020
La Dirección de Contratación, en cumplimiento de la acción propuesta, envia evidencia del avance obtenido en el mes de mayo  PAA: 152 líneas, CONTRATOS: 89, remiten pantallazo. SIn embargo es importante recordar a la Dirección   que la acción se encuentra vencida deesde el 31/03/2020.
La  OCI,  evidencia gestión por parte de la dependencia, es importante determinar que la acción en la actualidad se encuentra vencida por lo tanto se requiere que la misma sea reprogramada. 
CONCLUSION: Accion abierta y plazo de ejecución vencido. 
Seguimiento realizado el  08/05/2020
La Dirección de Contratación, en cumplimiento de la acción propuesta, realizó  un plan de trabajo,  con el objeto de realizar el cargue y actualización de la siguiente información:1. PAA; 2. Contratos suscritos.  El plazo para implementar  la labor encomendada se culmina hasta el mes de diciembre de 2020. 
La  OCI,  evidencia gestión por parte de la dependencia, es importante determinar que la acción en la actualidad se encuentra vencida por lo tanto se requiere que la misma sea reprogramada. 
CONCLUSION: Accion abierta y plazo de ejecución vencido. 
SEGUIMIENTO REALIZADO EL 07/04/2020
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
Se anexa: 1. correos electrónicos, 2. Oficio remitido al administrador de contratación a la vista
La OCI, en ese orden de ideas, señala que se denota gestión por parte de la dependencia se requiere que la información se encuentre actualizada. por lo tanto la acción continua abierta.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t>
  </si>
  <si>
    <t xml:space="preserve">Seguimiento realizado el 07/12/2020. 
Accion en ejecución.   
CONCLUSION: ACCION ABIERTA 
Seguimiento realizado el 09/11/2020
La Dirección de Contratación, mediante radicado SDM-DC-176079-2020, solicita la reprogramación de fecha de cumplimiento de las acciones 057-2020 acciones 1 y 2, señalando como fecha de cumplimiento el 31/03/2021, para lo cual la OCI mediante memorando SDM- OCI- 177714 de 2020, considera viable la reprogramación, quedando establecida para el día 31/03/2021. 
Recomendación: Modificar la fecha de terminación de la acción para el día 31/03/2021.
ACCIÓN ABIERTA  
Seguimiento realizado el 07/10/2020. 
Accion en ejecución.   
CONCLUSION: ACCION ABIERTA 
Seguimiento realizado el 08/09/2020. 
Acción en ejecución 
CONCLUSION: ACCION ABIERTA 
Seguimiento realizado el 10/08/2020
Acción en ejecución. 
Seguimiento realizado el 07/07/2020
Acción en ejecución. </t>
  </si>
  <si>
    <t>No se evidencia durante el ejercicio de auditoria que se haya realizado por parte de la Subdirección de Señalización , Subdirección de Gestión en Vía , Dirección de Investigaciones Administrativas al Tránsito y Transporte y Despacho de la Secretaria el reporte de los seguimiento el reporte del seguimiento de la gestión al 100% de los funcionarios provisionales en los 15 primeros días hábiles del mes de agosto incumpliendo el Instructivo para Gestión del Rendimiento con código PA02-IN07 y la Resolución 038 de 2018 de la SDM</t>
  </si>
  <si>
    <t>Altos volúmenes de evaluaciones que deben realizar los jefes de cada dependencia a los funcionarios provisionales, que han llevado a ser reportados fuera de los plazos establecidos</t>
  </si>
  <si>
    <t>Actualizar instructivo PA02-IN07 V01, donde se establezca una fecha limite al jefe de cada dependencia para remitir a la Dirección de Talento Humano la totalidad de los formatos que hacen parte del instrumento del seguimiento de la gestión de los provisionales una vez culminado el periodo de evaluación</t>
  </si>
  <si>
    <t xml:space="preserve">No de instructivo actualizado y socializado </t>
  </si>
  <si>
    <t>PAULA TATIANA ARENAS GONZÁLEZ</t>
  </si>
  <si>
    <t>Realizar seguimiento para los meses de febrero y agosto de 2021, para verificar el cumplimiento del plazo de calificación definidos en el protocolo "SISTEMA DE EVALUACIÓN DE LA GESTIÓN DE EMPLEADOS PROVISONALES"</t>
  </si>
  <si>
    <t>(No. Seguimiento realizados / 2 seguimiento programados)*100</t>
  </si>
  <si>
    <t>Gestionar con Oficina de Tecnología de la Información y las Comunicaciones un desarrollo tecnológico que sirva como herramienta para el seguimiento y consolidación de la información referente a la gestión de empleados provisionales</t>
  </si>
  <si>
    <t>Oficio de solicitud a la Oficina de Tecnología de la Información y las Comunicaciones para getsionar la creación del sistema</t>
  </si>
  <si>
    <t>INFORME FINAL - CIRCULAR No. 0010 DE 2020</t>
  </si>
  <si>
    <t>109-2020</t>
  </si>
  <si>
    <t>INFORME DE EVALUACIÓN ARQUEO CAJA MENOR No 2</t>
  </si>
  <si>
    <t>DIRECCIÓN DE REPRESENTACIÓN JUDICIAL</t>
  </si>
  <si>
    <t>9/12/2020 seguimiento por Julie Martínez para el mes de reporte no se remite ningun seguimiento por el proceso, actividad abienta dentro del tiempo programado para cierre</t>
  </si>
  <si>
    <t>GESTIÓN DE TRÁMITES Y SERVICIOS A LA CIUDADANÍA</t>
  </si>
  <si>
    <t>NC.1: No todos los requerimientos que ingresan a la entidad se responden dentro de los términos establecidos en la normatividad vigente. Adicionalmente se evidenció que no en todos los casos cuando la peticiones se clasifican con ampliación de plazo, se informa al interesado. Cumplimiento parcial de la Ley 1755 de 2015 Articulo 14 - Decreto 371 de 2010 numeral 1</t>
  </si>
  <si>
    <t xml:space="preserve">1.Remitir mensualmente memorando a los directivos de la entidad con copia a la OCD, informando el estado de las peticiones atendidas fueras de términos, así como las vencidas sin respuesta. </t>
  </si>
  <si>
    <t>Memorando remitido/ Memorando proyectado*100</t>
  </si>
  <si>
    <t>Diector (a) de Atención al Ciudadano</t>
  </si>
  <si>
    <t xml:space="preserve">2. Disponer de un sistema de gestión  documental que tenga la opción de notificar al ciudadano, cuando se de una respuesta parcial
</t>
  </si>
  <si>
    <t>Desarrollo implementado/ desarrollo programado*100</t>
  </si>
  <si>
    <t xml:space="preserve">Director (a) de Atención al Ciudadano/ Subdirector (a) Administrativa </t>
  </si>
  <si>
    <t>NC-2:No en todos los casos se resuelven en un término no mayor de 10 días, las peticiones entre autoridades. Cumplimiento parcial de la Ley 1755 de 2015 Artículo 30 - Decreto 371 de 2010 numeral 1</t>
  </si>
  <si>
    <t>1.  Realizar seguimiento trimestral a la clasificación correcta de las peticiones entre autoridades en el sistemas de gestión documental.</t>
  </si>
  <si>
    <t>Seguimiento realizado/ seguimiento programado*100</t>
  </si>
  <si>
    <t>2. Remitir  memorando  a la Direccion de normatividad y conceptos solicitando la informacion sobre la dependencia responsable en la SDM para el seguimiento de  las respuestas a  peticiones entre autoridades.</t>
  </si>
  <si>
    <t>Memorando remitido</t>
  </si>
  <si>
    <t>NC-3: Se presentan debilidades respecto a la respuesta dada la ciudadanía en términos de coherencia, calidez y calidad. Cumplimiento parcial del Decreto 371 de 2010 numeral 1.</t>
  </si>
  <si>
    <t>No se realizan evaluaciones  de coherencia, calidez y calidad de las respuestas a la ciudadanía</t>
  </si>
  <si>
    <t>1.Incluir lineamiento en el Manual de PQRSD sobre la  evaluación de coherencia, calidez y calidad de las respuestas a la ciudadanía.</t>
  </si>
  <si>
    <t>Manual actualizado, publicado y socializado.</t>
  </si>
  <si>
    <t>2. sensibilizar trimestralmente al interior de la entidad en la pertiencia de dar respuestas en lenguaje claro</t>
  </si>
  <si>
    <t>Sensibilizaciones realizadas/ sensibilizaciones programadas*100</t>
  </si>
  <si>
    <t>NC-4:No todas las peticiones que son trasladas por competencia, se gestionan dentro de los 5 días determinados como plazo para realizar esta acción. Cumplimiento parcial de la Ley 1755 de 2015 Artículo 21 - Decreto 371 de 2010 numeral 1</t>
  </si>
  <si>
    <t>No se le informa a la ciudadanía sobre  los traslados por competencia  de las peticiones radicadas en la entidad.</t>
  </si>
  <si>
    <t>1. Hacer seguimiento mensual de las peticones trasladadas por competencia fuera de los 5 dias establecidos por ley.</t>
  </si>
  <si>
    <t>Seguimiento Mensual</t>
  </si>
  <si>
    <t>2. divulgar  bimestralmente al interior de la entidad, sobre la importancia de gestionar los traslados por competencia dentro de los 5 dias  de acuerdo a los terminos de ley.</t>
  </si>
  <si>
    <t>Divulgaciones realizadas/Divulgaciones programados*100</t>
  </si>
  <si>
    <t>GESTIÓN ADMINISTRATIVA/GESTIÓN DE TRÁMITES Y SERVICIOS A LA CIUDADANÍA</t>
  </si>
  <si>
    <t xml:space="preserve">OBS-6:  Si bien se aporta evidencia de la gestión adelantada por la entidad para atender las recomendaciones relacionadas con la accesibilidad del punto de servicio a la ciudadanía en el SuperCADE de la Calle 13, así como el resultado de la evaluación de la Oficina de Control Interno en el desarrollo de la auditoria PQRS 2019, se reitera la recomienda adelantar las acciones que permitan subsanar lo observado con relación a: 
o Información auditiva o táctil para las personas con discapacidad sensorial.
o Sillas de usuarios con apoya brazos
o Ayuda sonora para personas con discapacidad visual.
o Pantallas de asignación de turnos de fácil visualización desde las diferentes salas de espera.
o Puertas acristaladas con bandas señalizadoras.
o Implementación de franjas táctiles para ayuda a personas en condición de discapacidad visual
o Asegurar el cableado de los equipos de cómputo que quedan expuestos al ciudadano en las Zonas de atención.
o Planos de las rutas de evacuación legibles y de fácil visualización
</t>
  </si>
  <si>
    <t>3. Formulación de planes, programas o proyectos de movilidad de la ciudad, que no propendan por la sostenibilidad ambiental, económica y social.</t>
  </si>
  <si>
    <t>Debilidad en la concertación de alianzas estratégicas y de articulación interinstitucional para adelantar la gestión correspondiente y contar con puntos idóneos para una atención inclusiva de todos los grupos poblacionales.</t>
  </si>
  <si>
    <t>Realizar 2 mesas de trabajo articuladas con las demás entidades del distrito,  para identificar oportunidades de mejora entorno a la accesibilidad en los puntos de atención a la ciudadanía.</t>
  </si>
  <si>
    <t>Mesas de trabajo realizadas / Mesas de trabajo programadas*100</t>
  </si>
  <si>
    <t>OBS-4: De acuerdo con el resultado de la evaluación realizada al cumplimiento del Decreto 847 de 2019 en lo referente al Defensor del Ciudadano, se recomienda tener en cuenta las conclusiones y recomendaciones generales presentadas en agosto de 2020 por la Veeduría Distrital en el Informe de Seguimiento a la Gestión de los Defensores del Ciudadano en el Distrito Capital (Segundo semestre 2019 y primer semestre de 2020) y que en resumen hace referencia a identificar de manera clara el valor agregado que genera la intervención del defensor del  ciudadano,  teniendo en cuenta que no se diferencia las actividades realizadas por el defensor  y la dependencia de atención al ciudadano</t>
  </si>
  <si>
    <t>Diseñar un protocolo para definir lineamientos, funciones y roles de la figura del defensor al ciudadano y su aplicación al interior de la entidad.</t>
  </si>
  <si>
    <t>Protocolo diseñado, publicado y socializado.</t>
  </si>
  <si>
    <t>110-2020</t>
  </si>
  <si>
    <t>111-2020</t>
  </si>
  <si>
    <t>112-2020</t>
  </si>
  <si>
    <t>113-2020</t>
  </si>
  <si>
    <t>114-2020</t>
  </si>
  <si>
    <t>115-2020</t>
  </si>
  <si>
    <t>SUBSECRETARÍA DE GESTIÓN CORPORATIVA  - SUBSECRETARÍA DE SERVICIOS A LA CIUDADANÍA</t>
  </si>
  <si>
    <t>La Entidad no dispone  de un gestor documental que tenga la opción de notificar al ciudadano, cuando se de una respuesta parcial en los  casos cuando la peticiones se clasifican con ampliación de plazo.</t>
  </si>
  <si>
    <t>No se clasifica correctamente las peticiones entre autoridades en los sistemas de correspondencia.</t>
  </si>
  <si>
    <t>Desconocimiento por parte de los colaboradores de la Entidad sobre los lineamientos  y metodología para aplicación de la figura del defensor del ciudadano, instituida por el decreto 847 del 2019 y la resolución interna 396.</t>
  </si>
  <si>
    <t>AUDITORIA PQRSD 2020</t>
  </si>
  <si>
    <t>AUDITORIA CONTRATACIÓN 2020</t>
  </si>
  <si>
    <t>SUBDIRECCIÓN ADMINISTRATIVA / DIRECCIÓN DE ATENCIÓN AL CIUDADANO</t>
  </si>
  <si>
    <t>Seguimiento realizado el 08/01/2021. 
La SGJ remitió como primer avance de la acción, correos de seguimiento a los Directivos de la Subsecretaria de Gestión Jurídica, de los días 4 de octubre, 26 de diciembre, reiterando la responsabilidad que como supervisores se tienen de la actualización en la plataforma Secop I y Secop II. 
Acción en ejecución.   
CONCLUSION: ACCION ABIERTA</t>
  </si>
  <si>
    <t xml:space="preserve">05/01/2021 Seguimiento realizado por María Janneth Romero:
Acción dentro de los terminos de ejecución.
Se recomienda al proceso documentar la gestión adelantada y aportar las evidencias correspondientes al primer periodo (trimestre octubre, noviembre y diciembre 2020) de ejecuciòn de la misma, en el seguimiento a desarrollar en enero 2021 </t>
  </si>
  <si>
    <t>DTH</t>
  </si>
  <si>
    <t>SF</t>
  </si>
  <si>
    <t>DC</t>
  </si>
  <si>
    <t>DRJ</t>
  </si>
  <si>
    <t>DAC</t>
  </si>
  <si>
    <t>DIM</t>
  </si>
  <si>
    <t>ACCIONES INCUMPLIDAS</t>
  </si>
  <si>
    <t>DTH - SA</t>
  </si>
  <si>
    <t>SPMT</t>
  </si>
  <si>
    <t>SA - DAC</t>
  </si>
  <si>
    <t>ESTADO GENERAL DE LAS ACCIONES DEL PLAN DE MEJORAMIENTO POR PROCESOS DE LA SDM AL CORTE 31/01/2021</t>
  </si>
  <si>
    <t>RESUMEN ESTADO DE LAS ACCIONES DEL PMP: CONSOLIDADO GENERAL AL CORTE 31/01/2021</t>
  </si>
  <si>
    <t>ESTADO DE LAS ACCIONES DEL PMP:  ACCIONES CERRADAS POR DEPENDENCIA A 31/01/2021</t>
  </si>
  <si>
    <t>ESTADO DE LAS ACCIONES DEL PMP:  ACCIONES ABIERTAS POR DEPENDENCIA A 31/01/2021</t>
  </si>
  <si>
    <t>ESTADO DE LAS ACCIONES DEL PMP:  PLAZOS DE EJECUCIÓN ACCIONES ABIERTAS E INCUMPLIDAS AL CORTE 31/01/2021</t>
  </si>
  <si>
    <t>NÚMERO DE ACCIONES ABIERTAS E INCUMPLIDAS DE ACUERDO A LA FUENTE U ORIGEN DEL HALLAZGO AL CORTE 31/01/2021</t>
  </si>
  <si>
    <t>El día 21 de enero del 2021, la Dirección Técnica de Inteligencia para la Movilidad mediante Memorando 20212100009863 solicitó la reprogramación del PMP de la DIM Hallazgo 024-2020 Acción 2, la cual fue aceptada</t>
  </si>
  <si>
    <t>Seguimiento realizado el 05/02/2021. 
Los responsables remitieron como avance de la gestión, el segundo  seguimiento realizado en el mes de enero a la información contenida en siprojweb, de acuerdo con la gestión adelantada por la Dirección de Representación Judicial,
Acción en ejecución.   
CONCLUSION: ACCION ABIERTA
Seguimiento realizado el 08/01/2021. 
Los responsables remitieron como avance de la gestión, primer seguimiento realizado en el mes de diciembre a la información contenida en siprojweb de acuerdo con la evidencia suministrada.
Acción en ejecución.   
CONCLUSION: ACCION ABIERTA</t>
  </si>
  <si>
    <t xml:space="preserve">Seguimiento realizado el 05/02/2021.
La DRJ, aportó como avance de a accion, actas de reuniones del 20/11/20 y del 28/01/21, en las cuales se identificó: 1. Verificación de la Póliza de Manejo Global Oficial de la caja menor autorizada a la DRJ.   2. Verificación de los rubros presupuestales y cuantías autorizadas al DRJ  3. Revisión de los dineros gastados sus respectivos soportes . A la fecha se han llevado a cabo 3 reuniones de verificacion.
Acción en ejecución.   
CONCLUSION: ACCION ABIERTA  
Seguimiento realizado el 08/01/2021.
La Dirección de Representación Judicial aportó como evidencia, acta de reunión de fecha 10 de diciembre de 2020, en donde se realizó la verificación mensual del presupuesto de los gastos sufragados por la caja menor. No obstante, la acción tiene como fecha de inicio 5 de noviembre 2020, de la cual no se remitió soporte de la verificación realizada, lo anterior, teniendo en cuenta que la meta son 4 verificaciones, con fecha de terminación 28/02/21. Por lo cual se recomienda tomar las acciones que correspondan con el fin de dar cumplimiento a la meta propuesta
Acción en ejecución.   
CONCLUSION: ACCION ABIERTA  
</t>
  </si>
  <si>
    <t xml:space="preserve">Radicar ante la Secretaría Distrital de Ambiente los documentos de solicitud para el registro de Publicidad Exterior Visual conforme a las gestiones competencia de la Entidad  
actividad anterior Realizar los registros de Publicidad Exterior Visual para las instalaciones que cuentan con aviso en fachada o áreas de intervención que aplique </t>
  </si>
  <si>
    <t>04/02/2021 seguimiento Julie Martinez. se realiza reprogramación y reformulación de acuerdo a la mesa de trabajo del 29 de enero y al memorando 20216120015743 del 29 de enero del 2021 donde se evidencia que en el proceso de diseño y registro de los avisos ante la SDA se presentaron externalidades que influeyeron en el tramite. Se recuerda al proceso que para la reprogramación de actividades no se debe dejar vencer las acciones teniendo en cuenta que la fecha estaba programada para el 30 de dic del 2020. La reformulación se realiza teniendo en cuenta que no se tiene el control del tiempo que se gasta la autoridad ambiental en el tramite.
 7/01/2021 seguimiento por Julie Martínez.  de acuerdo al memorando 20216120000823 se evidencia que el área ha realizado la gestión para ello realizo el diseño  de los avisos, se evidencia la resolucion 454 del 2020 del 24 de diciembre donde ordena el pago. Sin embargo, no se ha cumplido la accion ni el indicador ya que no se cuenta con los avisos de publicidad exterior visual registrados.  por lo cual no se cierra la acción 
9/12/2020 seguimiento por Julie Martínez para el mes de reporte no se remite ningun seguimiento por el proceso, actividad abienta dentro del tiempo programado para cierre
06/11/20 seguimiento por Julie Martínez para el mes de reporte no se remite ningun seguimiento por el proceso, actividad abienta dentro del tiempo programado para cierre
07/10/2020 Seguimiento realizado por Julie Andrea Martínez. no se allego ning+un seguimeinto se encuentra entre los tiempos para ejecución.
07/09/2020 seguimiento realizado por Julie Andrea Martinez. No se recibio por parte del proceso el reporte mensual de esta actividad, se invita al proceso que debe  cumplir con  los procedimientos en los terminos establecidos.
________
 3/7/2020 Seguimiemto realizado por carlos arturo serrano .Mediante memorando No. SDM-SA 931171 - 2020 la Subdirección Administrativa solicito reprogramacion , para el 30 diciembre  de 2020
1/04/2020. Seguimiento realizado por Carlos Arturo Serrano; con el enlace de la Subdirección Administrativa, conforme a lo manifestado. Se adelanta revisión con el área de comunicaciones para la actualización de los avisos y vayas actuales de la SDM.                                                                                                                                                                                       8/1/2020 seguimiento realizado por carlos arturo serrano avila , mediante memorando No. SDM-SA 267330   la Subdirección Administrativa solicitó reprogramacion para el 30 junio de 2020 
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
Se reprograma la fecha de terminación de la acción No.1 de los hallazgos 68-2017 y 022-2019.
Este memorando se atendió con el No. SDM-OCI-160747 del 29 de julio de 2019.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
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Una vez revisadas las evidencias se concluye que las mismas no son efectivas para verificar el cumplimiento de la acción por lo que el proceso remitirá la justificación para si se reformula la acción o se reprograma.
Conclusión: La acción de mejora NO se ha cumplido 
____________________
30/04/2018 Seguimiento realizado por Deicy Beltran- Amparo Quintana , atendida por Carlos Bonilla
La acción se encuentra dentro del periodo de ejecución
15/12/2017 Seguimiento realizado por Blanca ofir Murillo y atendido por Carlos Bonilla y Gustavo Casallas
Revisión de la eficacia: el responsable solicita la reprogramación de la acción para el  29/06/2018, En atención a que se está gestionando la recepción del supercade de movilidad, el cual será administrado directamente por SDM. 
Revisión de la efectividad: NO se puede verificar la efectividad, toda vez que no se ha dado cumplimiento  a la acción. 
Recomendación :  Reprogramar  la acción, el responsable deberá adelantar acciones para su cumplimiento .
---------------------------------------------------------------</t>
  </si>
  <si>
    <t xml:space="preserve">
Radicar ante la Secretaría Distrital de Ambiente los documentos de solicitud para el registro de Publicidad Exterior Visual conforme a las gestiones competencia de la Entidad  
actividad anterior Realizar el registro de la publicidad exterior visual o el desmonte de elementos de publicidad exterior de las sedes de la entidad que lo requieran</t>
  </si>
  <si>
    <t>04/02/2021 seguimiento Julie Martinez. se realiza reprogramación y reformulación de acuerdo a la mesa de trabajo del 29 de enero y al memorando 20216120015743 donde se evidencia que en el proceso de diseño y registro de los avisos ante la SDA se presentaron externalidades que influeyeron en el tramite. Se recuerda al proceso que para la reprogramación de actividades no se debe dejar vencer las acciones teniendo en cuenta que la fecha estaba programada para el 30 de dic. La reformulación se realiza teniendo en cuenta que no se tiene el control del tiempo que se gasta la autoridad ambiental en el tramite.
7/01/2021 seguimiento por Julie Martínez.  de acuerdo al memorando 20216120000823 se evidencia que el área ha realizado la gestión para ello realizo el diseño  de los avisos, se evidencia la resolucion 454 del 2020 del 24 de diciembre donde ordena el pago. Sin embargo, no se ha cumplido la accion ni el indicador ya que no se cuenta con el aviso de publicidad exterior visual registrado.  por lo cual no se cierra la acción 
9/12/2020 seguimiento por Julie Martínez para el mes de reporte no se remite ningun seguimiento por el proceso, actividad abienta dentro del tiempo programado para cierre
06/11/20 seguimiento por Julie Martínez para el mes de reporte no se remite ningun seguimiento por el proceso, actividad abienta dentro del tiempo programado para cierre
07/10/2020 Seguimiento realizado por Julie Andrea Martínez. no se allego ning+un seguimeinto se encuentra entre los tiempos para ejecución.
07/09/2020 seguimiento realizado por Julie Andrea Martinez. No se recibio por parte del proceso el reporte mensual de esta actividad, se invita al proceso que debe  cumplir con  los procedimientos en los terminos establecidos.
____
 3/7/2020 Seguimiemto realizado por carlos arturo serrano .Mediante memorando No. SDM-SA 931171 - 2020 la Subdirección Administrativa solicito reprogramacion , para el 30 diciembre  de 2020.
1/04/2020. Seguimiento realizado por Carlos Arturo Serrano; con el enlace de la Subdirección Administrativa, conforme a lo manifestado. Se adelanta revisión con el área de comunicaciones para la actualización de los avisos y vayas actuales de la SDM.                                                                                                                                                                                               8/1/2020 Seguimiemto realizado por carlos arturo serrano .Mediante memorando No. SDM-SA 267330 la Subdirección Administrativa solicito reprogramacion , para el 30 junio de 2020
----------------------------------------------------------------------------------------------------------------------------------------------------------------------------------------------------------------------------------------------------------
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
Se reprograma la fecha de terminación de la acción No.1 de los hallazgos 68-2017 y 022-2019.
Este memorando se atendió con el No. SDM-OCI-160747 del 29 de julio de 2019</t>
  </si>
  <si>
    <t>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9/12/2020 seguimiento por Julie Martínez para el mes de reporte no se remite ningun seguimiento por el proceso, actividad abienta dentro del tiempo programado para cierre
06/11/20 seguimiento por Julie Martínez para el mes de reporte no se remite ningun seguimiento por el proceso, actividad abierta dentro del tiempo programado para cierre
07/10/2020 Seguimiento realizado por Julie Andrea Martínez. no se allego ning+un seguimeinto se encuentra entre los tiempos para ejecución.
07/09/2020 seguimiento realizado por Julie Andrea Martinez. No se recibio por parte del proceso el reporte mensual de esta actividad, se invita al proceso que debe  cumplir con  los procedimientos en los terminos establecidos.</t>
  </si>
  <si>
    <t>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9/12/2020 seguimiento por Julie Martínez para el mes de reporte no se remite ningun seguimiento por el proceso, actividad abienta dentro del tiempo programado para cierre</t>
  </si>
  <si>
    <t>04/02/2021  seguimiento por Julie Martínez  Se evidencia que en el plan institucional del 2021 1. Liderazgo, 2.Comunicación Asertiva, 3.Trabajo en equipo dando cumplimiento a la oportunidad de mejora 
7/01/2021 seguimiento por Julie Martínez para el mes de reporte no se remite ningun seguimiento por el proceso, actividad abierta en proceso de ejcución y  dentro del tiempo programado para la implementación de la misma 
9/12/2020 seguimiento por Julie Martínez para el mes de reporte no se remite ningun seguimiento por el proceso, actividad abienta dentro del tiempo programado para cierre</t>
  </si>
  <si>
    <t>04/02/2021  seguimiento por Julie Martínez  se evidencia que se incluyo tanto en el plan estrategigo con el cronograma para realizar la divulgación de los temas relacionados a efr.
7/01/2021 seguimiento por Julie Martínez para el mes de reporte no se remite ningun seguimiento por el proceso, actividad abierta en proceso de ejcución y  dentro del tiempo programado para la implementación de la misma 
9/12/2020 seguimiento por Julie Martínez para el mes de reporte no se remite ningun seguimiento por el proceso, actividad abienta dentro del tiempo programado para cierre</t>
  </si>
  <si>
    <t xml:space="preserve">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t>
  </si>
  <si>
    <t xml:space="preserve">
04/02/2021 seguimiento Julie Martinez. Para el mes de enero no se reporto  avance por parte del área,sin embargo la  actividad abiertase encuentra en proceso de ejecución y  dentro del tiempo planificado para la implementación
7/01/2021 seguimiento por Julie Martínez para el mes de reporte no se remite ningun seguimiento por el proceso, actividad abierta en proceso de ejcución y  dentro del tiempo programado para la implementación de la misma </t>
  </si>
  <si>
    <t xml:space="preserve">5/2/2021: No se remitió evidencia por encontrarse en términos
31/12/2020: No se remite evidencia por estar en términos
</t>
  </si>
  <si>
    <t>5/2/2021: La DAC remitió junto con la justificación de la gestión y solicitud de cierre: 3 Informe de Resultados del Monitoreo del Manual de Servicio al Ciudadano, del II, III y IV Trim 2020, así como el formato PM04-M01-F02 Matriz de cumplimiento del Manual de Servicio versión 1.0., Las evidencias relacionadas, dan cuenta de la ejecución de la acción, razón por la cual se cierra.
31/12/2020: No se remite evidencia por estar en términos
5/11/2020: No se remiten evidencias por cuanto están dentro del término para cumplir la acción.</t>
  </si>
  <si>
    <t>5/2/2021: La Subdirección Financiera, allega junto a la justificación de la gestión sobre la acción, el memorando No. 20216110003243, remitido a la Dirección de Gestión de Cobro, solicitando la información del deterioro de la cartera respectiva. Por lo anterior, se evidencia el cumplimiento de la acción propuesta. La acción se cierra.  
31/12/2020: No se remite evidencia por estar en términos</t>
  </si>
  <si>
    <t xml:space="preserve">El 02/02/2021 la Directora de Planeación de la Movilidad aporta como evidencia 2 socializaciones sobre avance de proyectos estratégicos, la programación de la reunión y los listados de asistencia
Por lo anterior y teniendo en cuenta los soportes remitidos a la OCI, se evidencia que cumplió con la acción propuesta se da recomendación del cierre de la acción.
</t>
  </si>
  <si>
    <r>
      <t>03/02/2021: Seguimiento realizado por María Janneth Romero:
El proceso aporta como evidencia las evaluaciones realizadas sobre la aprehensión de conocimiento respecto a  la socialización llevada a cabo el 29/01/2021,  sobre el concepto tecnico PM</t>
    </r>
    <r>
      <rPr>
        <sz val="9"/>
        <color rgb="FFFF0000"/>
        <rFont val="Arial"/>
        <family val="2"/>
      </rPr>
      <t>T, asi como la lista de asistencia.  De igual manera a través de correo electrónico  de fecha 03/02/2021, se realiza la siguiente presicion: "no se realizó presentación toda vez que la socialización se iba realizando mediante la muestra de pantalla".</t>
    </r>
    <r>
      <rPr>
        <sz val="9"/>
        <rFont val="Arial"/>
        <family val="2"/>
      </rPr>
      <t xml:space="preserve">
Teniendo en cuenta que el plazo de ejecución vence en mayo se recomienda adelantar la socialización que se encuentra pendiente, de tal manera que se de cumplimiento integral a lo formulado en el indicador y meta de la acción.
____________________________
05/01/2021 Seguimiento realizado por María Janneth Romero:
Acción dentro de los terminos de ejecución, no obstante y teniendo en cuenta que la misma fue formulada en mayo de 2020 y que a la fecha no se presenta avance respecto a las dos socializaciones a realizar, se recomienda a la SPMT priorizar la gestión que permitan garantizar que el cumplimiento dentro de los terminos establecidos y conforme se implementó la acción correctiva</t>
    </r>
  </si>
  <si>
    <t>05/02/2021 Seguimiento realizado por María Janneth Romero:
Si bien la acción se encuentra dentro de los terminos de ejecución, se recomienda al proceso fortalecer la gestión adelantada con el fin de garantizar el cumplimiento de la acción dentro de los terminos previstos.
___________________
09/11/2020: Conforme la justificación expuesta en el memorando recibido  de la Subdirección Técnica de Planes de Manejo de Tránsito (SDM-SPMT-178306-2020), la cual se centra en la necesidad de incorporar en la actualización de los documentos, el cobro por derechos de tránsito para el trámite de PMT y con el fin de no generar reprocesos en la actualización de los mismos, se procede a fijar la nueva fecha de vencimiento de la acción para el 26/02/2021 en el PMP.</t>
  </si>
  <si>
    <t>SGC</t>
  </si>
  <si>
    <t>SPM</t>
  </si>
  <si>
    <t xml:space="preserve">SA    </t>
  </si>
  <si>
    <t>ESTADO DE LAS ACCIONES DEL PMP:  ACCIONES ABIERTAS O INCUMPLIDAS VENCIDAS AL CORTE 31/01/2021</t>
  </si>
  <si>
    <t>ENERO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</si>
</sst>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dd\-mm\-yy;@"/>
    <numFmt numFmtId="166" formatCode="dd/mm/yyyy;@"/>
  </numFmts>
  <fonts count="3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8"/>
      <name val="Arial"/>
      <family val="2"/>
    </font>
    <font>
      <sz val="10"/>
      <name val="Arial"/>
      <family val="2"/>
    </font>
    <font>
      <b/>
      <sz val="9"/>
      <name val="Arial"/>
      <family val="2"/>
    </font>
    <font>
      <b/>
      <sz val="11"/>
      <name val="Arial"/>
      <family val="2"/>
    </font>
    <font>
      <sz val="9"/>
      <name val="Arial"/>
      <family val="2"/>
    </font>
    <font>
      <sz val="10"/>
      <name val="Arial"/>
      <family val="2"/>
    </font>
    <font>
      <sz val="9"/>
      <color indexed="81"/>
      <name val="Tahoma"/>
      <family val="2"/>
    </font>
    <font>
      <b/>
      <sz val="9"/>
      <color indexed="81"/>
      <name val="Tahoma"/>
      <family val="2"/>
    </font>
    <font>
      <sz val="10"/>
      <color theme="1"/>
      <name val="Calibri"/>
      <family val="2"/>
      <scheme val="minor"/>
    </font>
    <font>
      <b/>
      <sz val="11"/>
      <color theme="1"/>
      <name val="Arial"/>
      <family val="2"/>
    </font>
    <font>
      <b/>
      <sz val="9"/>
      <color rgb="FFFF0000"/>
      <name val="Arial"/>
      <family val="2"/>
    </font>
    <font>
      <b/>
      <sz val="18"/>
      <color indexed="8"/>
      <name val="Calibri"/>
      <family val="2"/>
      <scheme val="minor"/>
    </font>
    <font>
      <b/>
      <sz val="14"/>
      <color indexed="8"/>
      <name val="Calibri"/>
      <family val="2"/>
      <scheme val="minor"/>
    </font>
    <font>
      <sz val="10"/>
      <color theme="1"/>
      <name val="Arial"/>
      <family val="2"/>
    </font>
    <font>
      <b/>
      <sz val="10"/>
      <color theme="1"/>
      <name val="Arial"/>
      <family val="2"/>
    </font>
    <font>
      <b/>
      <sz val="12"/>
      <name val="Arial"/>
      <family val="2"/>
    </font>
    <font>
      <sz val="10"/>
      <name val="Arial"/>
      <family val="2"/>
    </font>
    <font>
      <b/>
      <sz val="20"/>
      <color indexed="8"/>
      <name val="Calibri"/>
      <family val="2"/>
      <scheme val="minor"/>
    </font>
    <font>
      <sz val="9"/>
      <color rgb="FFFF0000"/>
      <name val="Arial"/>
      <family val="2"/>
    </font>
    <font>
      <sz val="10"/>
      <color theme="1"/>
      <name val="Arial"/>
    </font>
    <font>
      <sz val="9"/>
      <name val="Arial"/>
    </font>
    <font>
      <sz val="9"/>
      <color rgb="FFFF0000"/>
      <name val="Arial"/>
    </font>
  </fonts>
  <fills count="10">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6" tint="0.39997558519241921"/>
        <bgColor indexed="64"/>
      </patternFill>
    </fill>
    <fill>
      <patternFill patternType="solid">
        <fgColor rgb="FFFF0000"/>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theme="4" tint="0.39997558519241921"/>
      </bottom>
      <diagonal/>
    </border>
    <border>
      <left/>
      <right/>
      <top style="thin">
        <color theme="4" tint="0.39997558519241921"/>
      </top>
      <bottom/>
      <diagonal/>
    </border>
  </borders>
  <cellStyleXfs count="6">
    <xf numFmtId="0" fontId="0" fillId="0" borderId="0"/>
    <xf numFmtId="0" fontId="9" fillId="0" borderId="0"/>
    <xf numFmtId="0" fontId="9" fillId="0" borderId="0"/>
    <xf numFmtId="0" fontId="13" fillId="0" borderId="0"/>
    <xf numFmtId="0" fontId="6" fillId="0" borderId="0"/>
    <xf numFmtId="9" fontId="24" fillId="0" borderId="0" applyFont="0" applyFill="0" applyBorder="0" applyAlignment="0" applyProtection="0"/>
  </cellStyleXfs>
  <cellXfs count="112">
    <xf numFmtId="0" fontId="0" fillId="0" borderId="0" xfId="0"/>
    <xf numFmtId="0" fontId="7" fillId="0" borderId="0" xfId="0" applyFont="1" applyFill="1" applyAlignment="1">
      <alignment horizontal="left"/>
    </xf>
    <xf numFmtId="0" fontId="8" fillId="0" borderId="0" xfId="0" applyFont="1" applyFill="1" applyAlignment="1">
      <alignment horizontal="left"/>
    </xf>
    <xf numFmtId="0" fontId="9" fillId="0" borderId="0" xfId="0" applyFont="1" applyFill="1" applyAlignment="1">
      <alignment horizontal="left"/>
    </xf>
    <xf numFmtId="0" fontId="16" fillId="2" borderId="0" xfId="0" applyFont="1" applyFill="1"/>
    <xf numFmtId="165" fontId="9" fillId="0" borderId="0" xfId="0" applyNumberFormat="1" applyFont="1" applyFill="1" applyAlignment="1">
      <alignment horizontal="left"/>
    </xf>
    <xf numFmtId="0" fontId="12" fillId="0" borderId="0" xfId="0" applyFont="1" applyFill="1" applyAlignment="1">
      <alignment horizontal="left"/>
    </xf>
    <xf numFmtId="164" fontId="12" fillId="0" borderId="1" xfId="0" applyNumberFormat="1" applyFont="1" applyFill="1" applyBorder="1" applyAlignment="1">
      <alignment horizontal="justify" vertical="center" wrapText="1"/>
    </xf>
    <xf numFmtId="0" fontId="12" fillId="0" borderId="1" xfId="0" applyFont="1" applyFill="1" applyBorder="1" applyAlignment="1">
      <alignment horizontal="justify" vertical="center" wrapText="1"/>
    </xf>
    <xf numFmtId="0" fontId="12" fillId="2" borderId="0" xfId="3" applyFont="1" applyFill="1" applyAlignment="1" applyProtection="1">
      <alignment horizontal="center" vertical="center" wrapText="1"/>
    </xf>
    <xf numFmtId="0" fontId="10" fillId="3" borderId="1" xfId="3" applyFont="1" applyFill="1" applyBorder="1" applyAlignment="1" applyProtection="1">
      <alignment horizontal="center" vertical="center" wrapText="1"/>
    </xf>
    <xf numFmtId="0" fontId="10" fillId="4" borderId="1" xfId="3" applyFont="1" applyFill="1" applyBorder="1" applyAlignment="1" applyProtection="1">
      <alignment horizontal="center" vertical="center" wrapText="1"/>
    </xf>
    <xf numFmtId="0" fontId="10" fillId="3" borderId="1" xfId="3" applyFont="1" applyFill="1" applyBorder="1" applyAlignment="1" applyProtection="1">
      <alignment horizontal="center" vertical="center" wrapText="1"/>
    </xf>
    <xf numFmtId="0" fontId="10" fillId="3" borderId="1" xfId="3" applyFont="1" applyFill="1" applyBorder="1" applyAlignment="1" applyProtection="1">
      <alignment horizontal="center" vertical="center" wrapText="1"/>
    </xf>
    <xf numFmtId="0" fontId="10" fillId="3" borderId="1" xfId="3" applyFont="1" applyFill="1" applyBorder="1" applyAlignment="1" applyProtection="1">
      <alignment horizontal="center" vertical="center" wrapText="1"/>
    </xf>
    <xf numFmtId="0" fontId="10" fillId="4" borderId="1" xfId="3" applyFont="1" applyFill="1" applyBorder="1" applyAlignment="1" applyProtection="1">
      <alignment horizontal="center" vertical="center" wrapText="1"/>
    </xf>
    <xf numFmtId="0" fontId="18" fillId="3" borderId="1" xfId="3" applyFont="1" applyFill="1" applyBorder="1" applyAlignment="1" applyProtection="1">
      <alignment horizontal="center" vertical="center" wrapText="1"/>
    </xf>
    <xf numFmtId="0" fontId="10" fillId="3" borderId="1" xfId="3" applyFont="1" applyFill="1" applyBorder="1" applyAlignment="1" applyProtection="1">
      <alignment horizontal="center" vertical="center" wrapText="1"/>
    </xf>
    <xf numFmtId="0" fontId="10" fillId="4" borderId="1" xfId="3" applyFont="1" applyFill="1" applyBorder="1" applyAlignment="1" applyProtection="1">
      <alignment horizontal="center" vertical="center" wrapText="1"/>
    </xf>
    <xf numFmtId="0" fontId="12" fillId="0" borderId="1" xfId="0" applyFont="1" applyFill="1" applyBorder="1" applyAlignment="1">
      <alignment horizontal="left" vertical="top"/>
    </xf>
    <xf numFmtId="0" fontId="12" fillId="0" borderId="1" xfId="0" applyFont="1" applyFill="1" applyBorder="1" applyAlignment="1">
      <alignment horizontal="center"/>
    </xf>
    <xf numFmtId="0" fontId="12" fillId="0" borderId="1" xfId="0" applyNumberFormat="1" applyFont="1" applyFill="1" applyBorder="1" applyAlignment="1">
      <alignment horizontal="center"/>
    </xf>
    <xf numFmtId="0" fontId="12" fillId="0" borderId="1" xfId="0" applyFont="1" applyFill="1" applyBorder="1"/>
    <xf numFmtId="166" fontId="12" fillId="0" borderId="1" xfId="0" applyNumberFormat="1" applyFont="1" applyFill="1" applyBorder="1"/>
    <xf numFmtId="0" fontId="12" fillId="0" borderId="1" xfId="0" applyNumberFormat="1" applyFont="1" applyFill="1" applyBorder="1"/>
    <xf numFmtId="0" fontId="12" fillId="0" borderId="1" xfId="0" applyFont="1" applyFill="1" applyBorder="1" applyAlignment="1">
      <alignment wrapText="1"/>
    </xf>
    <xf numFmtId="0" fontId="12" fillId="0" borderId="1" xfId="0" applyFont="1" applyFill="1" applyBorder="1" applyAlignment="1">
      <alignment horizontal="left"/>
    </xf>
    <xf numFmtId="165" fontId="12" fillId="0" borderId="1" xfId="0" applyNumberFormat="1" applyFont="1" applyFill="1" applyBorder="1" applyAlignment="1">
      <alignment horizontal="left"/>
    </xf>
    <xf numFmtId="164" fontId="12" fillId="0" borderId="1" xfId="0" applyNumberFormat="1" applyFont="1" applyFill="1" applyBorder="1" applyAlignment="1">
      <alignment horizontal="left"/>
    </xf>
    <xf numFmtId="0" fontId="12" fillId="0" borderId="1" xfId="0" applyFont="1" applyFill="1" applyBorder="1" applyAlignment="1">
      <alignment vertical="top" wrapText="1"/>
    </xf>
    <xf numFmtId="0" fontId="12" fillId="0" borderId="1" xfId="0" applyNumberFormat="1" applyFont="1" applyFill="1" applyBorder="1" applyAlignment="1">
      <alignment vertical="top" wrapText="1"/>
    </xf>
    <xf numFmtId="166" fontId="12" fillId="0" borderId="1" xfId="0" applyNumberFormat="1" applyFont="1" applyFill="1" applyBorder="1" applyAlignment="1"/>
    <xf numFmtId="166" fontId="12" fillId="0" borderId="1" xfId="0" applyNumberFormat="1" applyFont="1" applyFill="1" applyBorder="1" applyAlignment="1">
      <alignment wrapText="1"/>
    </xf>
    <xf numFmtId="0" fontId="6" fillId="0" borderId="0" xfId="4"/>
    <xf numFmtId="0" fontId="0" fillId="0" borderId="0" xfId="0" pivotButton="1"/>
    <xf numFmtId="0" fontId="0" fillId="0" borderId="0" xfId="0" applyNumberFormat="1"/>
    <xf numFmtId="0" fontId="0" fillId="0" borderId="0" xfId="0" applyAlignment="1">
      <alignment horizontal="left"/>
    </xf>
    <xf numFmtId="0" fontId="0" fillId="0" borderId="0" xfId="0" applyAlignment="1">
      <alignment horizontal="left" indent="1"/>
    </xf>
    <xf numFmtId="166" fontId="0" fillId="0" borderId="0" xfId="0" applyNumberFormat="1"/>
    <xf numFmtId="0" fontId="12" fillId="0" borderId="1" xfId="0" applyNumberFormat="1" applyFont="1" applyFill="1" applyBorder="1" applyAlignment="1">
      <alignment horizontal="left"/>
    </xf>
    <xf numFmtId="0" fontId="12" fillId="0" borderId="1" xfId="0" applyFont="1" applyFill="1" applyBorder="1" applyAlignment="1">
      <alignment horizontal="left" wrapText="1"/>
    </xf>
    <xf numFmtId="0" fontId="7" fillId="0" borderId="0" xfId="0" applyFont="1"/>
    <xf numFmtId="0" fontId="7" fillId="0" borderId="0" xfId="0" applyFont="1" applyAlignment="1">
      <alignment horizontal="center"/>
    </xf>
    <xf numFmtId="0" fontId="22" fillId="6" borderId="7" xfId="0" applyFont="1" applyFill="1" applyBorder="1" applyAlignment="1">
      <alignment horizontal="center"/>
    </xf>
    <xf numFmtId="0" fontId="0" fillId="2" borderId="0" xfId="0" applyNumberFormat="1" applyFill="1" applyAlignment="1">
      <alignment horizontal="center"/>
    </xf>
    <xf numFmtId="0" fontId="0" fillId="7" borderId="0" xfId="0" applyNumberFormat="1" applyFill="1" applyAlignment="1">
      <alignment horizontal="center"/>
    </xf>
    <xf numFmtId="0" fontId="22" fillId="6" borderId="8" xfId="0" applyNumberFormat="1" applyFont="1" applyFill="1" applyBorder="1" applyAlignment="1">
      <alignment horizontal="center"/>
    </xf>
    <xf numFmtId="0" fontId="0" fillId="0" borderId="0" xfId="0" applyAlignment="1">
      <alignment horizontal="left" wrapText="1"/>
    </xf>
    <xf numFmtId="0" fontId="0" fillId="7" borderId="0" xfId="0" applyFill="1" applyAlignment="1">
      <alignment horizontal="left" wrapText="1"/>
    </xf>
    <xf numFmtId="0" fontId="0" fillId="0" borderId="0" xfId="0" applyAlignment="1">
      <alignment wrapText="1"/>
    </xf>
    <xf numFmtId="0" fontId="7" fillId="0" borderId="0" xfId="0" applyFont="1" applyAlignment="1">
      <alignment wrapText="1"/>
    </xf>
    <xf numFmtId="0" fontId="7" fillId="0" borderId="0" xfId="0" applyFont="1" applyAlignment="1">
      <alignment horizontal="center" wrapText="1"/>
    </xf>
    <xf numFmtId="0" fontId="0" fillId="0" borderId="0" xfId="0" pivotButton="1" applyAlignment="1">
      <alignment wrapText="1"/>
    </xf>
    <xf numFmtId="14" fontId="10" fillId="3" borderId="1" xfId="3" applyNumberFormat="1" applyFont="1" applyFill="1" applyBorder="1" applyAlignment="1" applyProtection="1">
      <alignment horizontal="center" vertical="center" wrapText="1"/>
    </xf>
    <xf numFmtId="14" fontId="10" fillId="4" borderId="1" xfId="3" applyNumberFormat="1" applyFont="1" applyFill="1" applyBorder="1" applyAlignment="1" applyProtection="1">
      <alignment horizontal="center" vertical="center" wrapText="1"/>
    </xf>
    <xf numFmtId="14" fontId="12" fillId="0" borderId="1" xfId="0" applyNumberFormat="1" applyFont="1" applyFill="1" applyBorder="1" applyAlignment="1">
      <alignment horizontal="right" vertical="center"/>
    </xf>
    <xf numFmtId="14" fontId="12" fillId="0" borderId="1" xfId="0" applyNumberFormat="1" applyFont="1" applyFill="1" applyBorder="1" applyAlignment="1">
      <alignment horizontal="right" vertical="center" wrapText="1"/>
    </xf>
    <xf numFmtId="14" fontId="12" fillId="0" borderId="1" xfId="0" applyNumberFormat="1" applyFont="1" applyFill="1" applyBorder="1" applyAlignment="1">
      <alignment horizontal="right"/>
    </xf>
    <xf numFmtId="14" fontId="9" fillId="0" borderId="0" xfId="0" applyNumberFormat="1" applyFont="1" applyFill="1" applyAlignment="1">
      <alignment horizontal="right"/>
    </xf>
    <xf numFmtId="14" fontId="12" fillId="0" borderId="0" xfId="0" applyNumberFormat="1" applyFont="1" applyFill="1" applyAlignment="1">
      <alignment horizontal="right"/>
    </xf>
    <xf numFmtId="0" fontId="10" fillId="3" borderId="1" xfId="3" applyFont="1" applyFill="1" applyBorder="1" applyAlignment="1" applyProtection="1">
      <alignment horizontal="center" vertical="center" wrapText="1"/>
    </xf>
    <xf numFmtId="0" fontId="10" fillId="4" borderId="1" xfId="3" applyFont="1" applyFill="1" applyBorder="1" applyAlignment="1" applyProtection="1">
      <alignment horizontal="center" vertical="center" wrapText="1"/>
    </xf>
    <xf numFmtId="0" fontId="21" fillId="0" borderId="0" xfId="0" applyFont="1"/>
    <xf numFmtId="0" fontId="22" fillId="0" borderId="0" xfId="0" applyFont="1" applyAlignment="1">
      <alignment horizontal="center"/>
    </xf>
    <xf numFmtId="0" fontId="23" fillId="0" borderId="0" xfId="0" applyFont="1"/>
    <xf numFmtId="0" fontId="10" fillId="3" borderId="1" xfId="3" applyFont="1" applyFill="1" applyBorder="1" applyAlignment="1" applyProtection="1">
      <alignment horizontal="center" vertical="center" wrapText="1"/>
    </xf>
    <xf numFmtId="0" fontId="10" fillId="4" borderId="1" xfId="3" applyFont="1" applyFill="1" applyBorder="1" applyAlignment="1" applyProtection="1">
      <alignment horizontal="center" vertical="center" wrapText="1"/>
    </xf>
    <xf numFmtId="164" fontId="12" fillId="0" borderId="1" xfId="0" applyNumberFormat="1" applyFont="1" applyFill="1" applyBorder="1" applyAlignment="1">
      <alignment horizontal="left" wrapText="1"/>
    </xf>
    <xf numFmtId="14" fontId="0" fillId="0" borderId="0" xfId="0" applyNumberFormat="1"/>
    <xf numFmtId="0" fontId="0" fillId="0" borderId="0" xfId="0" applyAlignment="1">
      <alignment horizontal="right"/>
    </xf>
    <xf numFmtId="14" fontId="0" fillId="0" borderId="0" xfId="0" applyNumberFormat="1" applyAlignment="1">
      <alignment horizontal="right"/>
    </xf>
    <xf numFmtId="14" fontId="10" fillId="4" borderId="1" xfId="3" applyNumberFormat="1" applyFont="1" applyFill="1" applyBorder="1" applyAlignment="1" applyProtection="1">
      <alignment horizontal="right" vertical="center" wrapText="1"/>
    </xf>
    <xf numFmtId="14" fontId="10" fillId="3" borderId="1" xfId="3" applyNumberFormat="1" applyFont="1" applyFill="1" applyBorder="1" applyAlignment="1" applyProtection="1">
      <alignment horizontal="right" vertical="center" wrapText="1"/>
    </xf>
    <xf numFmtId="0" fontId="5" fillId="0" borderId="0" xfId="4" applyFont="1"/>
    <xf numFmtId="14" fontId="12" fillId="0" borderId="1" xfId="0" applyNumberFormat="1" applyFont="1" applyFill="1" applyBorder="1" applyAlignment="1">
      <alignment wrapText="1"/>
    </xf>
    <xf numFmtId="9" fontId="12" fillId="0" borderId="1" xfId="5" applyFont="1" applyFill="1" applyBorder="1" applyAlignment="1">
      <alignment horizontal="left"/>
    </xf>
    <xf numFmtId="0" fontId="0" fillId="9" borderId="0" xfId="0" applyNumberFormat="1" applyFill="1"/>
    <xf numFmtId="0" fontId="4" fillId="0" borderId="0" xfId="4" applyFont="1"/>
    <xf numFmtId="0" fontId="3" fillId="0" borderId="0" xfId="4" applyFont="1"/>
    <xf numFmtId="0" fontId="19" fillId="0" borderId="0" xfId="4" applyFont="1" applyAlignment="1">
      <alignment wrapText="1"/>
    </xf>
    <xf numFmtId="0" fontId="20" fillId="0" borderId="0" xfId="4" applyFont="1" applyAlignment="1">
      <alignment wrapText="1"/>
    </xf>
    <xf numFmtId="0" fontId="6" fillId="0" borderId="0" xfId="4" applyAlignment="1">
      <alignment wrapText="1"/>
    </xf>
    <xf numFmtId="0" fontId="23" fillId="5" borderId="0" xfId="0" applyFont="1" applyFill="1" applyAlignment="1">
      <alignment horizontal="left" wrapText="1"/>
    </xf>
    <xf numFmtId="0" fontId="23" fillId="8" borderId="0" xfId="0" applyFont="1" applyFill="1" applyAlignment="1">
      <alignment horizontal="left" wrapText="1"/>
    </xf>
    <xf numFmtId="0" fontId="23" fillId="9" borderId="0" xfId="0" applyFont="1" applyFill="1" applyAlignment="1">
      <alignment horizontal="left" wrapText="1"/>
    </xf>
    <xf numFmtId="0" fontId="0" fillId="0" borderId="0" xfId="0" applyAlignment="1">
      <alignment horizontal="left" vertical="top" wrapText="1"/>
    </xf>
    <xf numFmtId="0" fontId="2" fillId="0" borderId="0" xfId="4" applyFont="1"/>
    <xf numFmtId="0" fontId="0" fillId="0" borderId="0" xfId="0" applyAlignment="1">
      <alignment horizontal="left" wrapText="1" indent="1"/>
    </xf>
    <xf numFmtId="0" fontId="10" fillId="4" borderId="1" xfId="3" applyFont="1" applyFill="1" applyBorder="1" applyAlignment="1" applyProtection="1">
      <alignment horizontal="center" vertical="center" wrapText="1"/>
    </xf>
    <xf numFmtId="0" fontId="25" fillId="0" borderId="0" xfId="4" applyFont="1" applyAlignment="1">
      <alignment horizontal="center" wrapText="1"/>
    </xf>
    <xf numFmtId="0" fontId="10" fillId="3" borderId="1" xfId="3" applyFont="1" applyFill="1" applyBorder="1" applyAlignment="1" applyProtection="1">
      <alignment horizontal="center" vertical="center" wrapText="1"/>
    </xf>
    <xf numFmtId="0" fontId="9" fillId="2" borderId="1" xfId="1" applyFont="1" applyFill="1" applyBorder="1" applyAlignment="1">
      <alignment horizontal="center"/>
    </xf>
    <xf numFmtId="0" fontId="11" fillId="2" borderId="1" xfId="1" applyFont="1" applyFill="1" applyBorder="1" applyAlignment="1">
      <alignment horizontal="center" vertical="center"/>
    </xf>
    <xf numFmtId="0" fontId="11" fillId="2" borderId="2" xfId="1" applyFont="1" applyFill="1" applyBorder="1" applyAlignment="1" applyProtection="1">
      <alignment horizontal="center" vertical="center" wrapText="1"/>
      <protection locked="0"/>
    </xf>
    <xf numFmtId="0" fontId="11" fillId="2" borderId="3" xfId="1" applyFont="1" applyFill="1" applyBorder="1" applyAlignment="1" applyProtection="1">
      <alignment horizontal="center" vertical="center"/>
      <protection locked="0"/>
    </xf>
    <xf numFmtId="0" fontId="11" fillId="2" borderId="4" xfId="1" applyFont="1" applyFill="1" applyBorder="1" applyAlignment="1" applyProtection="1">
      <alignment horizontal="center" vertical="center"/>
      <protection locked="0"/>
    </xf>
    <xf numFmtId="0" fontId="11" fillId="2" borderId="2" xfId="1" applyFont="1" applyFill="1" applyBorder="1" applyAlignment="1" applyProtection="1">
      <alignment horizontal="center" vertical="center"/>
      <protection locked="0"/>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6" xfId="0" applyFont="1" applyFill="1" applyBorder="1" applyAlignment="1">
      <alignment horizontal="center" vertical="center"/>
    </xf>
    <xf numFmtId="0" fontId="10" fillId="4" borderId="1" xfId="3" applyFont="1" applyFill="1" applyBorder="1" applyAlignment="1" applyProtection="1">
      <alignment horizontal="center" vertical="center" wrapText="1"/>
    </xf>
    <xf numFmtId="0" fontId="1" fillId="0" borderId="0" xfId="4" applyFont="1"/>
    <xf numFmtId="0" fontId="27" fillId="0" borderId="0" xfId="0" applyNumberFormat="1" applyFont="1" applyAlignment="1">
      <alignment horizontal="center"/>
    </xf>
    <xf numFmtId="0" fontId="27" fillId="7" borderId="0" xfId="0" applyNumberFormat="1" applyFont="1" applyFill="1" applyAlignment="1">
      <alignment horizontal="center"/>
    </xf>
    <xf numFmtId="0" fontId="27" fillId="0" borderId="0" xfId="0" applyFont="1" applyAlignment="1">
      <alignment horizontal="center"/>
    </xf>
    <xf numFmtId="0" fontId="28" fillId="0" borderId="0" xfId="0" applyFont="1" applyAlignment="1">
      <alignment horizontal="left" wrapText="1"/>
    </xf>
    <xf numFmtId="0" fontId="29" fillId="0" borderId="0" xfId="0" applyFont="1" applyFill="1" applyAlignment="1">
      <alignment horizontal="left" wrapText="1"/>
    </xf>
    <xf numFmtId="0" fontId="27" fillId="0" borderId="0" xfId="0" applyNumberFormat="1" applyFont="1" applyFill="1"/>
    <xf numFmtId="0" fontId="27" fillId="0" borderId="0" xfId="0" applyNumberFormat="1" applyFont="1"/>
    <xf numFmtId="0" fontId="27" fillId="0" borderId="0" xfId="0" applyFont="1"/>
    <xf numFmtId="9" fontId="0" fillId="0" borderId="0" xfId="0" applyNumberFormat="1"/>
  </cellXfs>
  <cellStyles count="6">
    <cellStyle name="Normal" xfId="0" builtinId="0"/>
    <cellStyle name="Normal 2" xfId="1"/>
    <cellStyle name="Normal 3" xfId="2"/>
    <cellStyle name="Normal 4" xfId="3"/>
    <cellStyle name="Normal 5" xfId="4"/>
    <cellStyle name="Porcentaje" xfId="5" builtinId="5"/>
  </cellStyles>
  <dxfs count="254">
    <dxf>
      <alignment wrapText="1" readingOrder="0"/>
    </dxf>
    <dxf>
      <alignment wrapText="0"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0" readingOrder="0"/>
    </dxf>
    <dxf>
      <font>
        <color theme="1"/>
      </font>
    </dxf>
    <dxf>
      <font>
        <color theme="1"/>
      </font>
    </dxf>
    <dxf>
      <font>
        <color theme="1"/>
      </font>
    </dxf>
    <dxf>
      <font>
        <color theme="0"/>
      </font>
    </dxf>
    <dxf>
      <font>
        <color theme="0"/>
      </font>
    </dxf>
    <dxf>
      <font>
        <color theme="0"/>
      </font>
    </dxf>
    <dxf>
      <font>
        <color theme="1"/>
      </font>
    </dxf>
    <dxf>
      <font>
        <color theme="1"/>
      </font>
    </dxf>
    <dxf>
      <font>
        <color theme="1"/>
      </font>
    </dxf>
    <dxf>
      <alignment wrapText="1" indent="0" readingOrder="0"/>
    </dxf>
    <dxf>
      <alignment wrapText="1" indent="0" readingOrder="0"/>
    </dxf>
    <dxf>
      <alignment wrapText="1" indent="0" readingOrder="0"/>
    </dxf>
    <dxf>
      <font>
        <color theme="4" tint="0.79998168889431442"/>
      </font>
    </dxf>
    <dxf>
      <font>
        <color theme="4" tint="0.79998168889431442"/>
      </font>
    </dxf>
    <dxf>
      <font>
        <color theme="4" tint="0.79998168889431442"/>
      </font>
    </dxf>
    <dxf>
      <font>
        <color theme="0"/>
      </font>
    </dxf>
    <dxf>
      <font>
        <color theme="0"/>
      </font>
    </dxf>
    <dxf>
      <font>
        <color theme="0"/>
      </font>
    </dxf>
    <dxf>
      <alignment horizontal="center" readingOrder="0"/>
    </dxf>
    <dxf>
      <alignment horizontal="center" readingOrder="0"/>
    </dxf>
    <dxf>
      <alignment horizontal="center" readingOrder="0"/>
    </dxf>
    <dxf>
      <fill>
        <patternFill>
          <bgColor rgb="FFFFFF00"/>
        </patternFill>
      </fill>
    </dxf>
    <dxf>
      <fill>
        <patternFill>
          <bgColor rgb="FFFFFF00"/>
        </patternFill>
      </fill>
    </dxf>
    <dxf>
      <font>
        <color theme="1"/>
      </font>
    </dxf>
    <dxf>
      <font>
        <color theme="1"/>
      </font>
    </dxf>
    <dxf>
      <font>
        <color theme="1"/>
      </font>
    </dxf>
    <dxf>
      <font>
        <color theme="1"/>
      </font>
    </dxf>
    <dxf>
      <font>
        <color rgb="FFFF0000"/>
      </font>
    </dxf>
    <dxf>
      <font>
        <color rgb="FFFF0000"/>
      </font>
    </dxf>
    <dxf>
      <fill>
        <patternFill patternType="none">
          <bgColor auto="1"/>
        </patternFill>
      </fill>
    </dxf>
    <dxf>
      <fill>
        <patternFill patternType="none">
          <bgColor auto="1"/>
        </patternFill>
      </fill>
    </dxf>
    <dxf>
      <alignment wrapText="1" indent="0" readingOrder="0"/>
    </dxf>
    <dxf>
      <alignment wrapText="1" indent="0" readingOrder="0"/>
    </dxf>
    <dxf>
      <alignment wrapText="1" indent="0" readingOrder="0"/>
    </dxf>
    <dxf>
      <alignment wrapText="1" indent="0" readingOrder="0"/>
    </dxf>
    <dxf>
      <alignment vertical="top" readingOrder="0"/>
    </dxf>
    <dxf>
      <font>
        <sz val="9"/>
      </font>
    </dxf>
    <dxf>
      <alignment wrapText="1" readingOrder="0"/>
    </dxf>
    <dxf>
      <fill>
        <patternFill patternType="solid">
          <bgColor rgb="FFFFFF00"/>
        </patternFill>
      </fill>
    </dxf>
    <dxf>
      <fill>
        <patternFill patternType="solid">
          <bgColor rgb="FFFFFF00"/>
        </patternFill>
      </fill>
    </dxf>
    <dxf>
      <font>
        <color rgb="FFFF0000"/>
      </font>
    </dxf>
    <dxf>
      <font>
        <color rgb="FFFF0000"/>
      </font>
    </dxf>
    <dxf>
      <font>
        <color rgb="FFFF0000"/>
      </font>
    </dxf>
    <dxf>
      <font>
        <color rgb="FFFF0000"/>
      </font>
    </dxf>
    <dxf>
      <font>
        <color rgb="FFFF0000"/>
      </font>
    </dxf>
    <dxf>
      <font>
        <color rgb="FFFF0000"/>
      </font>
    </dxf>
    <dxf>
      <alignment wrapText="1" readingOrder="0"/>
    </dxf>
    <dxf>
      <alignment wrapText="0" readingOrder="0"/>
    </dxf>
    <dxf>
      <alignment vertical="top" readingOrder="0"/>
    </dxf>
    <dxf>
      <alignment vertical="top"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0" readingOrder="0"/>
    </dxf>
    <dxf>
      <alignment wrapText="1"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1" readingOrder="0"/>
    </dxf>
    <dxf>
      <alignment wrapText="0" readingOrder="0"/>
    </dxf>
    <dxf>
      <alignment wrapText="0"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0" readingOrder="0"/>
    </dxf>
    <dxf>
      <alignment wrapText="1" readingOrder="0"/>
    </dxf>
    <dxf>
      <alignment wrapText="1" readingOrder="0"/>
    </dxf>
    <dxf>
      <alignment wrapText="0" readingOrder="0"/>
    </dxf>
    <dxf>
      <fill>
        <patternFill>
          <bgColor rgb="FFFFC00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0000"/>
        </patternFill>
      </fill>
    </dxf>
    <dxf>
      <alignment wrapText="1" readingOrder="0"/>
    </dxf>
    <dxf>
      <alignment wrapText="0" readingOrder="0"/>
    </dxf>
    <dxf>
      <fill>
        <patternFill>
          <bgColor rgb="FF92D050"/>
        </patternFill>
      </fill>
    </dxf>
    <dxf>
      <fill>
        <patternFill>
          <bgColor rgb="FFFFC000"/>
        </patternFill>
      </fill>
    </dxf>
    <dxf>
      <fill>
        <patternFill>
          <bgColor rgb="FFFF0000"/>
        </patternFill>
      </fill>
    </dxf>
    <dxf>
      <fill>
        <patternFill>
          <bgColor rgb="FFFFC000"/>
        </patternFill>
      </fill>
    </dxf>
    <dxf>
      <fill>
        <patternFill>
          <bgColor rgb="FFFF0000"/>
        </patternFill>
      </fill>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fill>
        <patternFill>
          <bgColor rgb="FFFFC000"/>
        </patternFill>
      </fill>
    </dxf>
    <dxf>
      <alignment wrapText="1" readingOrder="0"/>
    </dxf>
    <dxf>
      <alignment wrapText="1" readingOrder="0"/>
    </dxf>
    <dxf>
      <fill>
        <patternFill patternType="solid">
          <bgColor rgb="FF92D050"/>
        </patternFill>
      </fill>
    </dxf>
    <dxf>
      <fill>
        <patternFill patternType="solid">
          <bgColor rgb="FFFF0000"/>
        </patternFill>
      </fill>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0" readingOrder="0"/>
    </dxf>
    <dxf>
      <alignment wrapText="1" readingOrder="0"/>
    </dxf>
    <dxf>
      <alignment wrapText="1" readingOrder="0"/>
    </dxf>
    <dxf>
      <alignment vertical="top"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1" readingOrder="0"/>
    </dxf>
    <dxf>
      <alignment wrapText="1"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vertical="top"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0" indent="0" readingOrder="0"/>
    </dxf>
    <dxf>
      <alignment wrapText="1" readingOrder="0"/>
    </dxf>
    <dxf>
      <alignment wrapText="0" readingOrder="0"/>
    </dxf>
    <dxf>
      <alignment wrapText="1" readingOrder="0"/>
    </dxf>
    <dxf>
      <alignment wrapText="1" readingOrder="0"/>
    </dxf>
    <dxf>
      <alignment wrapText="1"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r>
              <a:rPr lang="es-CO" sz="2400"/>
              <a:t>ESTADO ACCIONES PMP </a:t>
            </a:r>
          </a:p>
        </c:rich>
      </c:tx>
      <c:layout/>
      <c:overlay val="0"/>
      <c:spPr>
        <a:noFill/>
        <a:ln>
          <a:noFill/>
        </a:ln>
        <a:effectLst/>
      </c:spPr>
      <c:txPr>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9028-44AF-8005-96035AA2BE1E}"/>
              </c:ext>
            </c:extLst>
          </c:dPt>
          <c:dPt>
            <c:idx val="1"/>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9028-44AF-8005-96035AA2BE1E}"/>
              </c:ext>
            </c:extLst>
          </c:dPt>
          <c:dPt>
            <c:idx val="2"/>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9028-44AF-8005-96035AA2BE1E}"/>
              </c:ext>
            </c:extLst>
          </c:dPt>
          <c:dLbls>
            <c:dLbl>
              <c:idx val="0"/>
              <c:layout>
                <c:manualLayout>
                  <c:x val="-9.5293782010034314E-2"/>
                  <c:y val="-3.6793064838340993E-3"/>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9028-44AF-8005-96035AA2BE1E}"/>
                </c:ext>
              </c:extLst>
            </c:dLbl>
            <c:dLbl>
              <c:idx val="1"/>
              <c:layout>
                <c:manualLayout>
                  <c:x val="8.1891222834916157E-3"/>
                  <c:y val="2.8450415093681042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2-9028-44AF-8005-96035AA2BE1E}"/>
                </c:ext>
              </c:extLst>
            </c:dLbl>
            <c:dLbl>
              <c:idx val="2"/>
              <c:layout>
                <c:manualLayout>
                  <c:x val="1.7647064272676941E-2"/>
                  <c:y val="0.14276097303978855"/>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9028-44AF-8005-96035AA2BE1E}"/>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Estadisticas!$G$11:$G$13</c:f>
              <c:strCache>
                <c:ptCount val="3"/>
                <c:pt idx="0">
                  <c:v>ACCIONES CERRADAS</c:v>
                </c:pt>
                <c:pt idx="1">
                  <c:v>ACCIONES INCUMPLIDAS</c:v>
                </c:pt>
                <c:pt idx="2">
                  <c:v>ACCIONES ABIERTAS EN TÉRMINOS</c:v>
                </c:pt>
              </c:strCache>
            </c:strRef>
          </c:cat>
          <c:val>
            <c:numRef>
              <c:f>Estadisticas!$H$11:$H$13</c:f>
              <c:numCache>
                <c:formatCode>General</c:formatCode>
                <c:ptCount val="3"/>
                <c:pt idx="0">
                  <c:v>5</c:v>
                </c:pt>
                <c:pt idx="1">
                  <c:v>0</c:v>
                </c:pt>
                <c:pt idx="2">
                  <c:v>49</c:v>
                </c:pt>
              </c:numCache>
            </c:numRef>
          </c:val>
          <c:extLst>
            <c:ext xmlns:c16="http://schemas.microsoft.com/office/drawing/2014/chart" uri="{C3380CC4-5D6E-409C-BE32-E72D297353CC}">
              <c16:uniqueId val="{00000000-9028-44AF-8005-96035AA2BE1E}"/>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r>
              <a:rPr lang="es-CO" sz="2400"/>
              <a:t>RESPONSABLES EJECUCIÓN ACCIONES CERRADAS</a:t>
            </a:r>
          </a:p>
        </c:rich>
      </c:tx>
      <c:layout>
        <c:manualLayout>
          <c:xMode val="edge"/>
          <c:yMode val="edge"/>
          <c:x val="0.1229993264501176"/>
          <c:y val="6.6201578712975738E-3"/>
        </c:manualLayout>
      </c:layout>
      <c:overlay val="0"/>
      <c:spPr>
        <a:noFill/>
        <a:ln>
          <a:noFill/>
        </a:ln>
        <a:effectLst/>
      </c:spPr>
      <c:txPr>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91666518957777"/>
          <c:y val="0.27954233379354776"/>
          <c:w val="0.76458337195154658"/>
          <c:h val="0.68009335163885354"/>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8DF-41BA-A6D0-08977085E5BD}"/>
              </c:ext>
            </c:extLst>
          </c:dPt>
          <c:dPt>
            <c:idx val="1"/>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68DF-41BA-A6D0-08977085E5BD}"/>
              </c:ext>
            </c:extLst>
          </c:dPt>
          <c:dPt>
            <c:idx val="2"/>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68DF-41BA-A6D0-08977085E5BD}"/>
              </c:ext>
            </c:extLst>
          </c:dPt>
          <c:dPt>
            <c:idx val="3"/>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8DF-41BA-A6D0-08977085E5BD}"/>
              </c:ext>
            </c:extLst>
          </c:dPt>
          <c:dPt>
            <c:idx val="4"/>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68DF-41BA-A6D0-08977085E5BD}"/>
              </c:ext>
            </c:extLst>
          </c:dPt>
          <c:dPt>
            <c:idx val="5"/>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68DF-41BA-A6D0-08977085E5BD}"/>
              </c:ext>
            </c:extLst>
          </c:dPt>
          <c:dPt>
            <c:idx val="6"/>
            <c:bubble3D val="0"/>
            <c:spPr>
              <a:solidFill>
                <a:schemeClr val="accent6">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8DF-41BA-A6D0-08977085E5BD}"/>
              </c:ext>
            </c:extLst>
          </c:dPt>
          <c:dPt>
            <c:idx val="7"/>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68DF-41BA-A6D0-08977085E5BD}"/>
              </c:ext>
            </c:extLst>
          </c:dPt>
          <c:dPt>
            <c:idx val="8"/>
            <c:bubble3D val="0"/>
            <c:spPr>
              <a:solidFill>
                <a:schemeClr val="accent4">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0900-459E-A5EA-8598C3964A1E}"/>
              </c:ext>
            </c:extLst>
          </c:dPt>
          <c:dPt>
            <c:idx val="9"/>
            <c:bubble3D val="0"/>
            <c:spPr>
              <a:solidFill>
                <a:schemeClr val="accent6">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2-4801-4D86-AD58-DED926639680}"/>
              </c:ext>
            </c:extLst>
          </c:dPt>
          <c:dPt>
            <c:idx val="10"/>
            <c:bubble3D val="0"/>
            <c:spPr>
              <a:solidFill>
                <a:schemeClr val="accent5">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4801-4D86-AD58-DED926639680}"/>
              </c:ext>
            </c:extLst>
          </c:dPt>
          <c:dPt>
            <c:idx val="11"/>
            <c:bubble3D val="0"/>
            <c:spPr>
              <a:solidFill>
                <a:schemeClr val="accent4">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4-4801-4D86-AD58-DED926639680}"/>
              </c:ext>
            </c:extLst>
          </c:dPt>
          <c:dLbls>
            <c:dLbl>
              <c:idx val="0"/>
              <c:layout>
                <c:manualLayout>
                  <c:x val="2.2775347322682568E-3"/>
                  <c:y val="-7.1785489286980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68DF-41BA-A6D0-08977085E5BD}"/>
                </c:ext>
              </c:extLst>
            </c:dLbl>
            <c:dLbl>
              <c:idx val="1"/>
              <c:layout>
                <c:manualLayout>
                  <c:x val="-5.1136817608791593E-3"/>
                  <c:y val="-6.629431817720825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68DF-41BA-A6D0-08977085E5BD}"/>
                </c:ext>
              </c:extLst>
            </c:dLbl>
            <c:dLbl>
              <c:idx val="2"/>
              <c:layout>
                <c:manualLayout>
                  <c:x val="-6.7873566993448403E-2"/>
                  <c:y val="-2.049224997549924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6-68DF-41BA-A6D0-08977085E5BD}"/>
                </c:ext>
              </c:extLst>
            </c:dLbl>
            <c:dLbl>
              <c:idx val="3"/>
              <c:layout>
                <c:manualLayout>
                  <c:x val="1.2337737239792484E-2"/>
                  <c:y val="1.5656005407782527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68DF-41BA-A6D0-08977085E5BD}"/>
                </c:ext>
              </c:extLst>
            </c:dLbl>
            <c:dLbl>
              <c:idx val="4"/>
              <c:layout>
                <c:manualLayout>
                  <c:x val="5.7547837909991024E-3"/>
                  <c:y val="0.14825065174508117"/>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8-68DF-41BA-A6D0-08977085E5BD}"/>
                </c:ext>
              </c:extLst>
            </c:dLbl>
            <c:dLbl>
              <c:idx val="5"/>
              <c:layout>
                <c:manualLayout>
                  <c:x val="-1.8749996924213114E-2"/>
                  <c:y val="0"/>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2-68DF-41BA-A6D0-08977085E5BD}"/>
                </c:ext>
              </c:extLst>
            </c:dLbl>
            <c:dLbl>
              <c:idx val="6"/>
              <c:layout>
                <c:manualLayout>
                  <c:x val="-2.5351753949894782E-2"/>
                  <c:y val="3.7793326605157496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68DF-41BA-A6D0-08977085E5BD}"/>
                </c:ext>
              </c:extLst>
            </c:dLbl>
            <c:dLbl>
              <c:idx val="7"/>
              <c:layout>
                <c:manualLayout>
                  <c:x val="-2.4999995898950803E-2"/>
                  <c:y val="-2.9547547937406929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4-68DF-41BA-A6D0-08977085E5BD}"/>
                </c:ext>
              </c:extLst>
            </c:dLbl>
            <c:dLbl>
              <c:idx val="8"/>
              <c:layout>
                <c:manualLayout>
                  <c:x val="-5.8874490983803922E-2"/>
                  <c:y val="-6.9965409139011244E-17"/>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0-0900-459E-A5EA-8598C3964A1E}"/>
                </c:ext>
              </c:extLst>
            </c:dLbl>
            <c:dLbl>
              <c:idx val="9"/>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2-4801-4D86-AD58-DED926639680}"/>
                </c:ext>
              </c:extLst>
            </c:dLbl>
            <c:dLbl>
              <c:idx val="10"/>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3-4801-4D86-AD58-DED926639680}"/>
                </c:ext>
              </c:extLst>
            </c:dLbl>
            <c:dLbl>
              <c:idx val="11"/>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4-4801-4D86-AD58-DED926639680}"/>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Estadisticas!$E$27:$E$29</c:f>
              <c:strCache>
                <c:ptCount val="3"/>
                <c:pt idx="0">
                  <c:v>SGC</c:v>
                </c:pt>
                <c:pt idx="1">
                  <c:v>SSC</c:v>
                </c:pt>
                <c:pt idx="2">
                  <c:v>SPM</c:v>
                </c:pt>
              </c:strCache>
            </c:strRef>
          </c:cat>
          <c:val>
            <c:numRef>
              <c:f>Estadisticas!$F$27:$F$29</c:f>
              <c:numCache>
                <c:formatCode>General</c:formatCode>
                <c:ptCount val="3"/>
                <c:pt idx="0">
                  <c:v>3</c:v>
                </c:pt>
                <c:pt idx="1">
                  <c:v>1</c:v>
                </c:pt>
                <c:pt idx="2">
                  <c:v>1</c:v>
                </c:pt>
              </c:numCache>
            </c:numRef>
          </c:val>
          <c:extLst>
            <c:ext xmlns:c16="http://schemas.microsoft.com/office/drawing/2014/chart" uri="{C3380CC4-5D6E-409C-BE32-E72D297353CC}">
              <c16:uniqueId val="{00000000-68DF-41BA-A6D0-08977085E5BD}"/>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bevelB w="114300" prst="artDeco"/>
    </a:sp3d>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r>
              <a:rPr lang="es-CO" sz="1800"/>
              <a:t>RESPONSABLES EJECUCIÓN</a:t>
            </a:r>
            <a:r>
              <a:rPr lang="es-CO" sz="1800" baseline="0"/>
              <a:t> ACCIONES ABIERTAS</a:t>
            </a:r>
            <a:endParaRPr lang="es-CO" sz="1800"/>
          </a:p>
        </c:rich>
      </c:tx>
      <c:layout>
        <c:manualLayout>
          <c:xMode val="edge"/>
          <c:yMode val="edge"/>
          <c:x val="0.19810806263967548"/>
          <c:y val="6.0996832890000707E-4"/>
        </c:manualLayout>
      </c:layout>
      <c:overlay val="0"/>
      <c:spPr>
        <a:noFill/>
        <a:ln>
          <a:noFill/>
        </a:ln>
        <a:effectLst/>
      </c:spPr>
      <c:txPr>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8.1268251868613264E-2"/>
          <c:y val="0.1380587257118619"/>
          <c:w val="0.8405915523520211"/>
          <c:h val="0.77746425519296003"/>
        </c:manualLayout>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07B6-44DA-BDFD-3B6FB11BF71C}"/>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07B6-44DA-BDFD-3B6FB11BF71C}"/>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07B6-44DA-BDFD-3B6FB11BF71C}"/>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07B6-44DA-BDFD-3B6FB11BF71C}"/>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07B6-44DA-BDFD-3B6FB11BF71C}"/>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07B6-44DA-BDFD-3B6FB11BF71C}"/>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07B6-44DA-BDFD-3B6FB11BF71C}"/>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F-07B6-44DA-BDFD-3B6FB11BF71C}"/>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1-07B6-44DA-BDFD-3B6FB11BF71C}"/>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07B6-44DA-BDFD-3B6FB11BF71C}"/>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5-07B6-44DA-BDFD-3B6FB11BF71C}"/>
              </c:ext>
            </c:extLst>
          </c:dPt>
          <c:dPt>
            <c:idx val="11"/>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7-07B6-44DA-BDFD-3B6FB11BF71C}"/>
              </c:ext>
            </c:extLst>
          </c:dPt>
          <c:dPt>
            <c:idx val="12"/>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9-07B6-44DA-BDFD-3B6FB11BF71C}"/>
              </c:ext>
            </c:extLst>
          </c:dPt>
          <c:dPt>
            <c:idx val="13"/>
            <c:bubble3D val="0"/>
            <c:spPr>
              <a:solidFill>
                <a:schemeClr val="accent2">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B-07B6-44DA-BDFD-3B6FB11BF71C}"/>
              </c:ext>
            </c:extLst>
          </c:dPt>
          <c:dPt>
            <c:idx val="14"/>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D-07B6-44DA-BDFD-3B6FB11BF71C}"/>
              </c:ext>
            </c:extLst>
          </c:dPt>
          <c:dPt>
            <c:idx val="15"/>
            <c:bubble3D val="0"/>
            <c:spPr>
              <a:solidFill>
                <a:schemeClr val="accent4">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F-07B6-44DA-BDFD-3B6FB11BF71C}"/>
              </c:ext>
            </c:extLst>
          </c:dPt>
          <c:dPt>
            <c:idx val="16"/>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0-3E0A-4914-86E1-B34C6ED8B337}"/>
              </c:ext>
            </c:extLst>
          </c:dPt>
          <c:dPt>
            <c:idx val="17"/>
            <c:bubble3D val="0"/>
            <c:spPr>
              <a:solidFill>
                <a:schemeClr val="accent6">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1-3E0A-4914-86E1-B34C6ED8B337}"/>
              </c:ext>
            </c:extLst>
          </c:dPt>
          <c:dPt>
            <c:idx val="18"/>
            <c:bubble3D val="0"/>
            <c:spPr>
              <a:solidFill>
                <a:schemeClr val="accent1">
                  <a:lumMod val="8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22-3E0A-4914-86E1-B34C6ED8B337}"/>
              </c:ext>
            </c:extLst>
          </c:dPt>
          <c:dLbls>
            <c:dLbl>
              <c:idx val="0"/>
              <c:layout>
                <c:manualLayout>
                  <c:x val="-1.676366441097564E-2"/>
                  <c:y val="-2.5533842076289368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07B6-44DA-BDFD-3B6FB11BF71C}"/>
                </c:ext>
              </c:extLst>
            </c:dLbl>
            <c:dLbl>
              <c:idx val="1"/>
              <c:layout>
                <c:manualLayout>
                  <c:x val="-3.6077462004509238E-2"/>
                  <c:y val="-5.950164391764269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07B6-44DA-BDFD-3B6FB11BF71C}"/>
                </c:ext>
              </c:extLst>
            </c:dLbl>
            <c:dLbl>
              <c:idx val="2"/>
              <c:layout>
                <c:manualLayout>
                  <c:x val="-4.2913875585441984E-2"/>
                  <c:y val="-4.9657712615877911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11742822372828769"/>
                      <c:h val="0.17878514847696672"/>
                    </c:manualLayout>
                  </c15:layout>
                </c:ext>
                <c:ext xmlns:c16="http://schemas.microsoft.com/office/drawing/2014/chart" uri="{C3380CC4-5D6E-409C-BE32-E72D297353CC}">
                  <c16:uniqueId val="{00000005-07B6-44DA-BDFD-3B6FB11BF71C}"/>
                </c:ext>
              </c:extLst>
            </c:dLbl>
            <c:dLbl>
              <c:idx val="3"/>
              <c:layout>
                <c:manualLayout>
                  <c:x val="2.9183772397827212E-2"/>
                  <c:y val="-9.199178248134297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07B6-44DA-BDFD-3B6FB11BF71C}"/>
                </c:ext>
              </c:extLst>
            </c:dLbl>
            <c:dLbl>
              <c:idx val="4"/>
              <c:layout>
                <c:manualLayout>
                  <c:x val="7.5602630537922419E-2"/>
                  <c:y val="-8.5110162487772395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07B6-44DA-BDFD-3B6FB11BF71C}"/>
                </c:ext>
              </c:extLst>
            </c:dLbl>
            <c:dLbl>
              <c:idx val="5"/>
              <c:layout>
                <c:manualLayout>
                  <c:x val="5.4029388518391473E-2"/>
                  <c:y val="-6.113555870434735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07B6-44DA-BDFD-3B6FB11BF71C}"/>
                </c:ext>
              </c:extLst>
            </c:dLbl>
            <c:dLbl>
              <c:idx val="6"/>
              <c:layout>
                <c:manualLayout>
                  <c:x val="6.1512268616631819E-3"/>
                  <c:y val="-0.13848850637354398"/>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D-07B6-44DA-BDFD-3B6FB11BF71C}"/>
                </c:ext>
              </c:extLst>
            </c:dLbl>
            <c:dLbl>
              <c:idx val="7"/>
              <c:layout>
                <c:manualLayout>
                  <c:x val="-4.0500526973904849E-3"/>
                  <c:y val="0.10590437545616473"/>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2">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7.7266898140917931E-2"/>
                      <c:h val="0.1385312915176497"/>
                    </c:manualLayout>
                  </c15:layout>
                </c:ext>
                <c:ext xmlns:c16="http://schemas.microsoft.com/office/drawing/2014/chart" uri="{C3380CC4-5D6E-409C-BE32-E72D297353CC}">
                  <c16:uniqueId val="{0000000F-07B6-44DA-BDFD-3B6FB11BF71C}"/>
                </c:ext>
              </c:extLst>
            </c:dLbl>
            <c:dLbl>
              <c:idx val="8"/>
              <c:layout>
                <c:manualLayout>
                  <c:x val="-7.081453862006945E-2"/>
                  <c:y val="0.10557669569104558"/>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3">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5.2652942546353415E-2"/>
                      <c:h val="8.7995037581002147E-2"/>
                    </c:manualLayout>
                  </c15:layout>
                </c:ext>
                <c:ext xmlns:c16="http://schemas.microsoft.com/office/drawing/2014/chart" uri="{C3380CC4-5D6E-409C-BE32-E72D297353CC}">
                  <c16:uniqueId val="{00000011-07B6-44DA-BDFD-3B6FB11BF71C}"/>
                </c:ext>
              </c:extLst>
            </c:dLbl>
            <c:dLbl>
              <c:idx val="9"/>
              <c:layout>
                <c:manualLayout>
                  <c:x val="-1.7836685081933548E-2"/>
                  <c:y val="1.0486959725052532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6.1551596824121063E-2"/>
                      <c:h val="7.8090064852008451E-2"/>
                    </c:manualLayout>
                  </c15:layout>
                </c:ext>
                <c:ext xmlns:c16="http://schemas.microsoft.com/office/drawing/2014/chart" uri="{C3380CC4-5D6E-409C-BE32-E72D297353CC}">
                  <c16:uniqueId val="{00000013-07B6-44DA-BDFD-3B6FB11BF71C}"/>
                </c:ext>
              </c:extLst>
            </c:dLbl>
            <c:dLbl>
              <c:idx val="10"/>
              <c:layout>
                <c:manualLayout>
                  <c:x val="-1.435450953051238E-2"/>
                  <c:y val="-1.1166636543123347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11210430598598511"/>
                      <c:h val="0.1143548008513932"/>
                    </c:manualLayout>
                  </c15:layout>
                </c:ext>
                <c:ext xmlns:c16="http://schemas.microsoft.com/office/drawing/2014/chart" uri="{C3380CC4-5D6E-409C-BE32-E72D297353CC}">
                  <c16:uniqueId val="{00000015-07B6-44DA-BDFD-3B6FB11BF71C}"/>
                </c:ext>
              </c:extLst>
            </c:dLbl>
            <c:dLbl>
              <c:idx val="11"/>
              <c:layout>
                <c:manualLayout>
                  <c:x val="-3.2326428077454672E-2"/>
                  <c:y val="7.2317027068417999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7-07B6-44DA-BDFD-3B6FB11BF71C}"/>
                </c:ext>
              </c:extLst>
            </c:dLbl>
            <c:dLbl>
              <c:idx val="12"/>
              <c:layout>
                <c:manualLayout>
                  <c:x val="-4.5442120938701785E-2"/>
                  <c:y val="3.230474080185653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9-07B6-44DA-BDFD-3B6FB11BF71C}"/>
                </c:ext>
              </c:extLst>
            </c:dLbl>
            <c:dLbl>
              <c:idx val="13"/>
              <c:layout>
                <c:manualLayout>
                  <c:x val="-2.1142609031550307E-2"/>
                  <c:y val="-6.626943830859294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2">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B-07B6-44DA-BDFD-3B6FB11BF71C}"/>
                </c:ext>
              </c:extLst>
            </c:dLbl>
            <c:dLbl>
              <c:idx val="14"/>
              <c:layout>
                <c:manualLayout>
                  <c:x val="-7.7243930493446156E-3"/>
                  <c:y val="-8.9142175766046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3">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D-07B6-44DA-BDFD-3B6FB11BF71C}"/>
                </c:ext>
              </c:extLst>
            </c:dLbl>
            <c:dLbl>
              <c:idx val="15"/>
              <c:layout>
                <c:manualLayout>
                  <c:x val="1.5041017562311663E-2"/>
                  <c:y val="-7.9926441066621765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F-07B6-44DA-BDFD-3B6FB11BF71C}"/>
                </c:ext>
              </c:extLst>
            </c:dLbl>
            <c:dLbl>
              <c:idx val="16"/>
              <c:layout>
                <c:manualLayout>
                  <c:x val="1.896945205858766E-2"/>
                  <c:y val="-3.942504963486126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20-3E0A-4914-86E1-B34C6ED8B337}"/>
                </c:ext>
              </c:extLst>
            </c:dLbl>
            <c:dLbl>
              <c:idx val="17"/>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21-3E0A-4914-86E1-B34C6ED8B337}"/>
                </c:ext>
              </c:extLst>
            </c:dLbl>
            <c:dLbl>
              <c:idx val="18"/>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22-3E0A-4914-86E1-B34C6ED8B337}"/>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Estadisticas!$E$47:$E$63</c:f>
              <c:strCache>
                <c:ptCount val="17"/>
                <c:pt idx="0">
                  <c:v>SA    </c:v>
                </c:pt>
                <c:pt idx="1">
                  <c:v>DTH</c:v>
                </c:pt>
                <c:pt idx="2">
                  <c:v>DTH - SA</c:v>
                </c:pt>
                <c:pt idx="3">
                  <c:v>SF</c:v>
                </c:pt>
                <c:pt idx="4">
                  <c:v>SGC</c:v>
                </c:pt>
                <c:pt idx="5">
                  <c:v>SPMT</c:v>
                </c:pt>
                <c:pt idx="6">
                  <c:v>SGM</c:v>
                </c:pt>
                <c:pt idx="7">
                  <c:v>DC</c:v>
                </c:pt>
                <c:pt idx="8">
                  <c:v>DRJ</c:v>
                </c:pt>
                <c:pt idx="9">
                  <c:v>SGJ</c:v>
                </c:pt>
                <c:pt idx="10">
                  <c:v>DAC</c:v>
                </c:pt>
                <c:pt idx="11">
                  <c:v>SSC</c:v>
                </c:pt>
                <c:pt idx="12">
                  <c:v>DIM</c:v>
                </c:pt>
                <c:pt idx="13">
                  <c:v>SPM</c:v>
                </c:pt>
                <c:pt idx="14">
                  <c:v>OGS</c:v>
                </c:pt>
                <c:pt idx="15">
                  <c:v>OTIC</c:v>
                </c:pt>
                <c:pt idx="16">
                  <c:v>SA - DAC</c:v>
                </c:pt>
              </c:strCache>
            </c:strRef>
          </c:cat>
          <c:val>
            <c:numRef>
              <c:f>Estadisticas!$F$47:$F$63</c:f>
              <c:numCache>
                <c:formatCode>General</c:formatCode>
                <c:ptCount val="17"/>
                <c:pt idx="0">
                  <c:v>3</c:v>
                </c:pt>
                <c:pt idx="1">
                  <c:v>4</c:v>
                </c:pt>
                <c:pt idx="2">
                  <c:v>1</c:v>
                </c:pt>
                <c:pt idx="3">
                  <c:v>2</c:v>
                </c:pt>
                <c:pt idx="4">
                  <c:v>1</c:v>
                </c:pt>
                <c:pt idx="5">
                  <c:v>2</c:v>
                </c:pt>
                <c:pt idx="6">
                  <c:v>1</c:v>
                </c:pt>
                <c:pt idx="7">
                  <c:v>10</c:v>
                </c:pt>
                <c:pt idx="8">
                  <c:v>3</c:v>
                </c:pt>
                <c:pt idx="9">
                  <c:v>1</c:v>
                </c:pt>
                <c:pt idx="10">
                  <c:v>10</c:v>
                </c:pt>
                <c:pt idx="11">
                  <c:v>1</c:v>
                </c:pt>
                <c:pt idx="12">
                  <c:v>1</c:v>
                </c:pt>
                <c:pt idx="13">
                  <c:v>1</c:v>
                </c:pt>
                <c:pt idx="14">
                  <c:v>3</c:v>
                </c:pt>
                <c:pt idx="15">
                  <c:v>2</c:v>
                </c:pt>
                <c:pt idx="16">
                  <c:v>3</c:v>
                </c:pt>
              </c:numCache>
            </c:numRef>
          </c:val>
          <c:extLst>
            <c:ext xmlns:c16="http://schemas.microsoft.com/office/drawing/2014/chart" uri="{C3380CC4-5D6E-409C-BE32-E72D297353CC}">
              <c16:uniqueId val="{00000020-07B6-44DA-BDFD-3B6FB11BF71C}"/>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440532</xdr:colOff>
      <xdr:row>0</xdr:row>
      <xdr:rowOff>500062</xdr:rowOff>
    </xdr:from>
    <xdr:to>
      <xdr:col>11</xdr:col>
      <xdr:colOff>488157</xdr:colOff>
      <xdr:row>17</xdr:row>
      <xdr:rowOff>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511971</xdr:colOff>
      <xdr:row>18</xdr:row>
      <xdr:rowOff>119062</xdr:rowOff>
    </xdr:from>
    <xdr:to>
      <xdr:col>10</xdr:col>
      <xdr:colOff>59531</xdr:colOff>
      <xdr:row>34</xdr:row>
      <xdr:rowOff>107156</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452437</xdr:colOff>
      <xdr:row>37</xdr:row>
      <xdr:rowOff>11904</xdr:rowOff>
    </xdr:from>
    <xdr:to>
      <xdr:col>13</xdr:col>
      <xdr:colOff>392903</xdr:colOff>
      <xdr:row>65</xdr:row>
      <xdr:rowOff>47623</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660917</xdr:colOff>
      <xdr:row>0</xdr:row>
      <xdr:rowOff>68035</xdr:rowOff>
    </xdr:from>
    <xdr:to>
      <xdr:col>4</xdr:col>
      <xdr:colOff>549144</xdr:colOff>
      <xdr:row>3</xdr:row>
      <xdr:rowOff>186493</xdr:rowOff>
    </xdr:to>
    <xdr:pic>
      <xdr:nvPicPr>
        <xdr:cNvPr id="1043"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1376" y="68035"/>
          <a:ext cx="983213" cy="847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Maria Janneth Romero Martinez" refreshedDate="44234.615881365738" createdVersion="6" refreshedVersion="6" minRefreshableVersion="3" recordCount="4">
  <cacheSource type="worksheet">
    <worksheetSource ref="A6:X10" sheet="Consolidado Enero 2021"/>
  </cacheSource>
  <cacheFields count="24">
    <cacheField name="No. Hallazgo" numFmtId="0">
      <sharedItems/>
    </cacheField>
    <cacheField name="No. Acción" numFmtId="0">
      <sharedItems containsSemiMixedTypes="0" containsString="0" containsNumber="1" containsInteger="1" minValue="1" maxValue="3"/>
    </cacheField>
    <cacheField name="VIGENCIA" numFmtId="0">
      <sharedItems containsSemiMixedTypes="0" containsString="0" containsNumber="1" containsInteger="1" minValue="2016" maxValue="2020" count="5">
        <n v="2017"/>
        <n v="2019"/>
        <n v="2020"/>
        <n v="2018" u="1"/>
        <n v="2016" u="1"/>
      </sharedItems>
    </cacheField>
    <cacheField name="PROCESO" numFmtId="0">
      <sharedItems/>
    </cacheField>
    <cacheField name="ORIGEN" numFmtId="0">
      <sharedItems count="24">
        <s v="AUDITORÍA EXTERNA E INTERNA GESTIÓN ADMINISTRATIVA"/>
        <s v="VISITA DE SEGUIMIENTO SECRETARIA DISTRITAL DE AMBIENTE"/>
        <s v="AUDITORIA SEGUIMIENTO A LA LEY DE TRANSPARENCIA Y DEL DERECHO ACCESO A LA INFORMACION PUBLICA NACIONAL  MARZO 2019"/>
        <s v="AUDITORÍA CONTRATACIÓN 2019"/>
        <s v="SEGUIMIENTO DE CONTRATOS Nos. 2017-1846 Y 2017-190" u="1"/>
        <s v="EVALUACIÓN AUSTERIDAD DEL GASTO I TRIMESTRE 2019" u="1"/>
        <s v="AUDITORÍA INTERNA SGC 2019 _x000a_" u="1"/>
        <s v="ACCIONES POR AUTOCONTROL" u="1"/>
        <s v="AUDITORIA INTERNA SIG 2018" u="1"/>
        <s v="AUDITORIA CONTRAVENCIONAL" u="1"/>
        <s v="INFORME VISITA SEGUIMIENTO POR PARTE DEL ARCHIVO DE BOGOTÁ" u="1"/>
        <s v="AUDITORÍA SIPROJWEB - COMITÉ CONCILIACIÓN" u="1"/>
        <s v="VEEDURIA DISTRITAL EXPEDIENTE 201950033309900016E" u="1"/>
        <s v="EVALUACIÓN AUSTERIDAD DEL GASTO II TRIMESTRE 2016" u="1"/>
        <s v="AUDITORÍA EXTERNA ICONTEC 2019" u="1"/>
        <s v="EVALUACION AUSTERIDAD DEL GASTO II TRIMESTRE 2017" u="1"/>
        <s v="AUDITORÍA PQRSD 2016" u="1"/>
        <s v="AUDITORIA PQRSD 2017 " u="1"/>
        <s v="INFORME VISITA SEGUIMIENTO POR PARTE DEL ARCHIVO DE BOGOTÁ, 2018" u="1"/>
        <s v="AUDITORIA EXCEPTUADOS 2018" u="1"/>
        <s v="AUDITORÍA CONTRATACIÓN 2018" u="1"/>
        <s v="INFORME ANUAL EN MATERIA DE DERECHO DE AUTOR SOBRE SOFTWARE Y HARDWARE - AÑO 2018  " u="1"/>
        <s v="AUDITORÍA PQRSD 2019" u="1"/>
        <s v="PMA- PLAN DE MEJORAMIENTO POR AUTOCONTROL POR COMUNICADO DEL MINISTERIO MT 20194210138001" u="1"/>
      </sharedItems>
    </cacheField>
    <cacheField name="FECHA DEL HALLAZGO" numFmtId="166">
      <sharedItems containsSemiMixedTypes="0" containsNonDate="0" containsDate="1" containsString="0" minDate="2016-10-03T00:00:00" maxDate="2019-10-04T00:00:00"/>
    </cacheField>
    <cacheField name="DESCRIPCIÓN DEL HALLAZGO" numFmtId="0">
      <sharedItems count="55" longText="1">
        <s v="Conforme a la Resolución 931 de 2008 artículo 2 y el concepto jurídico 107 de 2012, la entidad debe contar con los registros de su Publicidad Exterior Visual para las instalaciones que cuentan con aviso en fachada o áreas de intervención que les aplique."/>
        <s v="Conforme a la Resolución 931 de 2008 la Entidad debe contar con los registros de publicidad exterior Visual"/>
        <s v="N° conformidad 1:Desactualización de la información publicada respecto de los  requisitos: -1.3.b-; - 2.1.b; 2.5.a; - 3.2.a; 3.3 a; 3.4 a; 3.5 a, b, c, i , j ;- 3.8 a; - 4.2.a ; - 5.3.a; - 6.1.b; 6.3 a ;6.5 a; 6.6a; - 7.5 a; 7.6 a, b, c y d ;  - 8.1a;  -10.2a ; 10.4 a-f; 10.6a;  10.7a ; 10.8b.  "/>
        <s v="NC 6 Se pudo evidenciar desactualizacion en los link y plataformas tecnologicas de la informacion publicada y relacionada con la gestion contractual, lo cual contraviene lo establecido en la Ley 1082 de 2015, Ley de Transparencia 1712 de 2014, Circular 022 del 13 de julio de 2017 &quot;Contratacion a la Cista&quot; y las politicas de operacion definidas e los procedimientos de la SDM"/>
        <s v="En la auditoria externa 2019 de seguimiento a la certificación con ISO 9001:2015 del procedimiento de Cursos Pedagógicos, se detectó que la organización no determina las oportunidades priorizadas que es necesario abordar con el fin de asegurar que se aumentan los efectos deseables. _x000a_Evidencia: Aunque la Organización cuenta con una DOFA, no se evidencia que se priorizan las oportunidades determinadas para asegurar que se aumentan los efectos deseables. _x000a__x000a_" u="1"/>
        <s v="NC 1 De la verificación de la normatividad relacionada con el objeto de la auditoria, no se evidencio el cumplimiento integral de los requisitos establecidos en: _x000a_Resolución 011 de 2018 articulo 4 y 7._x000a__x000a_" u="1"/>
        <s v="NC 5 En la revision contractual se pudo evidenciar falta de aplicación del instructivo para la organización de expedientes contractuales PA05-M02-IN01 V1,0 de 18-02-2019  y la aplicación de la Ley 594 de 2000 en concordancia con Acuerdo 42de 2002 Archivo General de la Nación" u="1"/>
        <s v="Es importante que la entidad diseñe indicadores de seguimiento para todas las operaciones de la gestión documental y de los archivos, para medir el avance, efectividad y pertinencia de las estrategias y políticas establecidas, lo que permitirá registrar y consolidar la información sobre el comportamiento (crecimiento y tecnificación) de la gestión documental y los archivos, y de ese modo justificar las decisiones administrativas relacionadas con la inversión de recursos para las operaciones de la gestión documental de la entidad. Por lo anterior, se les recomienda consultar la guía para la construcción de indicadores de gestión, elaborada por el Departamento Administrativo de la Función Pública (DAFP)." u="1"/>
        <s v="NC. 4 En la verificación y revisión documental al cumplimiento de la normatividad y demás lineamientos, entrevistas y aplicación de la lista de verificación a los servidores relacionados con el tema evaluado y la revisión de documentación e información publicada en la página web e intranet relacionada con el objeto de auditoría, se evidenciaron algunas oportunidades de mejora, así:_x000a_• Se observaron diferentes bases de control en Excel de la radicación y trámite de la correspondencia relacionada con el tema de exceptuados, las cuales ocasionan reprocesos_x000a_• Tratamiento diferente entre las solicitudes que ingresan a través de los distintos canales de atención en relación a las opciones que tiene el ciudadano para subsanar._x000a__x000a_" u="1"/>
        <s v="Registro de publicaciones que contenga los documentos publicados de conformidad con la Ley 1712 de 2014." u="1"/>
        <s v="Al revisar la acción 47-2017 que indica “ajustar la Resolución 696 de 2008… relacionada con la incorporación de cargos que utilizan el servicio” acción con fecha de terminación a 31/03/2017 la cual no ha sido ejecutada.  Adicional a esto, se observa que se encuentra asignaciones de teléfonos celulares a la Dirección de Servicio al Ciudadano (33) teléfonos celulares y la Dirección de Control y Vigilancia 24 avanteles y 15 sim card en razón a las actividades misionales; que no se encuentran incluidas en la Resolución vigente" u="1"/>
        <s v="En la verificación efectuada al trámite de los PQRSD relacionados con el tema de exceptuados, no se evidenciaron controles eficaces para hacer seguimiento a la respuesta de los mismos; lo anterior por cuanto no se identifican ni clasifican por separados dichos requerimientos, de las solicitudes de inscripción de exceptuados; lo que dificulta establecer el número de PQRSD que ingresaron por el Aplicativo de Correspondencia, la oportunidad en la respuesta. Así mismo se evidenció que la DSC no cuenta con la información actualizada en tiempo real para establecer el número y estado de éstas solicitudes. Se observó que en la vigencia 2018 el 48,62% de las PQRSD se contestaron fuera de términos; igualmente se evidencia que, de las peticiones que se encuentran sin contestar el 39.93% se encuentran vencidas." u="1"/>
        <s v="N° Conformidad 2 La Dirección de Asuntos Legales, no está publicando la información contractual en los medios tecnológicos cómo lo determina la normatividad vigente." u="1"/>
        <s v="N° conformidad 2:Incumplimiento de los requisitos establecidos en la norma: 1.4.d; -2. 4a, 2.7a; 2.8 a; -3.4c; 3.6 a; 3.7 a; 4.2 b; 4.2 c; - 6.1. d; - 8.2 a; 8.4 b; -9.1d; - 10.2 b.  i; 10.3 b, i, l, n, o; -10.4 j, k; 10.6 b; 10.7b; -11.4 j; 11.4n; 11.4ai.     " u="1"/>
        <s v="Si bien el Procedimiento para Inscripción en la Base de Datos de Vehículos Exceptuados de la Restricción de Circulación Vehicular en el Distrito Capital (Código PM05-PR18 Versión 4.0) fue eliminado, actualmente no se cuenta con la información documentada donde se establezcan las responsabilidades, los lineamientos y/o políticas de operación tales como especificar que la Inscripción en la Base de Datos de Vehículos Exceptuados de la Restricción de Circulación Vehicular en el Distrito Capital es un trámite y le aplican los tiempos establecidos para los mismos (45 días hábiles), así mismo los mecanismos de control que se deben tener en cuenta para el desarrollo de ésta labor, entre otros." u="1"/>
        <s v="Una vez revisado el archivo, se evidencio el incumplimiento de la Tabla de Retecion Documental, Codigo PA01-PR-08-F02, relacionado con la serie 10 subserie 7 actas de comité de conciliacion y defensa judicial, serie 170 subserie 2, en concordancia con lo establecido en el Instructivo de Organizacion de Archivos de Gestion., Version 1,0 de 18-02-2019 y lo señalado en la Ley 594 de 2000, reglamentada parcialmente por los Decretos Nacionales 4124 de 2004, 1100 de 2014" u="1"/>
        <s v="No Conformidad No.2 No se evidenció que la Dirección Administrativa y Financiera estableciera los controles necesarios que permita que todos los colaboradores, dependencias y procesos acaten las instrucciones permanentes de ahorro de energía y agua, definidas en artículo 19 de la Resolución 069 de 2018, lo anterior dado que, de 12 instrucciones la SA trabajo sobre 4; y de acuerdo con lo establecido con el artículo 23 “le corresponde a la Dirección Administrativa y Financiera verificar el estricto cumplimiento de las disposiciones contenidas en la presente resolución”" u="1"/>
        <s v="NC1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u="1"/>
        <s v="NC2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u="1"/>
        <s v="NC 4 Se pudo evidenciar incumplimiento a las Politicas Especificas de Seguridad y Privacidad de la Pnformación, dado que las bases de datos suministradas por la Direccion de Contratacion, (Contractual y Liquidaciones), no permiten contar con información veraz y expedita, toda vez que no son un punto de control efectivo que pueda determinar, en primer lugar, la trazabilidad de la información contractual (valor, termino, prorrogas, adiciones), así como parametros claros para incluir la información, en el caso de la información de liquidaciones." u="1"/>
        <s v="Es importante que la entidad complete la totalidad de los instrumentos archivísticos requeridos por norma." u="1"/>
        <s v="Posible violación al Derecho de Petición y a la Tranquilidad por parte de la Secretaria Distrital de Movilidad - SDM" u="1"/>
        <s v="NC 2 Revisado el Manual de Contratación Version 1,0 de fecha 18 de febrero de 2019, se observo incumplimiento de paragrafos 2° del articulo 4.3.1.1" u="1"/>
        <s v="NC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 u="1"/>
        <s v="No Conformidad 04._x000a_Se evidencia que las tablas de retención documental (TRD) acorde con las nuevas dependencias de la Entidad conforme al Decreto 672 de 2018, no se encuentran actualizadas, ya que las que se encuentran disponibles en el Subsistema Interno de Gestión Documental y Archivos (SIGA) de la intranet, tienen Resolución No. 195 del 4 de mayo de 2016. Aunque el proceso cuenta con un plan de acción, y de acuerdo con el cronograma se tendrán actualizadas las TRD hasta diciembre de 2019._x000a_Se evidencia Incumpliendo a lo dispuesto en el artículo 14. actualización del Acuerdo 004 de 2013 del Archivo General de la Nación. Y al numeral 7.5. Información documentada de la Norma Técnica ISO 9001:2015. " u="1"/>
        <s v="En la validación del cumplimiento de lo dispuesto en la Ley 1755 de 2015, en relación a la oportunidad en los tiempos de respuesta, se observa que la entidad presenta un 61.7% de requerimientos en el periodo evaluado que se responden fuera de términos y sin respuesta." u="1"/>
        <s v="Incumplimiento del requisito normativo numeral 10.2.1. No Conformidad y Acción Correctiva de la norma NTC-ISO 9001:2015" u="1"/>
        <s v="No se cuenta con Plan Estratégico de Seguridad Vial" u="1"/>
        <s v="NC 2 Las dependencias auditadas no responden oportunamente los PQRSD que ingresaron por el Aplicativo de Correspondencia o por el SDQS" u="1"/>
        <s v="Incumplimiento parcial de los requisitos normativos de la Resolución 3204 de 2010 Ministerio de Transporte artículo 8 y el numeral 7,3, literal c de la norma NTC-ISO 9001:2015" u="1"/>
        <s v="NC 1 De la verificación de la normatividad relacionada con el objeto de la auditoria, no se evidencio el cumplimiento integral de los requisitos establecidos en: _x000a_Resolución 011 de 2018 articulo 3, 4 y 7._x000a_Resolución 4575 de 2013 Artículo 3 numeral 4, articulo 4 y articulo 6._x000a__x000a_Resolución 011 de 2018 articulo 3. ..&quot;deberán realizar ante la Dirección de Servicio al Ciudadano de esta Secretaría las inscripciones, actualizaciones o modificaciones a que haya a lugar&quot; _x000a__x000a_" u="1"/>
        <s v="NO CONFORMIDAD No. 2_x000a_Se evidencia que los informes de ejecución de los Contratos 2017-1846 y 2017-1910,no se han subido en las plataformas de Secop I y Secop II." u="1"/>
        <s v="I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 u="1"/>
        <s v="La Secretaría Distrital de Movilidad a la fecha no cuenta con un Programa de Gestión Documental (PGD), con la estructura e instancias de aprobación como lo establece el Decreto 2609 de 2012._x000a__x000a_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quot;entrega de Tabla de Retención y Tabla de Valoración Documental&quot; en el que se comprometió a presentarlas ante el Consejo Distrital de Archivos el 30 de agosto de 2014 y las Tablas de Valoración Documental en el mes de diciembre de 2015._x000a__x000a_Adicionalmente está pendiente la elaboración del Plan Institucional de Archivos -PINAR- de la Secretaría Distrital de Movilidad." u="1"/>
        <s v="NC 3 Revisado el Manual de Contratación Version 1,0 de fecha 18 de febrero de 2019, y el articulo 11 de la Ley 1150 de 2017 se observo la posible perdida de competencia por parte de la SDM para liquidar los contratos, 2015-13737 y 2016/09" u="1"/>
        <s v="Incluir nuevos controles y/o la verificación de los existentes, para evitar que las versiones publicados en la página Web de la SDM, no coincidan con las versiones compartidas en la Intranet, caso evidenciado con el Portafolio de Trámites y/o Servicios el cual en la Intranet dispone de una versión a julio de 2018, en tanto que en la página Web de la SDM se encuentra publicada otra versión a junio de 2019 (actualizada luego de la auditoría interna), no obstante, esta última aún reseña procesos correspondientes a la plataforma estratégica que fue derogada el 18 de febrero de 2019 mediante Resolución 062 por la Secretaría Distrital de Movilidad." u="1"/>
        <s v="Incumplimiento parcial de lo establecido por la normatividad vigente, Decreto 1069 de 2015 (artículos 2.2.4.3.1.2.5 numeral 1 y 2.2.4.3.1.2.7.); Decreto 839 de 2018 (artículo 16 y 19); Resolucion 104 de 2018, expedida por la Secretaria Juridica, articulo 41 Resolucion 058 de 2019, expedida por la SDM, Articulo 12" u="1"/>
        <s v="NC 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_x000a_  _x000a_" u="1"/>
        <s v="No conformidad 6_x000a_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_x000a_de ley; no obstante, se identifica la falta de controles y articulación entre las dependencias que intervienen en el trámite de dichos requerimientos para poder evidenciar la trazabilidad en cuanto a la distribución,_x000a_gestión, envió y cierre de los requerimientos en los aplicativos correspondientes. Lo anterior con el fin de contar con datos reales y certeros sobre el trámite de las diferentes solicitudes atendidas por la Entidad" u="1"/>
        <s v="NC 4 Se evidencia que el archivo de gestión de la Subdirección de Contravenciones de Tránsito no da cumplimiento a lo dispuesto en las TRD para la organización del archivo de la dependencia. " u="1"/>
        <s v="NC 1 De la verificación de la normtividad relacionada con el objeto de la auditoria, no se evidencio el cumplimiento integral de los requisitos establecidos en: _x000a_Resolución 011 de 2018 articulo  4 y 7_x000a_Resolución 4575 de 2013, articulo 3 numeral 4_x000a_" u="1"/>
        <s v="Una vez verificada la matriz de lo legal, se pudo evidenciar que la misma no esta actualizada conforme a la normatividad existente sobre el tema objeto de evaluacion, no se encuentran la Resolución104 de 2018 - Secretaria Juridica Distrital; Circular 010 de 2019 - Secretaria Juridica Distrital." u="1"/>
        <s v="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 u="1"/>
        <s v="Desactualizacion de la informacion en el sistema SIPROJWEB de conformidad con lo establecido en la Resolucion 104 de 2018, en concordancia con el Decreto 430 de 2018" u="1"/>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u="1"/>
        <s v="Incumplimiento a lo establecido en el articulo 2.2.4.3.1.2.12 del Decreto 1069 de 2015" u="1"/>
        <s v="Mediante verificación estadística entregada por la Dirección de Servicio a la Ciudadanía, se evidencia un alto porcentaje de solicitudes realizadas por la ciudadanía, en forma presencial, referente a que los cursos realizados en la SDM no han sido incorporados en la plataforma de SIMIT- (Sistema de Información de Multas de Infracciones de Tránsito). Aunque se verifica a diario aleatoriamente un 10% dentro del total de asistentes, que el comparendo haya sido descargado tanto de la plataforma de la Secretaría de Movilidad como del SIMIT-, la probabilidad de no cargue del 90% es muy alta, se recomienda aumentar el muestreo. Lo anterior para dar cumplimiento el literal c) del numeral 8.2.1 Comunicación con el Cliente de la Norma Técnica ISO 9001; 2015." u="1"/>
        <s v="En la verificación de la Base de Datos del Aplicativo  SIMUR – Exceptuados, se evidenciaron debilidades y aspectos por mejorar relacionados con la administración, confiabilidad e integralidad de la información propia y recibida de terceros (SDS), ya que se evidenció que la OIS recibe un archivo en Excel de la Secretaría Distrital de Salud, con la información de la base del “Registro para la Localización y Caracterización de las personas con discapacidad”, la cual no cuenta con los controles o medidas de seguridad que garanticen la confiabilidad de la información." u="1"/>
        <s v="Cierre de puntos de atención  en red CADE y Paloquemao  para cursos pedagógicos  por infracción a las normas de tránsito por incumplimiento de Resolución 3204 de 2011" u="1"/>
        <s v="El Archivo Central no cuenta con inventarios documentales que permitan conocer con exactitud la documentación que se conserva en el archivo, así como facilitar su ubicación y recuperación." u="1"/>
        <s v="N° conformidad 4 No se Evidencia requerimiento efecuado por parte de los supervisores a los contratistas a los contratos, para que modificaran las garantias presentadas para la legalización de contratos" u="1"/>
        <s v="NC 1 - En la revisión de las Tablas de Retención Documental se identificó la aplicación de documentos desactualizados dada la aplicación de la versión 02, siendo la versión 01 la vigente, como se evidencia en la publicación en la intranet._x000a__x000a_En este hallazgo se unifican el 054-2018 y 055-2018 contabilizados inicialmente por separado cuando correspondian a una misma no conformidad" u="1"/>
        <s v="No Conformidad 08._x000a_Se evidenció mediante revisión y verificación documental de la auditoria de ICONTEC de octubre de 2018, el mapa de riesgos institucional y el PMP del proceso, el no cumplimiento de acciones frente a la oportunidad de mejora presentada por el ICONTEC, &quot;Contemplar en el riesgo de corrupción, la suplantación de los participantes, así como sus controles, por ejemplo con reconocimiento dactilar en la inscripción e ingreso al curso, independiente que no se tenga la plataforma en con el RUNT lo que ...&quot;. Incumpliendo lo estipulado en el numeral 6.1 acciones para abordar riesgos y oportunidades Norma Técnica ISO 9001:2015." u="1"/>
        <s v="Se evidencian diferencias entre la información verificada in situ de los Equipos asignados a las diferentes dependencias de la entidad, frente a la información suministrada por el Almacén – SA mediante memorando SDM-OTIC-43774-2019.   _x000a_" u="1"/>
        <s v="Se evidencia que existe diferencias entre la información de Software y Hardware que se administra en la entidad por los diferentes actores, tales como: Almacén –Subdirección Administrativa y el Operador Tecnológico a cargo hoy de la OTIC." u="1"/>
      </sharedItems>
    </cacheField>
    <cacheField name="RIESGO" numFmtId="0">
      <sharedItems/>
    </cacheField>
    <cacheField name="CAUSA" numFmtId="0">
      <sharedItems longText="1"/>
    </cacheField>
    <cacheField name="ACCIÓN" numFmtId="0">
      <sharedItems longText="1"/>
    </cacheField>
    <cacheField name="TIPO DE ACCIÓN" numFmtId="0">
      <sharedItems/>
    </cacheField>
    <cacheField name="INDICADOR" numFmtId="0">
      <sharedItems/>
    </cacheField>
    <cacheField name="META" numFmtId="0">
      <sharedItems containsMixedTypes="1" containsNumber="1" minValue="0.9" maxValue="0.9"/>
    </cacheField>
    <cacheField name="SUBSECRETARÍA RESPONSABLE" numFmtId="0">
      <sharedItems/>
    </cacheField>
    <cacheField name="ÁREA RESPONSABLE" numFmtId="0">
      <sharedItems/>
    </cacheField>
    <cacheField name="RESPONSABLE DE LA EJECUCIÓN" numFmtId="165">
      <sharedItems/>
    </cacheField>
    <cacheField name="FECHA DE INICIO" numFmtId="14">
      <sharedItems containsSemiMixedTypes="0" containsNonDate="0" containsDate="1" containsString="0" minDate="2017-04-25T00:00:00" maxDate="2019-12-31T00:00:00"/>
    </cacheField>
    <cacheField name="FECHA DE TERMINACIÓN" numFmtId="14">
      <sharedItems containsDate="1" containsMixedTypes="1" minDate="2021-03-31T00:00:00" maxDate="2021-04-01T00:00:00"/>
    </cacheField>
    <cacheField name="FECHA DE REVISIÓN" numFmtId="14">
      <sharedItems containsSemiMixedTypes="0" containsNonDate="0" containsDate="1" containsString="0" minDate="2020-12-07T00:00:00" maxDate="2021-02-05T00:00:00"/>
    </cacheField>
    <cacheField name="NOMBRE DEL AUDITOR" numFmtId="164">
      <sharedItems/>
    </cacheField>
    <cacheField name="DESCRIPCION DEL ANALISIS DE LA EFICACIA Y EFECTIVIDAD DE LA ACCIÓN" numFmtId="164">
      <sharedItems longText="1"/>
    </cacheField>
    <cacheField name="ESTADO DE LA ACCION" numFmtId="164">
      <sharedItems/>
    </cacheField>
    <cacheField name="# Reprog." numFmtId="0">
      <sharedItems containsSemiMixedTypes="0" containsString="0" containsNumber="1" containsInteger="1" minValue="2" maxValue="6"/>
    </cacheField>
    <cacheField name="REPORTE DE REFORMULACIÓN " numFmtId="0">
      <sharedItems containsSemiMixedTypes="0" containsString="0" containsNumber="1" containsInteger="1" minValue="1" maxValue="2"/>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Maria Janneth Romero Martinez" refreshedDate="44234.621186458331" createdVersion="6" refreshedVersion="6" minRefreshableVersion="3" recordCount="54">
  <cacheSource type="worksheet">
    <worksheetSource ref="A6:X60" sheet="Consolidado Enero 2021"/>
  </cacheSource>
  <cacheFields count="24">
    <cacheField name="No. Hallazgo" numFmtId="0">
      <sharedItems/>
    </cacheField>
    <cacheField name="No. Acción" numFmtId="0">
      <sharedItems containsSemiMixedTypes="0" containsString="0" containsNumber="1" containsInteger="1" minValue="1" maxValue="7"/>
    </cacheField>
    <cacheField name="VIGENCIA" numFmtId="0">
      <sharedItems containsSemiMixedTypes="0" containsString="0" containsNumber="1" containsInteger="1" minValue="2017" maxValue="2020"/>
    </cacheField>
    <cacheField name="PROCESO" numFmtId="0">
      <sharedItems/>
    </cacheField>
    <cacheField name="ORIGEN" numFmtId="0">
      <sharedItems count="30">
        <s v="AUDITORÍA EXTERNA E INTERNA GESTIÓN ADMINISTRATIVA"/>
        <s v="VISITA DE SEGUIMIENTO SECRETARIA DISTRITAL DE AMBIENTE"/>
        <s v="AUDITORIA SEGUIMIENTO A LA LEY DE TRANSPARENCIA Y DEL DERECHO ACCESO A LA INFORMACION PUBLICA NACIONAL  MARZO 2019"/>
        <s v="AUDITORÍA CONTRATACIÓN 2019"/>
        <s v="ACCIONES POR AUTOCONTROL"/>
        <s v="AUDITORÍA PROCESO DE INTELIGENCIA PARA LA MOVILIDAD 2020"/>
        <s v="AUDITORÍA INTERNA SGC 2020_x000a_"/>
        <s v="AUDITORÍA SPMT 2020"/>
        <s v="INFORME SEGUIMIENTO A LA LEY DE TRANSPARENCIA  Y DEL DERECHO DE ACCESO A LA INFORMACIÓN PÚBLICA NACIONAL 2020"/>
        <s v="INFORME SEGUIMIENTO PAAC"/>
        <s v="AUDITORÍA EXTERNA SGC 2020"/>
        <s v="AUDITORIA CONTRATACIÓN 2020"/>
        <s v="AUDITORÍA DE PARTICIPACIÓN CIUDADANA Y CONTROL SOCIAL"/>
        <s v="AUDITORÍA DE CERTIFICACIÓN SISTEMA DE GESTIÓN efr"/>
        <s v="AUDITORÍA PROCESO DE GESTION FINANCIERA 2020"/>
        <s v="INFORME SEGUIMIENTO A SIPROJ-WEB Y COMITÉ DE CONCILIACION"/>
        <s v="INFORME DE EVALUACIÓN ARQUEO CAJA MENOR No 2"/>
        <s v="INFORME FINAL - CIRCULAR No. 0010 DE 2020"/>
        <s v="AUDITORIA PQRSD 2020"/>
        <s v="INFORME EVALUACIÓN AUSTERIDAD DEL GASTO I TRIMESTRE 2020" u="1"/>
        <s v="INFORME VISITA SEGUIMIENTO POR PARTE DEL ARCHIVO DE BOGOTÁ" u="1"/>
        <s v="AUDITORIA DECRETO 371 DE 2010 ART 2" u="1"/>
        <s v="AUDITORÍA SIPROJWEB - COMITÉ CONCILIACIÓN" u="1"/>
        <s v="AUDITORIA  SISTEMA ANTISOBORNO NORMA ISO 37001:2016" u="1"/>
        <s v="AUDITORÍA PQRSD 2016" u="1"/>
        <s v="AUDITORIA EXCEPTUADOS 2018" u="1"/>
        <s v="AUDITORÍA CONTRATACIÓN 2018" u="1"/>
        <s v="INFORME SEGUIMIENTO SIDEAP 2020" u="1"/>
        <s v="AUDITORÍA INTERNA SGC 2020" u="1"/>
        <s v="INFORME DE AUDITORIA DE PQRSD 2020" u="1"/>
      </sharedItems>
    </cacheField>
    <cacheField name="FECHA DEL HALLAZGO" numFmtId="166">
      <sharedItems containsSemiMixedTypes="0" containsNonDate="0" containsDate="1" containsString="0" minDate="2016-10-03T00:00:00" maxDate="2020-11-21T00:00:00"/>
    </cacheField>
    <cacheField name="DESCRIPCIÓN DEL HALLAZGO" numFmtId="0">
      <sharedItems longText="1"/>
    </cacheField>
    <cacheField name="RIESGO" numFmtId="0">
      <sharedItems longText="1"/>
    </cacheField>
    <cacheField name="CAUSA" numFmtId="0">
      <sharedItems longText="1"/>
    </cacheField>
    <cacheField name="ACCIÓN" numFmtId="0">
      <sharedItems longText="1"/>
    </cacheField>
    <cacheField name="TIPO DE ACCIÓN" numFmtId="0">
      <sharedItems/>
    </cacheField>
    <cacheField name="INDICADOR" numFmtId="0">
      <sharedItems/>
    </cacheField>
    <cacheField name="META" numFmtId="0">
      <sharedItems containsMixedTypes="1" containsNumber="1" minValue="0.9" maxValue="8"/>
    </cacheField>
    <cacheField name="SUBSECRETARÍA RESPONSABLE" numFmtId="0">
      <sharedItems count="14">
        <s v="SUBSECRETARÍA DE GESTIÓN CORPORATIVA"/>
        <s v="SUBSECRETARÍA DE GESTIÓN JURÍDICA"/>
        <s v="SUBSECRETARÍA DE POLÍTICA DE LA MOVILIDAD"/>
        <s v="OFICINA DE TECNOLOGÍAS DE LA INFORMACIÓN Y LAS COMUNICACIONES"/>
        <s v="SUBSECRETARÍA DE GESTIÓN DE LA MOVILIDAD"/>
        <s v="SUBSECRETARÍA DE SERVICIOS A LA CIUDADANÍA"/>
        <s v="OFICINA DE GESTIÓN SOCIAL"/>
        <s v="SUBSECRETARÍA DE GESTIÓN CORPORATIVA  - SUBSECRETARÍA DE SERVICIOS A LA CIUDADANÍA"/>
        <s v="OFICINA DE CONTROL INTERNO" u="1"/>
        <s v="OFICINA ASESORA DE COMUNICACIONES Y CULTURA PARA LA MOVILIDAD" u="1"/>
        <s v="OFICINA DE CONTROL DISCIPLINARIO" u="1"/>
        <s v="OFICINA ASESORA DE PLANEACIÓN INSTITUCIONAL" u="1"/>
        <s v="SUBSECRETARÍA DE GESTIÓN CORPORATIVA - DESPACHO - SUBSECRETARÍA DE SERVICIOS A LA CIUDADANÍA" u="1"/>
        <s v="OFICINA DE GESTIÓN SOCIAL_x000a_SUBSECRETARÍA DE SERVICIOS A LA CIUDADANÍA_x000a_OFICINA DE COMUNICACIONES Y CULTURA" u="1"/>
      </sharedItems>
    </cacheField>
    <cacheField name="ÁREA RESPONSABLE" numFmtId="0">
      <sharedItems count="32">
        <s v="SUBDIRECCIÓN ADMINISTRATIVA"/>
        <s v="DIRECCIÓN DE CONTRATACIÓN"/>
        <s v="DIRECCIÓN DE PLANEACION DE LA MOVILIDAD_x000a_SUBDIRECCIÓN DE INFRAESTRUCTURA_x000a_"/>
        <s v="DIRECCIÓN DE INTELIGENCIA PARA LA MOVILIDAD"/>
        <s v="OFICINA DE TECNOLOGÍAS DE LA INFORMACIÓN Y LAS COMUNICACIONES"/>
        <s v="SUBDIRECCIÓN DE PLANES DE MANEJO DE TRÁNSITO"/>
        <s v="DIRECCIÓN DE ATENCIÓN AL CIUDADANO"/>
        <s v="SUBSECRETARÍA DE POLÍTICA DE LA MOVILIDAD"/>
        <s v="SUBSECRETARÍA DE GESTIÓN DE LA MOVILIDAD"/>
        <s v="SUBSECRETARÍA DE SERVICIOS A LA CIUDADANÍA"/>
        <s v="SUBSECRETARÍA DE GESTIÓN CORPORATIVA"/>
        <s v="SUBSECRETARÍA DE GESTIÓN JURÍDICA"/>
        <s v="SUBDIRECCIÓN FINANCIERA"/>
        <s v="DIRECCIÓN DE TALENTO HUMANO - SUBDIRECCIÓN ADMINISTRATIVA "/>
        <s v="OFICINA DE GESTIÓN SOCIAL"/>
        <s v="DIRECCIÓN DE TALENTO HUMANO"/>
        <s v="DIRECCIÓN ADMINISTRATIVA Y FINANCIERA - DIRECCIÓN DE TALENTO HUMANO - OFICINA ASESORA DE COMUNICACIONES Y CULTURA PARA LA MOVILIDAD."/>
        <s v="DIRECCIÓN DE REPRESENTACIÓN JUDICIAL"/>
        <s v="SUBDIRECCIÓN ADMINISTRATIVA / DIRECCIÓN DE ATENCIÓN AL CIUDADANO"/>
        <s v="OFICINA DE CONTROL INTERNO" u="1"/>
        <s v="OFICINA ASESORA DE COMUNICACIONES Y CULTURA PARA LA MOVILIDAD" u="1"/>
        <s v="SUBSECRETARIAS DE GESTION JURÍDICA" u="1"/>
        <s v="SUBSECRETARIA DE GESTION DE LA MOVILIDAD" u="1"/>
        <s v="SUBSECRETARIAS DE SERVICIOS A LA CIUDADANÍA" u="1"/>
        <s v="OFICINA DE CONTROL DISCIPLINARIO" u="1"/>
        <s v="SUBSECRETARIA CORPORATIVA" u="1"/>
        <s v="OFICINA ASESORA DE PLANEACIÓN INSTITUCIONAL" u="1"/>
        <s v="OFICINA DE GESTIÓN SOCIAL_x000a_DIRECCIÓN DE ATENCIÓN AL CIUDADANO_x000a_OFICINA DE COMUNICACIONES Y CULTURA" u="1"/>
        <s v="SUBDIRECCIÓN ADMINISTRATIVA " u="1"/>
        <s v="DIRECCION DE REPRESENTACION JUDICIAL" u="1"/>
        <s v="SUBSECRETARIA DE POLITICA DE MOVILIDAD" u="1"/>
        <s v="SUBDIRECCION ADMINISTRATIVA - OFICINA DE TECNOLOGÍAS DE LA INFORMACIÓN Y LAS COMUNICACIONES - DIRECCIÓN DE ATENCIÓN AL CIUDADANO" u="1"/>
      </sharedItems>
    </cacheField>
    <cacheField name="RESPONSABLE DE LA EJECUCIÓN" numFmtId="0">
      <sharedItems/>
    </cacheField>
    <cacheField name="FECHA DE INICIO" numFmtId="14">
      <sharedItems containsSemiMixedTypes="0" containsNonDate="0" containsDate="1" containsString="0" minDate="2017-04-25T00:00:00" maxDate="2021-03-02T00:00:00"/>
    </cacheField>
    <cacheField name="FECHA DE TERMINACIÓN" numFmtId="14">
      <sharedItems containsNonDate="0" containsDate="1" containsMixedTypes="1" minDate="2020-03-31T00:00:00" maxDate="2021-09-01T00:00:00" count="26">
        <d v="2021-06-30T00:00:00"/>
        <d v="2021-03-31T00:00:00"/>
        <d v="2021-01-31T00:00:00"/>
        <d v="2021-04-30T00:00:00"/>
        <d v="2021-05-31T00:00:00"/>
        <d v="2021-02-26T00:00:00"/>
        <d v="2021-06-07T00:00:00"/>
        <d v="2021-02-28T00:00:00"/>
        <d v="2021-03-15T00:00:00"/>
        <d v="2021-01-30T00:00:00"/>
        <d v="2021-03-30T00:00:00"/>
        <d v="2021-02-15T00:00:00"/>
        <d v="2021-01-15T00:00:00"/>
        <d v="2021-07-30T00:00:00"/>
        <d v="2021-08-31T00:00:00"/>
        <d v="2020-11-30T00:00:00" u="1"/>
        <d v="2020-10-30T00:00:00" u="1"/>
        <d v="2020-09-30T00:00:00" u="1"/>
        <d v="2020-03-31T00:00:00" u="1"/>
        <d v="2020-12-31T00:00:00" u="1"/>
        <s v="31/06/2021" u="1"/>
        <d v="2020-12-15T00:00:00" u="1"/>
        <d v="2020-11-15T00:00:00" u="1"/>
        <d v="2021-01-01T00:00:00" u="1"/>
        <d v="2020-11-20T00:00:00" u="1"/>
        <d v="2020-12-30T00:00:00" u="1"/>
      </sharedItems>
    </cacheField>
    <cacheField name="FECHA DE REVISIÓN" numFmtId="14">
      <sharedItems containsNonDate="0" containsDate="1" containsString="0" containsBlank="1" minDate="2020-11-18T00:00:00" maxDate="2021-05-03T00:00:00"/>
    </cacheField>
    <cacheField name="NOMBRE DEL AUDITOR" numFmtId="164">
      <sharedItems containsBlank="1"/>
    </cacheField>
    <cacheField name="DESCRIPCION DEL ANALISIS DE LA EFICACIA Y EFECTIVIDAD DE LA ACCIÓN" numFmtId="164">
      <sharedItems containsBlank="1" longText="1"/>
    </cacheField>
    <cacheField name="ESTADO DE LA ACCION" numFmtId="164">
      <sharedItems count="5">
        <s v="ABIERTA"/>
        <s v="CERRADA"/>
        <s v="CERRADO " u="1"/>
        <s v="CERRADA " u="1"/>
        <s v="INCUMPLIDA" u="1"/>
      </sharedItems>
    </cacheField>
    <cacheField name="# Reprog." numFmtId="0">
      <sharedItems containsSemiMixedTypes="0" containsString="0" containsNumber="1" containsInteger="1" minValue="0" maxValue="6"/>
    </cacheField>
    <cacheField name="REPORTE DE REFORMULACIÓN " numFmtId="0">
      <sharedItems containsSemiMixedTypes="0" containsString="0" containsNumber="1" containsInteger="1" minValue="0" maxValue="2"/>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s v="68-2017"/>
    <n v="1"/>
    <x v="0"/>
    <s v="GESTIÓN ADMINISTRATIVA"/>
    <x v="0"/>
    <d v="2016-10-03T00:00:00"/>
    <x v="0"/>
    <s v="Debilidades en el seguimiento de actividades al interior del proceso"/>
    <s v="No se cuenta con el registro de la publicidad exterior visual de la Entidad"/>
    <s v="Radicar ante la Secretaría Distrital de Ambiente los documentos de solicitud para el registro de Publicidad Exterior Visual conforme a las gestiones competencia de la Entidad  _x000a__x000a_actividad anterior Realizar los registros de Publicidad Exterior Visual para las instalaciones que cuentan con aviso en fachada o áreas de intervención que aplique "/>
    <s v="Acción Correctiva"/>
    <s v="Número de avisos de publicidad exterior visual registrados / Número total de avisos de publicidad exterior visual "/>
    <s v="Tramitar con las diferentes dependencias internas y externas el Registro de avisos de publicidad exterior visual"/>
    <s v="SUBSECRETARÍA DE GESTIÓN CORPORATIVA"/>
    <s v="SUBDIRECCIÓN ADMINISTRATIVA"/>
    <s v="Sonia Mireya Alfonso Muñoz"/>
    <d v="2017-04-25T00:00:00"/>
    <s v="31/06/2021"/>
    <d v="2021-02-04T00:00:00"/>
    <s v="Julie Andrea Martinez Mendez"/>
    <s v="04/02/2021 seguimiento Julie Martinez. se realiza reprogramación y reformulación de acuerdo a la mesa de trabajo del 29 de enero y al memorando 20216120015743 del 29 de enero del 2021 donde se evidencia que en el proceso de diseño y registro de los avisos ante la SDA se presentaron externalidades que influeyeron en el tramite. Se recuerda al proceso que para la reprogramación de actividades no se debe dejar vencer las acciones teniendo en cuenta que la fecha estaba programada para el 30 de dic del 2020. La reformulación se realiza teniendo en cuenta que no se tiene el control del tiempo que se gasta la autoridad ambiental en el tramite._x000a__x000a_ 7/01/2021 seguimiento por Julie Martínez.  de acuerdo al memorando 20216120000823 se evidencia que el área ha realizado la gestión para ello realizo el diseño  de los avisos, se evidencia la resolucion 454 del 2020 del 24 de diciembre donde ordena el pago. Sin embargo, no se ha cumplido la accion ni el indicador ya que no se cuenta con los avisos de publicidad exterior visual registrados.  por lo cual no se cierra la acción _x000a__x000a_9/12/2020 seguimiento por Julie Martínez para el mes de reporte no se remite ningun seguimiento por el proceso, actividad abienta dentro del tiempo programado para cierre_x000a_06/11/20 seguimiento por Julie Martínez para el mes de reporte no se remite ningun seguimiento por el proceso, actividad abienta dentro del tiempo programado para cierre_x000a__x000a_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_x000a__________x000a__x000a_ 3/7/2020 Seguimiemto realizado por carlos arturo serrano .Mediante memorando No. SDM-SA 931171 - 2020 la Subdirección Administrativa solicito reprogramacion , para el 30 diciembre  de 2020_x000a_1/04/2020. Seguimiento realizado por Carlos Arturo Serrano; con el enlace de la Subdirección Administrativa, conforme a lo manifestado. Se adelanta revisión con el área de comunicaciones para la actualización de los avisos y vayas actuales de la SDM.                                                                                                                                                                                       8/1/2020 seguimiento realizado por carlos arturo serrano avila , mediante memorando No. SDM-SA 267330   la Subdirección Administrativa solicitó reprogramacion para el 30 junio de 2020 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_x000a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_x000a_____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Una vez revisadas las evidencias se concluye que las mismas no son efectivas para verificar el cumplimiento de la acción por lo que el proceso remitirá la justificación para si se reformula la acción o se reprograma._x000a_Conclusión: La acción de mejora NO se ha cumplido _x000a______________________x000a_30/04/2018 Seguimiento realizado por Deicy Beltran- Amparo Quintana , atendida por Carlos Bonilla_x000a__x000a_La acción se encuentra dentro del periodo de ejecución_x000a__x000a_15/12/2017 Seguimiento realizado por Blanca ofir Murillo y atendido por Carlos Bonilla y Gustavo Casallas_x000a__x000a_Revisión de la eficacia: el responsable solicita la reprogramación de la acción para el  29/06/2018, En atención a que se está gestionando la recepción del supercade de movilidad, el cual será administrado directamente por SDM. _x000a__x000a_Revisión de la efectividad: NO se puede verificar la efectividad, toda vez que no se ha dado cumplimiento  a la acción. _x000a__x000a_Recomendación :  Reprogramar  la acción, el responsable deberá adelantar acciones para su cumplimiento ._x000a_---------------------------------------------------------------"/>
    <s v="ABIERTA"/>
    <n v="6"/>
    <n v="2"/>
  </r>
  <r>
    <s v="022-2019"/>
    <n v="1"/>
    <x v="1"/>
    <s v="GESTIÓN ADMINISTRATIVA"/>
    <x v="1"/>
    <d v="2018-11-14T00:00:00"/>
    <x v="1"/>
    <s v="Incumplimiento martividad ambiental"/>
    <s v="Se acogierón parcialmente los resultados de la auditoria 2018 de la SDA como origen para definir un plan de mejoramiento relacionado con el Subsistema de Gestión Ambiental"/>
    <s v="_x000a_Radicar ante la Secretaría Distrital de Ambiente los documentos de solicitud para el registro de Publicidad Exterior Visual conforme a las gestiones competencia de la Entidad  _x000a__x000a_actividad anterior Realizar el registro de la publicidad exterior visual o el desmonte de elementos de publicidad exterior de las sedes de la entidad que lo requieran"/>
    <s v="Acción Correctiva"/>
    <s v="Un (1) registro de publicidad exterior"/>
    <s v="Mantener actualizado el registro y/o desmonte de la publicidad exterior visual de las sedes de la entidad que lo requieran"/>
    <s v="SUBSECRETARÍA DE GESTIÓN CORPORATIVA"/>
    <s v="SUBDIRECCIÓN ADMINISTRATIVA"/>
    <s v="Sonia Mireya Alfonso Muñoz"/>
    <d v="2019-02-01T00:00:00"/>
    <s v="31/06/2021"/>
    <d v="2021-02-04T00:00:00"/>
    <s v="Julie Andrea Martinez Mendez"/>
    <s v="04/02/2021 seguimiento Julie Martinez. se realiza reprogramación y reformulación de acuerdo a la mesa de trabajo del 29 de enero y al memorando 20216120015743 donde se evidencia que en el proceso de diseño y registro de los avisos ante la SDA se presentaron externalidades que influeyeron en el tramite. Se recuerda al proceso que para la reprogramación de actividades no se debe dejar vencer las acciones teniendo en cuenta que la fecha estaba programada para el 30 de dic. La reformulación se realiza teniendo en cuenta que no se tiene el control del tiempo que se gasta la autoridad ambiental en el tramite._x000a__x000a_7/01/2021 seguimiento por Julie Martínez.  de acuerdo al memorando 20216120000823 se evidencia que el área ha realizado la gestión para ello realizo el diseño  de los avisos, se evidencia la resolucion 454 del 2020 del 24 de diciembre donde ordena el pago. Sin embargo, no se ha cumplido la accion ni el indicador ya que no se cuenta con el aviso de publicidad exterior visual registrado.  por lo cual no se cierra la acción _x000a__x000a_9/12/2020 seguimiento por Julie Martínez para el mes de reporte no se remite ningun seguimiento por el proceso, actividad abienta dentro del tiempo programado para cierre_x000a__x000a_06/11/20 seguimiento por Julie Martínez para el mes de reporte no se remite ningun seguimiento por el proceso, actividad abienta dentro del tiempo programado para cierre_x000a__x000a_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_x000a______x000a__x000a_ 3/7/2020 Seguimiemto realizado por carlos arturo serrano .Mediante memorando No. SDM-SA 931171 - 2020 la Subdirección Administrativa solicito reprogramacion , para el 30 diciembre  de 2020._x000a_1/04/2020. Seguimiento realizado por Carlos Arturo Serrano; con el enlace de la Subdirección Administrativa, conforme a lo manifestado. Se adelanta revisión con el área de comunicaciones para la actualización de los avisos y vayas actuales de la SDM.                                                                                                                                                                                               8/1/2020 Seguimiemto realizado por carlos arturo serrano .Mediante memorando No. SDM-SA 267330 la Subdirección Administrativa solicito reprogramacion , para el 30 junio de 2020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
    <s v="ABIERTA"/>
    <n v="3"/>
    <n v="2"/>
  </r>
  <r>
    <s v="029-2019"/>
    <n v="3"/>
    <x v="1"/>
    <s v="GESTIÓN JURÍDICA"/>
    <x v="2"/>
    <d v="2019-03-04T00:00:00"/>
    <x v="2"/>
    <s v="Incumplimiento de los requisitos establecidos en la resolucion 3564 de 2015. "/>
    <s v="Falta verificación oportuna de la información que se encuentra publicada o que en su defecto se solicita publicar en la página Web de la entidad según lo establecido en la resolución 3564 y el acta 01 de 2019 del comité distrital de apoyo a la contratación"/>
    <s v="Depurar, Actualizar y Publicar la Información contractual en la plataforma contratación a la vista años 2019-2020, atendiendo los criterios establecidos en el acta 01 de 2019 del   Comité Distrital de Apoyo a la Contratación"/>
    <s v="Corrección"/>
    <s v="Información Publicada// Información a actualizar "/>
    <n v="0.9"/>
    <s v="SUBSECRETARÍA DE GESTIÓN JURÍDICA"/>
    <s v="DIRECCIÓN DE CONTRATACIÓN"/>
    <s v="DIRECTOR (A)  DE CONTRATACION "/>
    <d v="2019-04-30T00:00:00"/>
    <d v="2021-03-31T00:00:00"/>
    <d v="2020-12-07T00:00:00"/>
    <s v="Guillermo Delgadillo "/>
    <s v="Seguimiento realizado el 07/12/2020_x000a_La DC,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_x000a_ACCIÓN ABIERTA  _x000a__x000a_Seguimiento realizado el 09/11/2020_x000a_La DC reporto como evidencia, el avance de actualizacion en la Plataforma de Contratación a la Vista un total de 1.857 líneas del PAA, al 30 de octubre de 2020, asi como  1.851 contratos que coresponden a un avance del 89.28%_x000a_ACCIÓN ABIERTA  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dno establecida para el día 31/12/2020. _x000a_Recomendación: Modificar la fecha de terminación de la acción para el día 31/12/2020._x000a_ACCIÓN ABIERTA  _x000a__x000a_Seguimiento realizado el 08/09/2020. _x000a_Pendiente que el proceso aporte analisis de causas para proceder a  verificar la solicitud realizada, el mes pasado.  _x000a_CONCLUSION: ACCION ABIERTA _x000a__x000a_Seguimiento realizado el 10/08/2020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mes de junio 255, para un  total de  PAA: 407 líneas, CONTRATOS: 353, remiten pantallazo. _x000a_Se aporta avance al cumplimiento del cronograma establecido en el plan de trabajo actualización de información en portal de contratación a la vista, informe publicación contratación a la vista a corte 30 de junio de 2020, así mismo, se aporta pantallazos de la plataforma contratación donde se evidencia el cargue de los contratos._x000a_SIn embargo,  es importante recordar a la Dirección , que la acción se encuentra vencida desde el 31/01/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ependencia no aporta evidencia. Se recuerda que la acción se encuentra vencida desde el 31/01/2020 _x000a_ACCION ABIERTA_x000a__x000a_Seguimiento realizado el  08/05/2020_x000a_La dependencia no aporto evidencia.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Seguimiento realizado el 10/02/2020, realizado entre la doctora Diana PAredes de la Dirección de Contratación y Deicy Beltrán de la OCI ._x000a_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_x000a_CONCLUSION: Cumplimiento de la acción, falta evidenciar el total cumplimiento del indicador. _x000a_RECOMENDACION: Acción Abierta  Vencida el 31 de enero de 2020. _x000a__x000a_Seguimiento realizado el 02/01/2020_x000a_Acción en ejecución _x000a__x000a_Seguimiento realizado el 03/12/2019. _x000a__x000a_Conforme a las evidencias allegadas solo se puede demostrar el cumplimiento de uno de los ítems de la norma, relacionados con  Avisos y procesos de contratación._x000a_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_x000a_CONCLUSION: ACCION ABIERTA.  "/>
    <s v="ABIERTA"/>
    <n v="2"/>
    <n v="1"/>
  </r>
  <r>
    <s v="005-2020"/>
    <n v="2"/>
    <x v="2"/>
    <s v="GESTIÓN JURÍDICA"/>
    <x v="3"/>
    <d v="2019-10-03T00:00:00"/>
    <x v="3"/>
    <s v="Inadecuada gestión contractual, incluida la celebración indebida de contratos, para favorecimiento propio o de terceros."/>
    <s v="Falta verificación oportuna de la información que se encuentra publicada o que en su defecto se solicita publicar en la página Web de la entidad según lo establecido en la resolución 3564."/>
    <s v="Depurar, Actualizar y Publicar la Información contractual en la plataforma contratación a la vista años 2019-2020, atendiendo los criterios establecidos en el acta 01 de 2019 del   Comité Distrital de Apoyo a la Contratación"/>
    <s v="Acción Correctiva"/>
    <s v="Información Publicada// Información a actualizar "/>
    <n v="0.9"/>
    <s v="SUBSECRETARÍA DE GESTIÓN JURÍDICA"/>
    <s v="DIRECCIÓN DE CONTRATACIÓN"/>
    <s v="DIRECTOR (A)  DE CONTRATACION "/>
    <d v="2019-12-30T00:00:00"/>
    <d v="2021-03-31T00:00:00"/>
    <d v="2020-12-07T00:00:00"/>
    <s v="Guillermo Delgadillo "/>
    <s v="Seguimiento realizado el 07/12/2020_x000a_La Dirección de Contratación,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_x000a_ACCIÓN ABIERTA  _x000a__x000a_Seguimiento realizado el 09/11/2020_x000a_La DC reporto como evidencia, el avance de actualizacion en la Plataforma de Contratación a la Vista un total de 1.857 líneas del PAA, al 30 de octubre de 2020, asi como  1.851 contratos que coresponden a un avance del 89.28%. _x000a_Conclusión: Se evidencia avance en el cumplimiento del indicador y la  acción propuesta._x000a_ACCIÓN ABIERTA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ndo establecida para el día 31/12/2020. _x000a_Recomendación: Modificar la fecha de terminación de la acción para el día 31/12/2020._x000a_ACCIÓN ABIERTA  _x000a__x000a_Seguimiento realizado el 08/09/2020. _x000a_La Dirección de COntratación, aporta como evidencia avance en el cumpliminto de la acción._x000a_CONCLUSION ACCION ABIERTA  _x000a__x000a_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avance obtenido en el mes de junio  PAA: 407 líneas, CONTRATOS: 353, remiten pantallazo. SIn embargo es importante recordar a la Dirección   que la acción se encuentra vencida d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irección de Contratación, en cumplimiento de la acción propuesta, envia evidencia del avance obtenido en el mes de mayo  PAA: 152 líneas, CONTRATOS: 89, remiten pantallazo. SIn embargo es importante recordar a la Dirección   que la acción se encuentra vencida de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 _x000a__x000a_Seguimiento realizado el  08/05/2020_x000a_La Dirección de Contratación, en cumplimiento de la acción propuesta, realizó  un plan de trabajo,  con el objeto de realizar el cargue y actualización de la siguiente información:1. PAA; 2. Contratos suscritos.  El plazo para implementar  la labor encomendada se culmina hasta el mes de diciembre de 2020. _x000a_La  OCI,  evidencia gestión por parte de la dependencia, es importante determinar que la acción en la actualidad se encuentra vencida por lo tanto se requiere que la misma sea reprogramada. _x000a_CONCLUSION: Accion abierta y plazo de ejecución vencido. _x000a_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
    <s v="ABIERTA"/>
    <n v="2"/>
    <n v="1"/>
  </r>
</pivotCacheRecords>
</file>

<file path=xl/pivotCache/pivotCacheRecords2.xml><?xml version="1.0" encoding="utf-8"?>
<pivotCacheRecords xmlns="http://schemas.openxmlformats.org/spreadsheetml/2006/main" xmlns:r="http://schemas.openxmlformats.org/officeDocument/2006/relationships" count="54">
  <r>
    <s v="68-2017"/>
    <n v="1"/>
    <n v="2017"/>
    <s v="GESTIÓN ADMINISTRATIVA"/>
    <x v="0"/>
    <d v="2016-10-03T00:00:00"/>
    <s v="Conforme a la Resolución 931 de 2008 artículo 2 y el concepto jurídico 107 de 2012, la entidad debe contar con los registros de su Publicidad Exterior Visual para las instalaciones que cuentan con aviso en fachada o áreas de intervención que les aplique."/>
    <s v="Debilidades en el seguimiento de actividades al interior del proceso"/>
    <s v="No se cuenta con el registro de la publicidad exterior visual de la Entidad"/>
    <s v="Radicar ante la Secretaría Distrital de Ambiente los documentos de solicitud para el registro de Publicidad Exterior Visual conforme a las gestiones competencia de la Entidad  _x000a__x000a_actividad anterior Realizar los registros de Publicidad Exterior Visual para las instalaciones que cuentan con aviso en fachada o áreas de intervención que aplique "/>
    <s v="Acción Correctiva"/>
    <s v="Número de avisos de publicidad exterior visual registrados / Número total de avisos de publicidad exterior visual "/>
    <s v="Tramitar con las diferentes dependencias internas y externas el Registro de avisos de publicidad exterior visual"/>
    <x v="0"/>
    <x v="0"/>
    <s v="Sonia Mireya Alfonso Muñoz"/>
    <d v="2017-04-25T00:00:00"/>
    <x v="0"/>
    <d v="2021-02-04T00:00:00"/>
    <s v="Julie Andrea Martinez Mendez"/>
    <s v="04/02/2021 seguimiento Julie Martinez. se realiza reprogramación y reformulación de acuerdo a la mesa de trabajo del 29 de enero y al memorando 20216120015743 del 29 de enero del 2021 donde se evidencia que en el proceso de diseño y registro de los avisos ante la SDA se presentaron externalidades que influeyeron en el tramite. Se recuerda al proceso que para la reprogramación de actividades no se debe dejar vencer las acciones teniendo en cuenta que la fecha estaba programada para el 30 de dic del 2020. La reformulación se realiza teniendo en cuenta que no se tiene el control del tiempo que se gasta la autoridad ambiental en el tramite._x000a__x000a_ 7/01/2021 seguimiento por Julie Martínez.  de acuerdo al memorando 20216120000823 se evidencia que el área ha realizado la gestión para ello realizo el diseño  de los avisos, se evidencia la resolucion 454 del 2020 del 24 de diciembre donde ordena el pago. Sin embargo, no se ha cumplido la accion ni el indicador ya que no se cuenta con los avisos de publicidad exterior visual registrados.  por lo cual no se cierra la acción _x000a__x000a_9/12/2020 seguimiento por Julie Martínez para el mes de reporte no se remite ningun seguimiento por el proceso, actividad abienta dentro del tiempo programado para cierre_x000a_06/11/20 seguimiento por Julie Martínez para el mes de reporte no se remite ningun seguimiento por el proceso, actividad abienta dentro del tiempo programado para cierre_x000a__x000a_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_x000a__________x000a__x000a_ 3/7/2020 Seguimiemto realizado por carlos arturo serrano .Mediante memorando No. SDM-SA 931171 - 2020 la Subdirección Administrativa solicito reprogramacion , para el 30 diciembre  de 2020_x000a_1/04/2020. Seguimiento realizado por Carlos Arturo Serrano; con el enlace de la Subdirección Administrativa, conforme a lo manifestado. Se adelanta revisión con el área de comunicaciones para la actualización de los avisos y vayas actuales de la SDM.                                                                                                                                                                                       8/1/2020 seguimiento realizado por carlos arturo serrano avila , mediante memorando No. SDM-SA 267330   la Subdirección Administrativa solicitó reprogramacion para el 30 junio de 2020 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_x000a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_x000a_____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Una vez revisadas las evidencias se concluye que las mismas no son efectivas para verificar el cumplimiento de la acción por lo que el proceso remitirá la justificación para si se reformula la acción o se reprograma._x000a_Conclusión: La acción de mejora NO se ha cumplido _x000a______________________x000a_30/04/2018 Seguimiento realizado por Deicy Beltran- Amparo Quintana , atendida por Carlos Bonilla_x000a__x000a_La acción se encuentra dentro del periodo de ejecución_x000a__x000a_15/12/2017 Seguimiento realizado por Blanca ofir Murillo y atendido por Carlos Bonilla y Gustavo Casallas_x000a__x000a_Revisión de la eficacia: el responsable solicita la reprogramación de la acción para el  29/06/2018, En atención a que se está gestionando la recepción del supercade de movilidad, el cual será administrado directamente por SDM. _x000a__x000a_Revisión de la efectividad: NO se puede verificar la efectividad, toda vez que no se ha dado cumplimiento  a la acción. _x000a__x000a_Recomendación :  Reprogramar  la acción, el responsable deberá adelantar acciones para su cumplimiento ._x000a_---------------------------------------------------------------"/>
    <x v="0"/>
    <n v="6"/>
    <n v="2"/>
  </r>
  <r>
    <s v="022-2019"/>
    <n v="1"/>
    <n v="2019"/>
    <s v="GESTIÓN ADMINISTRATIVA"/>
    <x v="1"/>
    <d v="2018-11-14T00:00:00"/>
    <s v="Conforme a la Resolución 931 de 2008 la Entidad debe contar con los registros de publicidad exterior Visual"/>
    <s v="Incumplimiento martividad ambiental"/>
    <s v="Se acogierón parcialmente los resultados de la auditoria 2018 de la SDA como origen para definir un plan de mejoramiento relacionado con el Subsistema de Gestión Ambiental"/>
    <s v="_x000a_Radicar ante la Secretaría Distrital de Ambiente los documentos de solicitud para el registro de Publicidad Exterior Visual conforme a las gestiones competencia de la Entidad  _x000a__x000a_actividad anterior Realizar el registro de la publicidad exterior visual o el desmonte de elementos de publicidad exterior de las sedes de la entidad que lo requieran"/>
    <s v="Acción Correctiva"/>
    <s v="Un (1) registro de publicidad exterior"/>
    <s v="Mantener actualizado el registro y/o desmonte de la publicidad exterior visual de las sedes de la entidad que lo requieran"/>
    <x v="0"/>
    <x v="0"/>
    <s v="Sonia Mireya Alfonso Muñoz"/>
    <d v="2019-02-01T00:00:00"/>
    <x v="0"/>
    <d v="2021-02-04T00:00:00"/>
    <s v="Julie Andrea Martinez Mendez"/>
    <s v="04/02/2021 seguimiento Julie Martinez. se realiza reprogramación y reformulación de acuerdo a la mesa de trabajo del 29 de enero y al memorando 20216120015743 donde se evidencia que en el proceso de diseño y registro de los avisos ante la SDA se presentaron externalidades que influeyeron en el tramite. Se recuerda al proceso que para la reprogramación de actividades no se debe dejar vencer las acciones teniendo en cuenta que la fecha estaba programada para el 30 de dic. La reformulación se realiza teniendo en cuenta que no se tiene el control del tiempo que se gasta la autoridad ambiental en el tramite._x000a__x000a_7/01/2021 seguimiento por Julie Martínez.  de acuerdo al memorando 20216120000823 se evidencia que el área ha realizado la gestión para ello realizo el diseño  de los avisos, se evidencia la resolucion 454 del 2020 del 24 de diciembre donde ordena el pago. Sin embargo, no se ha cumplido la accion ni el indicador ya que no se cuenta con el aviso de publicidad exterior visual registrado.  por lo cual no se cierra la acción _x000a__x000a_9/12/2020 seguimiento por Julie Martínez para el mes de reporte no se remite ningun seguimiento por el proceso, actividad abienta dentro del tiempo programado para cierre_x000a__x000a_06/11/20 seguimiento por Julie Martínez para el mes de reporte no se remite ningun seguimiento por el proceso, actividad abienta dentro del tiempo programado para cierre_x000a__x000a_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_x000a______x000a__x000a_ 3/7/2020 Seguimiemto realizado por carlos arturo serrano .Mediante memorando No. SDM-SA 931171 - 2020 la Subdirección Administrativa solicito reprogramacion , para el 30 diciembre  de 2020._x000a_1/04/2020. Seguimiento realizado por Carlos Arturo Serrano; con el enlace de la Subdirección Administrativa, conforme a lo manifestado. Se adelanta revisión con el área de comunicaciones para la actualización de los avisos y vayas actuales de la SDM.                                                                                                                                                                                               8/1/2020 Seguimiemto realizado por carlos arturo serrano .Mediante memorando No. SDM-SA 267330 la Subdirección Administrativa solicito reprogramacion , para el 30 junio de 2020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
    <x v="0"/>
    <n v="3"/>
    <n v="2"/>
  </r>
  <r>
    <s v="029-2019"/>
    <n v="3"/>
    <n v="2019"/>
    <s v="GESTIÓN JURÍDICA"/>
    <x v="2"/>
    <d v="2019-03-04T00:00:00"/>
    <s v="N° conformidad 1:Desactualización de la información publicada respecto de los  requisitos: -1.3.b-; - 2.1.b; 2.5.a; - 3.2.a; 3.3 a; 3.4 a; 3.5 a, b, c, i , j ;- 3.8 a; - 4.2.a ; - 5.3.a; - 6.1.b; 6.3 a ;6.5 a; 6.6a; - 7.5 a; 7.6 a, b, c y d ;  - 8.1a;  -10.2a ; 10.4 a-f; 10.6a;  10.7a ; 10.8b.  "/>
    <s v="Incumplimiento de los requisitos establecidos en la resolucion 3564 de 2015. "/>
    <s v="Falta verificación oportuna de la información que se encuentra publicada o que en su defecto se solicita publicar en la página Web de la entidad según lo establecido en la resolución 3564 y el acta 01 de 2019 del comité distrital de apoyo a la contratación"/>
    <s v="Depurar, Actualizar y Publicar la Información contractual en la plataforma contratación a la vista años 2019-2020, atendiendo los criterios establecidos en el acta 01 de 2019 del   Comité Distrital de Apoyo a la Contratación"/>
    <s v="Corrección"/>
    <s v="Información Publicada// Información a actualizar "/>
    <n v="0.9"/>
    <x v="1"/>
    <x v="1"/>
    <s v="DIRECTOR (A)  DE CONTRATACION "/>
    <d v="2019-04-30T00:00:00"/>
    <x v="1"/>
    <d v="2020-12-07T00:00:00"/>
    <s v="Guillermo Delgadillo "/>
    <s v="Seguimiento realizado el 07/12/2020_x000a_La DC,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_x000a_ACCIÓN ABIERTA  _x000a__x000a_Seguimiento realizado el 09/11/2020_x000a_La DC reporto como evidencia, el avance de actualizacion en la Plataforma de Contratación a la Vista un total de 1.857 líneas del PAA, al 30 de octubre de 2020, asi como  1.851 contratos que coresponden a un avance del 89.28%_x000a_ACCIÓN ABIERTA  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dno establecida para el día 31/12/2020. _x000a_Recomendación: Modificar la fecha de terminación de la acción para el día 31/12/2020._x000a_ACCIÓN ABIERTA  _x000a__x000a_Seguimiento realizado el 08/09/2020. _x000a_Pendiente que el proceso aporte analisis de causas para proceder a  verificar la solicitud realizada, el mes pasado.  _x000a_CONCLUSION: ACCION ABIERTA _x000a__x000a_Seguimiento realizado el 10/08/2020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mes de junio 255, para un  total de  PAA: 407 líneas, CONTRATOS: 353, remiten pantallazo. _x000a_Se aporta avance al cumplimiento del cronograma establecido en el plan de trabajo actualización de información en portal de contratación a la vista, informe publicación contratación a la vista a corte 30 de junio de 2020, así mismo, se aporta pantallazos de la plataforma contratación donde se evidencia el cargue de los contratos._x000a_SIn embargo,  es importante recordar a la Dirección , que la acción se encuentra vencida desde el 31/01/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ependencia no aporta evidencia. Se recuerda que la acción se encuentra vencida desde el 31/01/2020 _x000a_ACCION ABIERTA_x000a__x000a_Seguimiento realizado el  08/05/2020_x000a_La dependencia no aporto evidencia.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Seguimiento realizado el 10/02/2020, realizado entre la doctora Diana PAredes de la Dirección de Contratación y Deicy Beltrán de la OCI ._x000a_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_x000a_CONCLUSION: Cumplimiento de la acción, falta evidenciar el total cumplimiento del indicador. _x000a_RECOMENDACION: Acción Abierta  Vencida el 31 de enero de 2020. _x000a__x000a_Seguimiento realizado el 02/01/2020_x000a_Acción en ejecución _x000a__x000a_Seguimiento realizado el 03/12/2019. _x000a__x000a_Conforme a las evidencias allegadas solo se puede demostrar el cumplimiento de uno de los ítems de la norma, relacionados con  Avisos y procesos de contratación._x000a_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_x000a_CONCLUSION: ACCION ABIERTA.  "/>
    <x v="0"/>
    <n v="2"/>
    <n v="1"/>
  </r>
  <r>
    <s v="005-2020"/>
    <n v="2"/>
    <n v="2020"/>
    <s v="GESTIÓN JURÍDICA"/>
    <x v="3"/>
    <d v="2019-10-03T00:00:00"/>
    <s v="NC 6 Se pudo evidenciar desactualizacion en los link y plataformas tecnologicas de la informacion publicada y relacionada con la gestion contractual, lo cual contraviene lo establecido en la Ley 1082 de 2015, Ley de Transparencia 1712 de 2014, Circular 022 del 13 de julio de 2017 &quot;Contratacion a la Cista&quot; y las politicas de operacion definidas e los procedimientos de la SDM"/>
    <s v="Inadecuada gestión contractual, incluida la celebración indebida de contratos, para favorecimiento propio o de terceros."/>
    <s v="Falta verificación oportuna de la información que se encuentra publicada o que en su defecto se solicita publicar en la página Web de la entidad según lo establecido en la resolución 3564."/>
    <s v="Depurar, Actualizar y Publicar la Información contractual en la plataforma contratación a la vista años 2019-2020, atendiendo los criterios establecidos en el acta 01 de 2019 del   Comité Distrital de Apoyo a la Contratación"/>
    <s v="Acción Correctiva"/>
    <s v="Información Publicada// Información a actualizar "/>
    <n v="0.9"/>
    <x v="1"/>
    <x v="1"/>
    <s v="DIRECTOR (A)  DE CONTRATACION "/>
    <d v="2019-12-30T00:00:00"/>
    <x v="1"/>
    <d v="2020-12-07T00:00:00"/>
    <s v="Guillermo Delgadillo "/>
    <s v="Seguimiento realizado el 07/12/2020_x000a_La Dirección de Contratación, mediante radicado SDM- DC-196927-2020, solicita la reprogramación y reformulacion de acciones: H 029-2020 acción 3 y 005-2020 acción 2, se reformulo accion, meta:90%, asi como, fecha de cumplimiento el para el 31/03/21, de igual forma, se solicito reformulacion de accion,indicador y meta para el H058-2020 accion 3,  para lo cual la OCI mediante memorando SDM- OCI- 204371- 2020, procedera a ajustar en la matriz la solicitud._x000a_ACCIÓN ABIERTA  _x000a__x000a_Seguimiento realizado el 09/11/2020_x000a_La DC reporto como evidencia, el avance de actualizacion en la Plataforma de Contratación a la Vista un total de 1.857 líneas del PAA, al 30 de octubre de 2020, asi como  1.851 contratos que coresponden a un avance del 89.28%. _x000a_Conclusión: Se evidencia avance en el cumplimiento del indicador y la  acción propuesta._x000a_ACCIÓN ABIERTA_x000a__x000a_Seguimiento realizado el 07/09/2020_x000a_La Dirección de Contratación, mediante radicado SDM-SGJ-DC- 154041-2020, solicita la reprogramación de fecha de cumplimiento de las acciones 029-2019 acción 3 y 005-2020 acción 2, señalando como fecha de cumplimiento el 31/12/2020, para lo cual la OCI mediante memorando SDM- OCI- 154513 DE 2020, considera viable la reprogramación, quedando establecida para el día 31/12/2020. _x000a_Recomendación: Modificar la fecha de terminación de la acción para el día 31/12/2020._x000a_ACCIÓN ABIERTA  _x000a__x000a_Seguimiento realizado el 08/09/2020. _x000a_La Dirección de COntratación, aporta como evidencia avance en el cumpliminto de la acción._x000a_CONCLUSION ACCION ABIERTA  _x000a__x000a_Seguimiento realizado el 10/08/2020_x000a__x000a_La Dirección de Contratación mediante radicado SGJ-DC- 108732 -2020, solicita la reprogramación de los hallazgos 115-2018 acción 2, 138-2018 acción 1; Reprogramación y reformulación 029-2019 acción 3, 005.2020 y reprogramación de los hallazgos 030-2019 Acción 5 ,  001-2020 Acción 1 ._x000a_La Oficina de COntrol Interno, mediante radicado SDM- OCI-116872 -2020, considera que solo procede la reprogramación para los hallazgos   20-2019 Acción 5 ,  001-2020 Acción 1, para las siguientes fechas  31/12/2020 y 30/09/2020, respectivamente._x000a_Para los hallazgos 029-2019 acción3, 005.2020, se debe adjuntar analísis de causas. _x000a_Para los hallazgos 115-2018 acción 2; 138-2018 acción 1, para porceder a lo solicitado se debe realizar una mesa técnica._x000a_En conclusión, para el hallazgo que nos ocupa no es procedente la reporgramación teniendo en cuenta que el PV01-PR01 Procedimiento para la Formulación y Seguimiento de Planes de Mejoramiento V.2.0., determina que se debe remitir además de la justificación a justificación el análisis de causa raíz.  _x000a_RECOMENDACION: Anexar análisis de causa. _x000a_ACCION ABIERTA  _x000a__x000a_Seguimiento realizado el 07/07/2020_x000a_La Dirección de Contratación, en cumplimiento de la acción propuesta, envia evidencia del avance obtenido en el mes de junio  PAA: 407 líneas, CONTRATOS: 353, remiten pantallazo. SIn embargo es importante recordar a la Dirección   que la acción se encuentra vencida d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irección de Contratación, en cumplimiento de la acción propuesta, envia evidencia del avance obtenido en el mes de mayo  PAA: 152 líneas, CONTRATOS: 89, remiten pantallazo. SIn embargo es importante recordar a la Dirección   que la acción se encuentra vencida de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 _x000a__x000a_Seguimiento realizado el  08/05/2020_x000a_La Dirección de Contratación, en cumplimiento de la acción propuesta, realizó  un plan de trabajo,  con el objeto de realizar el cargue y actualización de la siguiente información:1. PAA; 2. Contratos suscritos.  El plazo para implementar  la labor encomendada se culmina hasta el mes de diciembre de 2020. _x000a_La  OCI,  evidencia gestión por parte de la dependencia, es importante determinar que la acción en la actualidad se encuentra vencida por lo tanto se requiere que la misma sea reprogramada. _x000a_CONCLUSION: Accion abierta y plazo de ejecución vencido. _x000a_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
    <x v="0"/>
    <n v="2"/>
    <n v="1"/>
  </r>
  <r>
    <s v="018-2020"/>
    <n v="1"/>
    <n v="2020"/>
    <s v="PLANEACIÓN DE TRANSPORTE E INFRAESTRUCTURA"/>
    <x v="4"/>
    <d v="2020-03-31T00:00:00"/>
    <s v="Falta de conocimiento por parte los servidores en el avance de los proyectos estratégicos "/>
    <s v="Indebida información del avance de los proyectos estratégicos "/>
    <s v="Falta de  conocimiento de los proyectos estratégicos "/>
    <s v="Realizar 2 socializaciones a los funcionarios y contratistas sobre el avance de los proyectos estratégicos que le competen a las Dirección de Planeación de la Movilidad y sus subdirecciones"/>
    <s v="Acción Correctiva"/>
    <s v="Número de socializaciones realizadas sobre el avance de los proyectos estratégicos"/>
    <n v="1"/>
    <x v="2"/>
    <x v="2"/>
    <s v="Sebastián Velásquez Gallón_x000a_Claudia Janneth Mercado Velandia_x000a_Ana Milena Gómez Guzmán_x000a_Deyanira Ávila Moreno _x000a_John Alexander González Mendoza_x000a__x000a__x000a_Equipo Técnico"/>
    <d v="2020-03-27T00:00:00"/>
    <x v="2"/>
    <d v="2021-02-03T00:00:00"/>
    <s v="Aida Nelly Linares Velandia"/>
    <s v="El 02/02/2021 la Directora de Planeación de la Movilidad aporta como evidencia 2 socializaciones sobre avance de proyectos estratégicos, la programación de la reunión y los listados de asistencia_x000a_Por lo anterior y teniendo en cuenta los soportes remitidos a la OCI, se evidencia que cumplió con la acción propuesta se da recomendación del cierre de la acción._x000a_"/>
    <x v="1"/>
    <n v="1"/>
    <n v="0"/>
  </r>
  <r>
    <s v="024-2020"/>
    <n v="2"/>
    <n v="2020"/>
    <s v="INTELIGENCIA PARA LA MOVILIDAD"/>
    <x v="5"/>
    <d v="2020-04-13T00:00:00"/>
    <s v="NC 05: Se evidenció incumplimiento parcial de la Ley 594 de 2000 en concordancia con el Acuerdo 42 de 2002 Archivo General de la Nación, toda vez que la organización de los archivos de gestión no está conforme a lo estipulado por la ley. "/>
    <s v="6: Manipulación de información pública que favorezca intereses particulares  o beneficie a terceros"/>
    <s v="Deficiencia en la revisión y seguimiento a la organización de los archivos de gestión de acuerdo a lo establecido en la normatividad vigente. "/>
    <s v="Organizar los archivos de gestión de acuerdo al plan de trabajo establecido y a su TRD correspondiente."/>
    <s v="Acción Correctiva"/>
    <s v="Archivo organizado de acuerdo al Plan de Trabajo establecido."/>
    <n v="1"/>
    <x v="2"/>
    <x v="3"/>
    <s v="Lina Marcela Quiñones"/>
    <d v="2020-05-18T00:00:00"/>
    <x v="1"/>
    <d v="2021-01-25T00:00:00"/>
    <s v="Aida Nelly Linares Velandia"/>
    <s v="El día 21 de enero del 2021, la Dirección Técnica de Inteligencia para la Movilidad mediante Memorando 20212100009863 solicitó la reprogramación del PMP de la DIM Hallazgo 024-2020 Acción 2, la cual fue aceptada"/>
    <x v="0"/>
    <n v="2"/>
    <n v="0"/>
  </r>
  <r>
    <s v="040-2020"/>
    <n v="1"/>
    <n v="2020"/>
    <s v="GESTIÓN DE TICS"/>
    <x v="6"/>
    <d v="2020-05-13T00:00:00"/>
    <s v="Oportunidad de mejora: Se recomienda la elaboración y socialización de un manual de recuperación ante desastre informático."/>
    <s v="Debilidades en la actualización de documentos del SIG"/>
    <s v="Debilidades frente a la Estandarización de documentos relacionados con el proceso dentro del Sistema de Gestión de la Calidad."/>
    <s v="Implementar Documento (Recuperación ante desastre informático) publicado en el Sistema de Gestión de la Calidad y socializado en la entidad._x000a_Formato (Recuperación ante desastre informático) Estandarizado con el Sistema de Gestión de la Calidad. _x000a__x000a_"/>
    <s v="Acción Correctiva"/>
    <s v="1 Documento Estandarizado con el SIC"/>
    <n v="1"/>
    <x v="3"/>
    <x v="4"/>
    <s v="Alexander Ricardo Andrade"/>
    <d v="2020-07-01T00:00:00"/>
    <x v="3"/>
    <d v="2020-11-18T00:00:00"/>
    <s v="Vieinery Piza Olarte"/>
    <s v="18/11/2020. Mediante el memorando SDM-OTIC- 183427 -2020, la Oficina de Tecnologías de la Información y las Comunicaciones realiza la solicitud de reprogramación de la acción 040 de 2020, debido a que actualmente la Oficina de Tecnologías de la Información y las Comunicaciones se encuentra en proceso de levantamiento de la información y estructuración del documento, por lo cual no se ha logrado finalizar satisfactoriamente con la acción,  por tal motivo se propone la siguiente fecha de cumplimiento de la acción 040, el 30/04/2021._x000a_"/>
    <x v="0"/>
    <n v="1"/>
    <n v="0"/>
  </r>
  <r>
    <s v="041-2020"/>
    <n v="1"/>
    <n v="2020"/>
    <s v="GESTIÓN DE TRÁNSITO Y CONTROL DE TRÁNSITO Y TRANSPORTE"/>
    <x v="7"/>
    <d v="2020-05-28T00:00:00"/>
    <s v="NO CONFORMIDAD No. 01: De conformidad con las debilidades observadas en los numerales 1 y 2.2. del presente informe, se evidencia el cumplimiento parcial de los procedimientos PM02-PR01 Autorizar o no los planes de manejo de Tránsito (PMT) por obras y/o emergencias y realizar el seguimiento a su implementación, PM02-PR02 Autorizar los planes de manejo de Tránsito (PMT) por evento y/o aglomeraciones e Instructivo para gestionar Planes de Manejo de Tránsito por emergencias asociadas a obras yo/ intervenciones (PM02-PR01-IN01)."/>
    <s v="11. Incumplimiento de requisitos al ejecutar un trámite o prestar un servicio a la ciudadanía con el propósito de obtener un beneficio propio o para un tercero._x000a_"/>
    <s v="No se vio la necesidad de realizar la evaluación de apropiación de conocimientos, porque la temática corresponde a las labores diarias."/>
    <s v="Realizar y evaluar dos socializaciones en temas relacionados con los procedimientos e instructivos de la SPMT."/>
    <s v="Acción Correctiva"/>
    <s v="Número de socializaciones realizadas y evaluadas."/>
    <n v="2"/>
    <x v="4"/>
    <x v="5"/>
    <s v="Martha Cecilia Bayona Gómez"/>
    <d v="2020-05-08T00:00:00"/>
    <x v="4"/>
    <d v="2021-02-03T00:00:00"/>
    <s v="María Janneth Romero M"/>
    <s v="03/02/2021: Seguimiento realizado por María Janneth Romero:_x000a__x000a_El proceso aporta como evidencia las evaluaciones realizadas sobre la aprehensión de conocimiento respecto a  la socialización llevada a cabo el 29/01/2021,  sobre el concepto tecnico PMT, asi como la lista de asistencia.  De igual manera a través de correo electrónico  de fecha 03/02/2021, se realiza la siguiente presicion: &quot;no se realizó presentación toda vez que la socialización se iba realizando mediante la muestra de pantalla&quot;._x000a__x000a_Teniendo en cuenta que el plazo de ejecución vence en mayo se recomienda adelantar la socialización que se encuentra pendiente, de tal manera que se de cumplimiento integral a lo formulado en el indicador y meta de la acción._x000a______________________________x000a_05/01/2021 Seguimiento realizado por María Janneth Romero:_x000a__x000a_Acción dentro de los terminos de ejecución, no obstante y teniendo en cuenta que la misma fue formulada en mayo de 2020 y que a la fecha no se presenta avance respecto a las dos socializaciones a realizar, se recomienda a la SPMT priorizar la gestión que permitan garantizar que el cumplimiento dentro de los terminos establecidos y conforme se implementó la acción correctiva"/>
    <x v="0"/>
    <n v="0"/>
    <n v="0"/>
  </r>
  <r>
    <s v="041-2020"/>
    <n v="2"/>
    <n v="2020"/>
    <s v="GESTIÓN DE TRÁNSITO Y CONTROL DE TRÁNSITO Y TRANSPORTE"/>
    <x v="7"/>
    <d v="2020-05-28T00:00:00"/>
    <s v="NO CONFORMIDAD No. 01: De conformidad con las debilidades observadas en los numerales 1 y 2.2. del presente informe, se evidencia el cumplimiento parcial de los procedimientos PM02-PR01 Autorizar o no los planes de manejo de Tránsito (PMT) por obras y/o emergencias y realizar el seguimiento a su implementación, PM02-PR02 Autorizar los planes de manejo de Tránsito (PMT) por evento y/o aglomeraciones e Instructivo para gestionar Planes de Manejo de Tránsito por emergencias asociadas a obras yo/ intervenciones (PM02-PR01-IN01)."/>
    <s v="11. Incumplimiento de requisitos al ejecutar un trámite o prestar un servicio a la ciudadanía con el propósito de obtener un beneficio propio o para un tercero._x000a_"/>
    <s v="No se ha realizado la actualización de los procedimientos e instructivo con el cual se realiza la autorización o no de los Planes de Manejo de Tránsito en la Subdirección."/>
    <s v="Actualizar y Publicar los procedimientos y/o instructivos relacionados con la SPMT."/>
    <s v="Corrección"/>
    <s v="(número de procedimientos y/o instructivos actualizados) / (Número de procedimientos y/o instructivos por actualizar) *100"/>
    <n v="1"/>
    <x v="4"/>
    <x v="5"/>
    <s v="Martha Cecilia Bayona Gómez"/>
    <d v="2020-05-08T00:00:00"/>
    <x v="5"/>
    <d v="2021-02-05T00:00:00"/>
    <s v="María Janneth Romero M"/>
    <s v="05/02/2021 Seguimiento realizado por María Janneth Romero:_x000a__x000a_Si bien la acción se encuentra dentro de los terminos de ejecución, se recomienda al proceso fortalecer la gestión adelantada con el fin de garantizar el cumplimiento de la acción dentro de los terminos previstos._x000a_____________________x000a_09/11/2020: Conforme la justificación expuesta en el memorando recibido  de la Subdirección Técnica de Planes de Manejo de Tránsito (SDM-SPMT-178306-2020), la cual se centra en la necesidad de incorporar en la actualización de los documentos, el cobro por derechos de tránsito para el trámite de PMT y con el fin de no generar reprocesos en la actualización de los mismos, se procede a fijar la nueva fecha de vencimiento de la acción para el 26/02/2021 en el PMP."/>
    <x v="0"/>
    <n v="1"/>
    <n v="0"/>
  </r>
  <r>
    <s v="042-2020"/>
    <n v="2"/>
    <n v="2020"/>
    <s v="GESTIÓN ADMINISTRATIVA"/>
    <x v="7"/>
    <d v="2020-05-28T00:00:00"/>
    <s v="De acuerdo a los reportes de PQRS suministrados por la Dirección de Atención al Ciudadano, se observa que se está dando respuesta a las peticiones radicadas por la ciudadanía en la Subdirección de Planes de Manejo de Tránsito, fuera de los términos establecidos en la normatividad vigente"/>
    <s v="Incumplimiento en la respuesta de las peticiones asignadas a las dependencias fuera de los términos establecidos en la normatividad vigente"/>
    <s v="Deficiencias en el aplicativo de correspondencia para realizar seguimiento a los terminos de respuesta, asi como consultar los documentos allegados en cada uno de las peticiones"/>
    <s v="Desarrollar una herramienta de gestión documental que reduzca el uso del papel, permita la trazabilidad de la información, alertas en los tiempos para la gestión de documentos, criterios de autoridad para el acceso a la información,  y el impacto positivo de diferentes Sistemas (gestión ambiental y seguridad y salud en el trabajo) por el adecuado almacenamiento de los archivos físicos. "/>
    <s v="Acción Correctiva"/>
    <s v="Desarrollo implementado / Desarrollo programado*100"/>
    <s v="1. Implementación del gestor documental"/>
    <x v="0"/>
    <x v="0"/>
    <s v="Paola Adriana Corona Miranda"/>
    <d v="2020-06-08T00:00:00"/>
    <x v="6"/>
    <d v="2021-02-04T00:00:00"/>
    <s v="Julie Andrea Martinez Mendez"/>
    <s v="04/02/2021 seguimiento Julie Martinez. Para el mes de enero no se reporto  avance por parte del área,sin embargo la  actividad abiertase encuentra en proceso de ejecución y  dentro del tiempo planificado para la implementación_x000a__x000a_7/01/2021 seguimiento por Julie Martínez para el mes de reporte no se remite ningun seguimiento por el proceso, actividad abierta en proceso de ejcución y  dentro del tiempo programado para la implementación de la misma _x000a__x000a_9/12/2020 seguimiento por Julie Martínez para el mes de reporte no se remite ningun seguimiento por el proceso, actividad abienta dentro del tiempo programado para cierre_x000a__x000a_06/11/20 seguimiento por Julie Martínez para el mes de reporte no se remite ningun seguimiento por el proceso, actividad abierta dentro del tiempo programado para cierre_x000a__x000a_07/10/2020 Seguimiento realizado por Julie Andrea Martínez. no se allego ning+un seguimeinto se encuentra entre los tiempos para ejecución._x000a__x000a_07/09/2020 seguimiento realizado por Julie Andrea Martinez. No se recibio por parte del proceso el reporte mensual de esta actividad, se invita al proceso que debe  cumplir con  los procedimientos en los terminos establecidos."/>
    <x v="0"/>
    <n v="0"/>
    <n v="0"/>
  </r>
  <r>
    <s v="057-2020"/>
    <n v="1"/>
    <n v="2020"/>
    <s v="GESTIÓN JURÍDICA "/>
    <x v="8"/>
    <d v="2020-04-27T00:00:00"/>
    <s v="Durante el seguimiento realizado por la OCI a lo establecido en la Ley de Transparencia, se evidenció incumplimiento total de la subcategoría 3.5. Directorio de información de servidores públicos, especificamente de  contratistas, en los ítems g, h, i,  observando que el archivo de contratistas  publicado en el link de trasparencia y acceso a la información, se encuentra incompleto ._x000a_"/>
    <s v="_x000a_Inoportunidad con la actualización y publicación de información establecida en la Ley 1712 de 2014 y la normativa aplicable"/>
    <s v="No se realiza seguimiento al Directorio de contratistas para validar si se encuentra actualizado con los requisitos establecidos por la norma. "/>
    <s v="Actualizar el directorio de contratistas con los requisitos incumplidos en la subcategoría 3.5 g, h, i."/>
    <s v="Acción Correctiva"/>
    <s v="Directorio de Contratistas actualizado_x000a_"/>
    <n v="1"/>
    <x v="1"/>
    <x v="1"/>
    <s v="DIRECTOR (A)  DE CONTRATACION "/>
    <d v="2020-07-02T00:00:00"/>
    <x v="1"/>
    <d v="2020-12-07T00:00:00"/>
    <s v="Guillermo Delgadillo "/>
    <s v="Seguimiento realizado el 07/12/2020. _x000a_Accion en ejecución.   _x000a_CONCLUSION: ACCION ABIERTA _x000a__x000a_Seguimiento realizado el 09/11/2020_x000a_La Dirección de Contratación, mediante radicado SDM-DC-176079-2020, solicita la reprogramación de fecha de cumplimiento de las acciones 057-2020 acciones 1 y 2, señalando como fecha de cumplimiento el 31/03/2021, para lo cual la OCI mediante memorando SDM- OCI- 177714 de 2020, considera viable la reprogramación, quedando establecida para el día 31/03/2021. _x000a_Recomendación: Modificar la fecha de terminación de la acción para el día 31/03/2021._x000a_ACCIÓN ABIERTA  _x000a__x000a_Seguimiento realizado el 07/10/2020. _x000a_Accion en ejecución.   _x000a_CONCLUSION: ACCION ABIERTA _x000a__x000a_Seguimiento realizado el 08/09/2020. _x000a_Acción en ejecución _x000a_CONCLUSION: ACCION ABIERTA _x000a__x000a_Seguimiento realizado el 10/08/2020_x000a_Acción en ejecución. _x000a__x000a_Seguimiento realizado el 07/07/2020_x000a_Acción en ejecución. "/>
    <x v="0"/>
    <n v="2"/>
    <n v="1"/>
  </r>
  <r>
    <s v="057-2020"/>
    <n v="2"/>
    <n v="2020"/>
    <s v="GESTIÓN JURÍDICA "/>
    <x v="8"/>
    <d v="2020-04-27T00:00:00"/>
    <s v="Durante el seguimiento realizado por la OCI a lo establecido en la Ley de Transparencia, se evidenció incumplimiento total de la subcategoría 3.5. Directorio de información de servidores públicos, especificamente de  contratistas, en los ítems g, h, i,  observando que el archivo de contratistas  publicado en el link de trasparencia y acceso a la información, se encuentra incompleto ._x000a_"/>
    <s v="_x000a_Inoportunidad con la actualización y publicación de información establecida en la Ley 1712 de 2014 y la normativa aplicable"/>
    <s v="No se realiza seguimiento al Directorio de contratistas para validar si se encuentra actualizado con los requisitos establecidos por la norma. "/>
    <s v="Actualizar y Publicar el directorio de contratista en el link de transparencia de la página web de la SDM."/>
    <s v="Acción Correctiva"/>
    <s v="Pagina web Actualizada_x000a__x000a_"/>
    <n v="1"/>
    <x v="1"/>
    <x v="1"/>
    <s v="DIRECTOR (A)  DE CONTRATACION "/>
    <d v="2020-07-02T00:00:00"/>
    <x v="1"/>
    <d v="2020-12-07T00:00:00"/>
    <s v="Guillermo Delgadillo "/>
    <s v="Seguimiento realizado el 07/12/2020. _x000a_Accion en ejecución.   _x000a_CONCLUSION: ACCION ABIERTA _x000a__x000a_Seguimiento realizado el 09/11/2020_x000a_La Dirección de Contratación, mediante radicado SDM-DC-176079-2020, solicita la reprogramación de fecha de cumplimiento de las acciones 057-2020 acciones 1 y 2, señalando como fecha de cumplimiento el 31/03/2021, para lo cual la OCI mediante memorando SDM- OCI- 177714 de 2020, considera viable la reprogramación, quedando establecida para el día 31/03/2021. _x000a_Recomendación: Modificar la fecha de terminación de la acción para el día 31/03/2021._x000a_ACCIÓN ABIERTA  _x000a__x000a_Seguimiento realizado el 07/10/2020. _x000a_Accion en ejecución.   _x000a_CONCLUSION: ACCION ABIERTA _x000a__x000a_Seguimiento realizado el 08/09/2020. _x000a_Acción en ejecución _x000a_CONCLUSION: ACCION ABIERTA _x000a__x000a_Seguimiento realizado el 10/08/2020_x000a_Acción en ejecución. _x000a__x000a_Seguimiento realizado el 07/07/2020_x000a_Acción en ejecución. "/>
    <x v="0"/>
    <n v="2"/>
    <n v="1"/>
  </r>
  <r>
    <s v="060-2020"/>
    <n v="1"/>
    <n v="2020"/>
    <s v="GESTIÓN DE TRÁMITES Y SERVICIOS PARA LA CIUDADANÍA"/>
    <x v="6"/>
    <d v="2020-05-21T00:00:00"/>
    <s v="NC 4 - Al validar como el proceso realiza las correcciones y toma las acciones correctivas adecuadas sin demora justificada de los resultados de las auditorías internas no se evidencia el tratamiento integral efectuado a las observaciones, oportunidades de mejora y recomendaciones resultado de las auditorias de primera y tercera parte efectuadas en el periodo evaluado"/>
    <s v="2.  Formulación e implementación de estrategias, incluyendo la de cursos pedagógicos, que no fomenten la cultura ciudadana para la movilidad y el respeto entre  los usuarios de todas las formas de transporte"/>
    <s v="Al realizar análisis de los informes de auditoría de primera y tercera parte solo se consideró para la construcción de los planes de mejoramiento las no conformidades y observaciones, dado que las oportunidades de mejora y recomendaciones ya habían sido subsanadas o se estaban gestionando a través de otros documentos del SGC. "/>
    <s v="Realizar mediante 2 mesas de trabajo, la verificacion al tratamiento integral dado a las no conformidades , las observaciones y las oportunidades de mejora  dados en informes de auditoria interna SGC 2019 y de auditoria externa ICONTEC  año 2019-2018."/>
    <s v="Acción Correctiva"/>
    <s v="Numero de mesas de trabajo realizadas/ numero de mesas programadas"/>
    <n v="1"/>
    <x v="5"/>
    <x v="6"/>
    <s v="Dirección de Atención al Ciudadano"/>
    <d v="2020-07-01T00:00:00"/>
    <x v="0"/>
    <d v="2021-05-02T00:00:00"/>
    <s v="Omar Alfredo Sánchez"/>
    <s v="5/2/2021: No se remitió evidencia por encontrarse en términos_x000a_31/12/2020: No se remite evidencia por estar en términos_x000a_"/>
    <x v="0"/>
    <n v="0"/>
    <n v="0"/>
  </r>
  <r>
    <s v="062-2020"/>
    <n v="1"/>
    <n v="2020"/>
    <s v="GESTIÓN DE TRÁMITES Y SERVICIOS PARA LA CIUDADANÍA"/>
    <x v="6"/>
    <d v="2020-05-21T00:00:00"/>
    <s v="OBSERVACIÓN No. 11_x000a__x000a_Verificar previamente la documentación remitida por el auditado en atención a que no fue remitida la información puntual solicitada por el auditor, lo cual no le permitió evidenciar la respuesta oportuna de los PQRSD relacionados con cursos pedagógicos, esto es respuestas extemporáneas o requerimientos sin responder; no obstante, se remitió información que evidencia que la DAC presenta entre el 4/03/2020 al 15/04/2020 un total de 176 PQRSD que por consiguiente se encuentran en términos para responder. Lo anterior de conformidad con el numeral 9.2. Auditoría Interna de la Norma Técnica ISO 9001:2015"/>
    <s v="2.  Formulación e implementación de estrategias, incluyendo la de cursos pedagógicos, que no fomenten la cultura ciudadana para la movilidad y el respeto entre  los usuarios de todas las formas de transporte_x000a_"/>
    <s v="Falta de seguimiento en la respuesta PQRSD  relacionados con cursos pedagógicos."/>
    <s v="Realizar seguimiento mensual de PQRSD relacionados con cursos pedagogicos."/>
    <s v="Corrección"/>
    <s v="Número de seguimientos realizados/ numero de seguimientos programados"/>
    <n v="1"/>
    <x v="5"/>
    <x v="6"/>
    <s v="Dirección de Atención al Ciudadano"/>
    <d v="2020-07-01T00:00:00"/>
    <x v="7"/>
    <d v="2021-05-02T00:00:00"/>
    <s v="Omar Alfredo Sánchez"/>
    <s v="5/2/2021: No se remitió evidencia por encontrarse en términos_x000a_31/12/2020: No se remite evidencia por estar en términos_x000a_"/>
    <x v="0"/>
    <n v="0"/>
    <n v="0"/>
  </r>
  <r>
    <s v="069-2020"/>
    <n v="1"/>
    <n v="2020"/>
    <s v="GESTIÓN DE TRÁMITES Y SERVICIOS PARA LA CIUDADANÍA"/>
    <x v="6"/>
    <d v="2020-05-21T00:00:00"/>
    <s v="Oportunidad de mejora 17_x000a_17. Documentar e implementar Protocolo o Plan de Contingencia frente a la caída de cualquier servicio (Base de datos)."/>
    <s v="10. Implementación de la Política de Seguridad Digital deficiente e ineficaz para las características y condiciones de la Entidad."/>
    <s v="No se consideró necesario construir un documento adicional al lineamiento en el procedimiento de cursos  pedagógicos."/>
    <s v="Construir documento que contenga los acciones a realizar en casos de caída del servicio"/>
    <s v="Acción Correctiva"/>
    <s v="Documento construido, socializado y publicado"/>
    <n v="1"/>
    <x v="5"/>
    <x v="6"/>
    <s v="Dirección de Atención al Ciudadano"/>
    <d v="2020-07-01T00:00:00"/>
    <x v="8"/>
    <d v="2021-05-02T00:00:00"/>
    <s v="Omar Alfredo Sánchez"/>
    <s v="5/2/2021: No se remitió evidencia por encontrarse en términos_x000a_31/12/2020: No se remite evidencia por estar en términos_x000a_"/>
    <x v="0"/>
    <n v="0"/>
    <n v="0"/>
  </r>
  <r>
    <s v="074-2020"/>
    <n v="1"/>
    <n v="2020"/>
    <s v="GESTIÓN DE TRÁMITES Y SERVICIOS PARA LA CIUDADANÍA"/>
    <x v="9"/>
    <d v="2020-05-01T00:00:00"/>
    <s v="Se incumplió la actividad 4.11. 1 (meta- producto) monitoreo aleatorio a los colaboradores que hacen presencia en los puntos de contacto de la Entidad, para dar cumplimiento al Manual de servicio al ciudadano."/>
    <s v="Riesgo 9. Discriminación y restricción a la participación de los ciudadanos que requieren atención y respuesta por parte de la SDM."/>
    <s v="Se estimó que la actividad podía ser realizada en el último mes del trimestre dado que  en los meses de enero de 2020 y hasta febrero 28 de 2020, el mecanismo de evaluación para el monitoreo estaba en construcción pero sin documentar y publicar. Adicional a ello  en el marzo de 2020 la contingencia COVID19, impidió el desarrollo adecuado del Monitoreo en conformidad a las normas de bioseguridad  la premura de actividades a partir de la contingencia de COVID 19 impidió realizar  de manera adecuada lo proyectado.  "/>
    <s v="Realizar reporte Trimestral del Monitoreo a los  protocolos del  servicio al ciudadano."/>
    <s v="Acción Correctiva"/>
    <s v="(numero de reportes realizados/ numero de reportes proyectados)*100"/>
    <n v="1"/>
    <x v="5"/>
    <x v="6"/>
    <s v="Direccion de Atencion al Ciudadano (Equipo de Servicio)"/>
    <d v="2020-06-05T00:00:00"/>
    <x v="9"/>
    <d v="2021-05-02T00:00:00"/>
    <s v="Omar Alfredo Sánchez"/>
    <s v="5/2/2021: La DAC remitió junto con la justificación de la gestión y solicitud de cierre: 3 Informe de Resultados del Monitoreo del Manual de Servicio al Ciudadano, del II, III y IV Trim 2020, así como el formato PM04-M01-F02 Matriz de cumplimiento del Manual de Servicio versión 1.0., Las evidencias relacionadas, dan cuenta de la ejecución de la acción, razón por la cual se cierra._x000a_31/12/2020: No se remite evidencia por estar en términos_x000a_5/11/2020: No se remiten evidencias por cuanto están dentro del término para cumplir la acción."/>
    <x v="1"/>
    <n v="0"/>
    <n v="0"/>
  </r>
  <r>
    <s v="077-2020"/>
    <n v="1"/>
    <n v="2020"/>
    <s v="GESTIÓN DE TICS"/>
    <x v="10"/>
    <d v="2020-08-18T00:00:00"/>
    <s v="Oportunidad de Mejora Considerar construir un procedimiento el Anexo Técnico de Soporte y Mantenimiento que actualmente forma parte del contrato 20191813"/>
    <s v="Inoportunidad con el Procedimiento al anexo tecnico del contrato 2019-1813"/>
    <s v="¿Por qué?: ¿El Anexo Técnico del contrato 2019-1813 garantiza la gestión, administración y operación continua de la plataforma de TIC de la entidad?_x000a_ – Con el Anexo técnico del contrato 2019-1813 La OTIC realiza el cumplimiento y seguimiento contractual de la gestión, administración y operación continua de su plataforma de TIC y de los sistemas de información, dándole continuidad a la atención de requerimientos, mantenimientos preventivos, soporte técnico a usuarios y gestión operativa integral de la infraestructura de tecnología para el normal funcionamiento de la SDM en todas sus Sedes y se emitió el Procedimiento al anexo Técnico del Contrato._x000a_"/>
    <s v="Implementar un procedimiento al  Anexo Técnico de Soporte y Mantenimiento que actualmente forma parte del contrato 2019-1813._x000a__x000a__x000a_"/>
    <s v="Acción Correctiva"/>
    <s v="1 Procedimiento Estandarizado con el SIC"/>
    <n v="1"/>
    <x v="3"/>
    <x v="4"/>
    <s v="Alexander Ricardo Andrade"/>
    <d v="2020-08-30T00:00:00"/>
    <x v="0"/>
    <m/>
    <m/>
    <m/>
    <x v="0"/>
    <n v="0"/>
    <n v="0"/>
  </r>
  <r>
    <s v="082-2020"/>
    <n v="3"/>
    <n v="2020"/>
    <s v="GESTIÓN JURÍDICA"/>
    <x v="11"/>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Debilidad en la unificación de directrices respecto a las responsabilidades de las dependencias en cuanto a las tipologías documentales a cargar en la plataforma."/>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on de Contratacion."/>
    <s v="Acción Correctiva"/>
    <s v="Seguimiento trimestral efectuado / seguimiento trimestral programado "/>
    <n v="1"/>
    <x v="2"/>
    <x v="7"/>
    <s v="SUBSECRETARIA DE POLITICA DE MOVILIDAD"/>
    <d v="2020-10-01T00:00:00"/>
    <x v="0"/>
    <m/>
    <m/>
    <m/>
    <x v="0"/>
    <n v="0"/>
    <n v="0"/>
  </r>
  <r>
    <s v="082-2020"/>
    <n v="4"/>
    <n v="2020"/>
    <s v="GESTIÓN JURÍDICA"/>
    <x v="11"/>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Debilidad en la unificación de directrices respecto a las responsabilidades de las dependencias en cuanto a las tipologías documentales a cargar en la plataforma."/>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òn de Contrataciòn."/>
    <s v="Acción Correctiva"/>
    <s v="Seguimiento trimestral efectuado / seguimiento trimestral programado "/>
    <n v="1"/>
    <x v="4"/>
    <x v="8"/>
    <s v="SUBSECRETARIA DE GESTION DE LA MOVILIDAD"/>
    <d v="2020-10-01T00:00:00"/>
    <x v="0"/>
    <d v="2021-01-05T00:00:00"/>
    <s v="María Janneth Romero M"/>
    <s v="05/01/2021 Seguimiento realizado por María Janneth Romero:_x000a__x000a_Acción dentro de los terminos de ejecución._x000a__x000a_Se recomienda al proceso documentar la gestión adelantada y aportar las evidencias correspondientes al primer periodo (trimestre octubre, noviembre y diciembre 2020) de ejecuciòn de la misma, en el seguimiento a desarrollar en enero 2021 "/>
    <x v="0"/>
    <n v="0"/>
    <n v="0"/>
  </r>
  <r>
    <s v="082-2020"/>
    <n v="5"/>
    <n v="2020"/>
    <s v="GESTIÓN JURÍDICA"/>
    <x v="11"/>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Debilidad en la unificación de directrices respecto a las responsabilidades de las dependencias en cuanto a las tipologías documentales a cargar en la plataforma."/>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òn de Contrataciòn."/>
    <s v="Acción Correctiva"/>
    <s v="Seguimiento trimestral efectuado / seguimiento trimestral programado "/>
    <n v="1"/>
    <x v="5"/>
    <x v="9"/>
    <s v="SUBSECRETARIAS DE SERVICIOS A LA CIUDADANÍA"/>
    <d v="2020-10-01T00:00:00"/>
    <x v="0"/>
    <d v="2021-05-02T00:00:00"/>
    <s v="Omar Alfredo Sánchez"/>
    <s v="5/2/2021: No se remitió evidencia por encontrarse en términos_x000a_31/12/2020: No se remite evidencia por estar en términos_x000a_"/>
    <x v="0"/>
    <n v="0"/>
    <n v="0"/>
  </r>
  <r>
    <s v="082-2020"/>
    <n v="6"/>
    <n v="2020"/>
    <s v="GESTIÓN JURÍDICA"/>
    <x v="11"/>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Debilidad en la unificación de directrices respecto a las responsabilidades de las dependencias en cuanto a las tipologías documentales a cargar en la plataforma."/>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òn de Contrataciòn."/>
    <s v="Acción Correctiva"/>
    <s v="Seguimiento trimestral efectuado / seguimiento trimestral programado "/>
    <n v="1"/>
    <x v="0"/>
    <x v="10"/>
    <s v="SUBSECRETARIA CORPORATIVA"/>
    <d v="2020-10-01T00:00:00"/>
    <x v="0"/>
    <d v="2021-02-04T00:00:00"/>
    <s v="Julie Andrea Martinez Mendez"/>
    <s v="04/02/2021 seguimiento Julie Martinez. Para el mes de enero no se reporto  avance por parte del área,sin embargo la  actividad abiertase encuentra en proceso de ejecución y  dentro del tiempo planificado para la implementación_x000a__x000a_7/01/2021 seguimiento por Julie Martínez para el mes de reporte no se remite ningun seguimiento por el proceso, actividad abierta en proceso de ejcución y  dentro del tiempo programado para la implementación de la misma _x000a__x000a_9/12/2020 seguimiento por Julie Martínez para el mes de reporte no se remite ningun seguimiento por el proceso, actividad abienta dentro del tiempo programado para cierre"/>
    <x v="0"/>
    <n v="0"/>
    <n v="0"/>
  </r>
  <r>
    <s v="082-2020"/>
    <n v="7"/>
    <n v="2020"/>
    <s v="GESTIÓN JURÍDICA"/>
    <x v="11"/>
    <d v="2020-09-24T00:00:00"/>
    <s v="NO CONFORMIDAD No. 03 De la muestra seleccionada de contratos se evidenció que en algunos procesos (Ver Anexo 1) falta publicación de documentos precontractuales y de ejecución de los contratos en la plataforma SECOP I y II incumpliendo con lo establecido en: Artículo 2.2.1.1.1.7.1. del Decreto 1082 de 2015, Circular Externa No. 2 de 2019 de Colombia Compra Eficiente, Artículo 2.1.1.2.1.7. del Decreto 1081 de 2015, Artículo 2.1.1.2.1.8, del Decreto 1081 de 2015, Artículos 10 y 11, Ley 1712 de 2014, Artículo 8, Decreto 103 de 2015, Resolución No 057 del 18 de febrero de 2019, Resolución 487 del 30 de diciembre de 2019.” Así como, en la página contratación a la vista de la Alcaldía Mayor de Bogotá, contraviniendo lo establecido en la Circular 022 del 31 de julio de 2017, de la Secretaría Jurídica Distrital y la Secretaría General de la Alcaldía Mayor de Bogotá."/>
    <s v="Incumplimiento de condiciones establecidas contractualmente  "/>
    <s v="Debilidad en la unificación de directrices respecto a las responsabilidades de las dependencias en cuanto a las tipologías documentales a cargar en la plataforma."/>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ón de Contrataciòn."/>
    <s v="Acción Correctiva"/>
    <s v="Seguimiento trimestral efectuado / seguimiento trimestral programado "/>
    <n v="1"/>
    <x v="1"/>
    <x v="11"/>
    <s v="SUBSECRETARIAS DE GESTION JURÍDICA"/>
    <d v="2020-10-01T00:00:00"/>
    <x v="0"/>
    <d v="2021-01-08T00:00:00"/>
    <s v="Guillermo Delgadillo "/>
    <s v="Seguimiento realizado el 08/01/2021. _x000a_La SGJ remitió como primer avance de la acción, correos de seguimiento a los Directivos de la Subsecretaria de Gestión Jurídica, de los días 4 de octubre, 26 de diciembre, reiterando la responsabilidad que como supervisores se tienen de la actualización en la plataforma Secop I y Secop II. _x000a_Acción en ejecución.   _x000a_CONCLUSION: ACCION ABIERTA"/>
    <x v="0"/>
    <n v="0"/>
    <n v="0"/>
  </r>
  <r>
    <s v="083-2020"/>
    <n v="1"/>
    <n v="2020"/>
    <s v="GESTIÓN JURÍDICA"/>
    <x v="11"/>
    <d v="2020-09-24T00:00:00"/>
    <s v="NO CONFORMIDAD No. 04. Durante la verificación de los contratos seleccionados en la muestra (Ver Anexo 1), se evidencio que en el proceso SDM-PSA-SIE-064-2019, en la etapa de adición, se publicó en SECOP II Certificados de Disponibilidad Presupuestal sin firma del responsable de presupuesto, igualmente los siguiente Certificados de Registro Presupuestal se encuentran sin firma el responsable de presupuesto: SDM-CPS-418-2020, SDM-CPS-466-2020, SDM-CPS-319- 2020, SDM-CPS-416-2020, SDM-CPS-423-2020, SDM-CPS-396-2020, SDM-CPS-477-2020, SDM-CPS-413-2020, SDM-CPS-417-2020, lo anterior, contraviene lo establecido en: Procedimiento Expedición y Anulación de Certificados de Disponibilidad Presupuestal PA03 - PR08 Versión 1, Circular Interna No 006 de 2020, Literal C, Resolución SDH N° 191 del 22 de septiembre de 2017, Concepto Dirección Distrital Presupuesto CDP_RP."/>
    <s v="Incumplimiento de condiciones establecidas contractualmente  en el Procedimiento o Manual de Contratación y Supervisión "/>
    <s v="falta control para que exista una alerta temprana que permita constatar documentos CDP y RP que se encuentren debidamente suscritos."/>
    <s v="Actualizar los procedimiento PA03-PR08 y PR03 - PR10 en el punto de control de la expedición de los CDP y RP  por la Subdireccion Financiera, para que contenga la verificacion de que los mismos se encuentran debidamente suscritos ."/>
    <s v="Acción Correctiva"/>
    <s v="PROCEDIMIENTOS ACTUALIZADOS , PUBLICADOS Y SOCIALIZADOS AL INTERIOR DEL AREA "/>
    <n v="1"/>
    <x v="0"/>
    <x v="12"/>
    <s v="VLADIMIRO ALBERTO ESTRADA"/>
    <d v="2020-10-01T00:00:00"/>
    <x v="0"/>
    <m/>
    <m/>
    <m/>
    <x v="0"/>
    <n v="0"/>
    <n v="0"/>
  </r>
  <r>
    <s v="084-2020"/>
    <n v="1"/>
    <n v="2020"/>
    <s v="GESTIÓN JURÍDICA"/>
    <x v="11"/>
    <d v="2020-09-24T00:00:00"/>
    <s v="NO CONFORMIDAD No. 05: En el contrato de prestación de servicios SDM-CPS-255-2020, al verificar la certificación de la ARL POSITIVA del 18/02/20 relacionada con la cobertura en el Sistema General de Riesgos Laborales de acuerdo se observó que tiene un registro como independiente desde el 17/02/2020 y fecha fin de contrato 22/12/20; con acta de inicio desde el 19/02/20, con fecha terminación del contrato 18/01/21, situación que implica el desconocimiento de lo dispuesto en Artículo 6 y 9 del Decreto 0723 de 2013, Resolución No 057 del 18 de febrero de 2019, Resolución 487 del 30 de diciembre de 2019"/>
    <s v="Incumplimiento de condiciones establecidas contractualmente  "/>
    <s v="Falta de observancia del profesional a cargo de la solicitud y verificación de la ARL, respecto a la vigencia del mismo (un día antes del inicio de la ejecución de la labor contratada)."/>
    <s v="Implementar en el sistema de información (software) que se esta construyendo en la Dirección de Contratación,  unas casillas donde el supervisor registre los datos necesarios para la correcta elaboración del acta de inicio del contratado, especificamente la cobertura y  vigencia correspondiente a la ARL."/>
    <s v="Acción Correctiva"/>
    <s v="software creado, probado e implementado"/>
    <n v="1"/>
    <x v="1"/>
    <x v="1"/>
    <s v="DIRECTOR (A)  DE CONTRATACION "/>
    <d v="2020-10-01T00:00:00"/>
    <x v="0"/>
    <m/>
    <m/>
    <m/>
    <x v="0"/>
    <n v="0"/>
    <n v="0"/>
  </r>
  <r>
    <s v="083-2020"/>
    <n v="1"/>
    <n v="2020"/>
    <s v="GESTIÓN JURÍDICA"/>
    <x v="11"/>
    <d v="2020-09-24T00:00:00"/>
    <s v="NO CONFORMIDAD No. 04. Durante la verificación de los contratos seleccionados en la muestra (Ver Anexo 1), se evidencio que en el proceso SDM-PSA-SIE-064-2019, en la etapa de adición, se publicó en SECOP II Certificados de Disponibilidad Presupuestal sin firma del responsable de presupuesto, igualmente los siguiente Certificados de Registro Presupuestal se encuentran sin firma el responsable de presupuesto: SDM-CPS-418-2020, SDM-CPS-466-2020, SDM-CPS-319- 2020, SDM-CPS-416-2020, SDM-CPS-423-2020, SDM-CPS-396-2020, SDM-CPS-477-2020, SDM-CPS-413-2020, SDM-CPS-417-2020, lo anterior, contraviene lo establecido en: Procedimiento Expedición y Anulación de Certificados de Disponibilidad Presupuestal PA03 - PR08 Versión 1, Circular Interna No 006 de 2020, Literal C, Resolución SDH N° 191 del 22 de septiembre de 2017, Concepto Dirección Distrital Presupuesto CDP_RP."/>
    <s v="Incumplimiento de condiciones establecidas contractualmente  en el Procedimiento o Manual de Contratación y Supervisión "/>
    <s v="falta control para que exista una alerta temprana que permita constatar documentos CDP y RP que se encuentren debidamente suscritos."/>
    <s v="Actualizar los procedimiento PA03-PR08 y PR03 - PR10 en el punto de control de la expedición de los CDP y RP  por la Subdireccion Financiera, para que contenga la verificacion de que los mismos se encuentran debidamente suscritos ."/>
    <s v="Acción Correctiva"/>
    <s v="PROCEDIMIENTOS ACTUALIZADOS , PUBLICADOS Y SOCIALIZADOS AL INTERIOR DEL AREA "/>
    <n v="1"/>
    <x v="0"/>
    <x v="12"/>
    <s v="VLADIMIRO ALBERTO ESTRADA"/>
    <d v="2020-10-01T00:00:00"/>
    <x v="0"/>
    <d v="2020-12-09T00:00:00"/>
    <s v="Julie Andrea Martinez Mendez"/>
    <s v="9/12/2020 seguimiento por Julie Martínez para el mes de reporte no se remite ningun seguimiento por el proceso, actividad abienta dentro del tiempo programado para cierre"/>
    <x v="0"/>
    <n v="0"/>
    <n v="0"/>
  </r>
  <r>
    <s v="085-2020"/>
    <n v="2"/>
    <n v="2020"/>
    <s v="GESTIÓN JURÍDICA"/>
    <x v="11"/>
    <d v="2020-09-24T00:00:00"/>
    <s v="NO CONFORMIDAD No. 06 Una vez revisadas las 39 actas del Comité de Contratación, correspondientes al primer semestre de 2020, se evidenció que las mismas no se encuentran suscritas por los servidores públicos que formaron parte de los Comités, así como los memorandos de solicitud de modificaciones al PAA y el de notificación a los supervisores; incumpliendo lo establecido en el artículo 11 del Decreto 491 de 2020, en concordancia con la Circular 06 de 2020 expedida por el Secretario de Movilidad."/>
    <s v="Incumplimiento al procedimiento de Gestión Documental."/>
    <s v="Falta de seguimiento y control por parte del responsable en la remisión de las actas para suscripción por parte de los miembros del comité."/>
    <s v="Emitir un instructivo con referencia a la gestión contractual en donde se incluya los terminos para el envío y suscripción del acta del Comité contractual."/>
    <s v="Acción Correctiva"/>
    <s v="Intructivo publicado y socializado"/>
    <n v="1"/>
    <x v="1"/>
    <x v="1"/>
    <s v="ANA MARÍA CORREDOR YUNIS"/>
    <d v="2020-10-01T00:00:00"/>
    <x v="10"/>
    <m/>
    <m/>
    <m/>
    <x v="0"/>
    <n v="0"/>
    <n v="0"/>
  </r>
  <r>
    <s v="086-2020"/>
    <n v="1"/>
    <n v="2020"/>
    <s v="GESTIÓN JURÍDICA"/>
    <x v="11"/>
    <d v="2020-09-24T00:00:00"/>
    <s v="NO CONFORMIDAD No. 07. Durante el desarrollo de la auditoria y de acuerdo con lo manifestado por la Dirección de Contratación y los resultados de la encuesta realizada a los ordenadores del gasto y supervisores, no se evidencio que se haya realizado, entre el 01 de julio de 2019 y el 30 de julio de 2020, retroalimentación sobre las experiencias exitosas o no en materia contractual incumpliendo lo dispuesto numeral 7 del artículo 2 del Decreto Distrital 371 de 2010"/>
    <s v="Incumplimiento de los requisitos establecidos en el Decreto Distrital 371 de 2010"/>
    <s v="Falta de seguimiento y apropiación de lo establecido en el decreto 371 de 2010."/>
    <s v="Socialización dirigida a los servidores publicos sobre las experiencias exitosas o no durante la vigencia 2020."/>
    <s v="Acción Correctiva"/>
    <s v="Socialización efectuada /socializacion programada"/>
    <n v="1"/>
    <x v="1"/>
    <x v="1"/>
    <s v="ANA MARÍA CORREDOR YUNIS"/>
    <d v="2020-10-01T00:00:00"/>
    <x v="0"/>
    <m/>
    <m/>
    <m/>
    <x v="0"/>
    <n v="0"/>
    <n v="0"/>
  </r>
  <r>
    <s v="087-2020"/>
    <n v="1"/>
    <n v="2020"/>
    <s v="GESTIÓN JURÍDICA"/>
    <x v="11"/>
    <d v="2020-09-24T00:00:00"/>
    <s v="NO CONFORMIDAD No. 08: Una vez revisados los contratos de prestación de servicios, se observa que los supervisores están suscribiendo acta de inicio, sin tener en cuenta los requisitos establecidos en la SDM, es el caso de los siguientes contratos 2020250, 2020375, 20191797, 20191826, 2020330, 2020404, 2020448, 2020474, 2020484, 2020633, 20209, 2020288, 2020403, 20191869, 202043, 2020506, 2020386, 2020223, 2020291, 2020296, 2020244, incumpliendo lo establecido en el Manual de Supervisión e Interventoría Código: PA05- M03 Versión: 1.0 del 18 de febrero de 2019."/>
    <s v="Incumplimiento de condiciones establecidas contractualmente "/>
    <s v="Falta de control y seguimiento por parte de los responsables del cumplimiento de las obligaciones contenidas en manual de supervisión e interventoría de la SDM, además de una deficiente notificación (sin el lleno de los requisitos)  de la designación de los supervisores del contrato, para su conocimiento y apropiación de su responsabilidad para dar inicio a la ejecución contractual."/>
    <s v="Implementar en el sistema de información (software) que se esta construyendo en la Dirección de Contratación,  unas casillas donde el supervisor registre los datos necesarios para la correcta elaboración del acta de inicio."/>
    <s v="Acción Correctiva"/>
    <s v="software creado, probado e implementado"/>
    <n v="1"/>
    <x v="1"/>
    <x v="1"/>
    <s v="DIRECTOR (A)  DE CONTRATACION "/>
    <d v="2020-10-01T00:00:00"/>
    <x v="0"/>
    <m/>
    <m/>
    <m/>
    <x v="0"/>
    <n v="0"/>
    <n v="0"/>
  </r>
  <r>
    <s v="088-2020"/>
    <n v="1"/>
    <n v="2020"/>
    <s v="GESTIÓN JURÍDICA"/>
    <x v="11"/>
    <d v="2020-09-24T00:00:00"/>
    <s v="NO CONFORMIDAD No. 09: Durante el ejercicio de auditoria se evidenció desactualización en los Link y plataformas tecnológicas de la información publicada y relacionada con la gestión contractual, lo cual contraviene lo establecido en la Ley de transparencia 1712 de 2014 y la Circular 022 del 13 de julio de 2017 “Contratación a la Vista” y las políticas de operación definidas en los procedimientos de la SDM."/>
    <s v="Incumplimiento a lo establecido en la ley 1712 de 2014 y circular 002 de 2017"/>
    <s v="Falta de verificación oportuna de la información que se encuentra publicada o que en su defecto se solicita publicar en la página Web de la entidad según lo establecido en la resolución 3564."/>
    <s v="Plan de trabajo con su respectiva ejecucion programada mensual, donde se efectué la actualizacion de la página de Contratación a la vista vigencia 2020."/>
    <s v="Acción Correctiva"/>
    <s v="Plan de trabajo ejecutado / plan de trabajo programado"/>
    <n v="1"/>
    <x v="1"/>
    <x v="1"/>
    <s v="ANA MARÍA CORREDOR YUNIS"/>
    <d v="2020-10-01T00:00:00"/>
    <x v="0"/>
    <m/>
    <m/>
    <m/>
    <x v="0"/>
    <n v="0"/>
    <n v="0"/>
  </r>
  <r>
    <s v="089-2020"/>
    <n v="1"/>
    <n v="2020"/>
    <s v="GESTIÓN JURÍDICA"/>
    <x v="11"/>
    <d v="2020-09-24T00:00:00"/>
    <s v="NO CONFORMIDAD No. 10. Una vez revisadas las actas escaneadas del Comité de Contratación, correspondientes al segundo semestre de 2019, no se evidenció, en el acta obrante a folio 205, proceso SDM-PSA-MC-039 la delegación de un servidor público diferente a la Subsecretaría Jurídica, para participar en el Comité de Contratación, cuando la necesidad de la contratación recaiga en esa Subsecretaría en el cumplimiento del parágrafo 2 del artículo 4.3.1.1 del Manual de Contratación Versión 1.0 de fecha 18 de febrero de 2019."/>
    <s v="Incumplimiento al procedimiento de Gestión Documental."/>
    <s v="Antes de iniciar la sesión del comité no se constató que cumplieran con todos los requisitos establecidos en el Manual de Contratación, en especial lo exigido en el parágrafo 2 del artículo 4.3.1.1."/>
    <s v="Implementar un punto de control mediante la Incorporación en el  texto de las actas del comité de contratación párrafo donde conste que se ha verificado los requisitos para llevar a cabo el comité según lo establecido en el Manual de Contratación."/>
    <s v="Acción Correctiva"/>
    <s v="Acta de comité  revisada y ajustada."/>
    <n v="1"/>
    <x v="1"/>
    <x v="1"/>
    <s v="ANA MARÍA CORREDOR YUNIS"/>
    <d v="2020-10-01T00:00:00"/>
    <x v="0"/>
    <m/>
    <m/>
    <m/>
    <x v="0"/>
    <n v="0"/>
    <n v="0"/>
  </r>
  <r>
    <s v="090-2020"/>
    <n v="3"/>
    <n v="2020"/>
    <s v="GESTIÓN ADMINISTRATIVA - GESTIÓN DEL TALENTO HUMANO "/>
    <x v="10"/>
    <d v="2020-08-20T00:00:00"/>
    <s v="Sería ideal aumentar la articulación entre la acción tomada frente a un riesgo y la definición de la gestión del riesgo. Ejemplo, Riesgo de temperatura elevada en ambiente de operación de los procesos, -el cual fue mitigado-, y el mapa de riesgos de ambiente que debe existir para el proceso certificado."/>
    <s v="Formulación e implementación del Sistema de Gestión de Seguridad y Salud en el Trabajo que no garantice condiciones laborales seguras y saludables para los colaboradores."/>
    <s v="Débil articulación y comunicación entre el área administrativa y Seguridad y Salud en el trabajo, respecto de los reportes de condiciones ambientales en las salas de capacitación de cursos pedagógicos, y la inclusión de los mismos dentro de la matriz de identificación de peligros, valoración de riesgos y determinación de controles. "/>
    <s v="Gestionar el acompañamiento por parte de la Subdirección administrativa a la Dirección de talento humano - Seguridad y Salud en el trabajo en la inspección de seguridad que se programe en compañía de la ARL, para lo relacionado con las condiciones físicas de las instalaciones para los cursos pedagógicos. "/>
    <s v="Acción Correctiva"/>
    <s v="Informe de inspección por parte de la ARL "/>
    <n v="1"/>
    <x v="0"/>
    <x v="13"/>
    <s v="Fridcy Alexandra Faura Pérez - Directora de Talento Humano/ Paola Adriana Corona - Subdirectora Administrativa "/>
    <d v="2020-09-01T00:00:00"/>
    <x v="7"/>
    <d v="2021-02-04T00:00:00"/>
    <s v="Julie Andrea Martinez Mendez"/>
    <s v="04/02/2021 seguimiento Julie Martinez. Para el mes de enero no se reporto  avance por parte del área,sin embargo la  actividad abiertase encuentra en proceso de ejecución y  dentro del tiempo planificado para la implementación_x000a__x000a_7/01/2021 seguimiento por Julie Martínez para el mes de reporte no se remite ningun seguimiento por el proceso, actividad abierta en proceso de ejcución y  dentro del tiempo programado para la implementación de la misma _x000a__x000a_9/12/2020 seguimiento por Julie Martínez para el mes de reporte no se remite ningun seguimiento por el proceso, actividad abienta dentro del tiempo programado para cierre"/>
    <x v="0"/>
    <n v="0"/>
    <n v="0"/>
  </r>
  <r>
    <s v="092-2020"/>
    <n v="1"/>
    <n v="2020"/>
    <s v="GESTIÓN SOCIAL"/>
    <x v="12"/>
    <d v="2020-09-29T00:00:00"/>
    <s v="Se evidencia debilidad en el tiempo de la atención a los requerimientos producto de las acciones realizadas en el marco del Plan Institucional de Participación y de las respuestas emitidas por los Centros Locales de Movilidad, incumplimiendo con lo establecido en el artíiculo 4 de la Ley 1755 de 2015 y el Plan Institucional de Participación (2019-2020)."/>
    <s v="Discriminación y restricción a la participación de los ciudadanos que requieren atención y respuesta por parte de la Secretaría Distrial de Movilidad"/>
    <s v=" Las entidades o dependencias envían la respuesta a los CLMs fuera de los términos de ley."/>
    <s v="Incluir en el PIP el lineamiento en el PIP que establezca que el deber ser de Los Centros Locales de Movilidad en relación con los requerimientos de la ciudadanía, es gestionar la solicitud con las entidades y depedencias competentes, quienes darán la respuesta."/>
    <s v="Acción Correctiva"/>
    <s v="PIP ajustado / PIP programado"/>
    <n v="1"/>
    <x v="6"/>
    <x v="14"/>
    <s v="Adriana Ruth Iza"/>
    <d v="2020-10-13T00:00:00"/>
    <x v="11"/>
    <m/>
    <m/>
    <m/>
    <x v="0"/>
    <n v="0"/>
    <n v="0"/>
  </r>
  <r>
    <s v="093-2020"/>
    <n v="1"/>
    <n v="2020"/>
    <s v="GESTIÓN SOCIAL"/>
    <x v="12"/>
    <d v="2020-09-29T00:00:00"/>
    <s v="La Secretaría Distrital de Movilidad realizó 19 de las 20 Audiencias Públicas de Rendición de Cuentas durante el año 2019, debido a que la Audiencia Pública de Rendición de Cuentas de la localidad de Sumapaz, fue cancelada por el inicio del Paro Nacional. Por lo anterior al no realizar esta audiencia, se incumple el artículo 4 numeral 6 del Decreto Distrital 371 de 2020."/>
    <s v="Efectuar la rendición de cuentas sin dar cumplimiento a la normativa y metodología aplicable"/>
    <s v="El PIP no contempla la excepción de la realización de actividades de participación ciudadana (Rendiciones de cuentas, diálogos ciudadanos, encuentros comunitarios, etc.) por caso fortuito, fuerza mayor u orden público."/>
    <s v="Incluir en el PIP un lineamiento que contemple la excepción de la realización de actividades de participación ciudadana (Rendiciones de cuentas, diálogos ciudadanos, encuentros comunitarios, etc.) por caso fortuito, fuerza mayor u orden público."/>
    <s v="Acción Correctiva"/>
    <s v="PIP ajustado / PIP programado"/>
    <n v="1"/>
    <x v="6"/>
    <x v="14"/>
    <s v="Adriana Ruth Iza"/>
    <d v="2020-10-13T00:00:00"/>
    <x v="11"/>
    <m/>
    <m/>
    <m/>
    <x v="0"/>
    <n v="0"/>
    <n v="0"/>
  </r>
  <r>
    <s v="095-2020"/>
    <n v="1"/>
    <n v="2020"/>
    <s v="GESTIÓN SOCIAL"/>
    <x v="12"/>
    <d v="2020-09-29T00:00:00"/>
    <s v="No se realizaron los diálogos ciudadanos por el proceso de rendición de cuentas del año 2020, se inclumple con el Plan Institucional de Participación 2020, segín el cual para la estrategia de rendición de cuentas se tienen las siguientes etapas:_x000a_c) Publicación de la información: elaboración y difusión de los contenidos del informe de rendición de cuentas, teniendo en cuenta las caracteristicas del grupo de interés y las temáticas seleccionadas con base en los intereses de la comunidad. _x000a_d) Diálogos ciudadanos: previo a la rendición de cuentas se debe contar con un espacio de fortalecimiento de participación del diálogo entre la administración pública y la ciudadanía. "/>
    <s v="Efectuar la rendición de cuentas sin dar cumplimiento a la normativa y metodología aplicable"/>
    <s v="El PIP no contempla la realización de actividades de participación ciudadana (Rendiciones de cuentas, diálogos ciudadanos, encuentros comunitarios, etc.) de manera virtual."/>
    <s v="Incluir en el PIP un lineamiento que contemple  la realización de actividades de participación ciudadana (Rendiciones de cuentas, diálogos ciudadanos, encuentros comunitarios, etc.) de manera virtual."/>
    <s v="Acción Correctiva"/>
    <s v="PIP ajustado / PIP programado"/>
    <n v="1"/>
    <x v="6"/>
    <x v="14"/>
    <s v="Adriana Ruth Iza"/>
    <d v="2020-10-13T00:00:00"/>
    <x v="11"/>
    <m/>
    <m/>
    <m/>
    <x v="0"/>
    <n v="0"/>
    <n v="0"/>
  </r>
  <r>
    <s v="096-2020"/>
    <n v="1"/>
    <n v="2020"/>
    <s v="GESTIÓN DE TALENTO HUMANO"/>
    <x v="13"/>
    <d v="2020-09-16T00:00:00"/>
    <s v="Oportunidad de mejora 1: Es importante fortalecer el componente de formación desde su_x000a_planificación para que se incluyan temas relacionados con el modelo."/>
    <s v="12. Designación de colaboradores no competentes o idóneos para el desarrollo de las actividades asignadas._x000a_13. Presencia de un ambiente laboral en la SDM o alguna de sus dependencias, que no sea motivador o no estimule el desarrollo profesional de los colaboradores."/>
    <s v="En la construcción del Plan Institucional de Capacitación, no se incluyeron temas relacionados con el sistema de gestión efr. "/>
    <s v="Incluir en el Plan Institucional de Capacitación 2021, actividades de formación en temas relacionados con el sistema de gestión efr. "/>
    <s v="Acción Correctiva"/>
    <s v="Plan Institucional de Capacitación actualizado con actividades de formación en temas relacionados con el sistema de gestión efr"/>
    <n v="1"/>
    <x v="0"/>
    <x v="15"/>
    <s v="Director (a) de Talento Humano"/>
    <d v="2020-12-01T00:00:00"/>
    <x v="2"/>
    <d v="2021-02-04T00:00:00"/>
    <s v="Julie Andrea Martinez Mendez"/>
    <s v="04/02/2021  seguimiento por Julie Martínez  Se evidencia que en el plan institucional del 2021 1. Liderazgo, 2.Comunicación Asertiva, 3.Trabajo en equipo dando cumplimiento a la oportunidad de mejora _x000a__x000a_7/01/2021 seguimiento por Julie Martínez para el mes de reporte no se remite ningun seguimiento por el proceso, actividad abierta en proceso de ejcución y  dentro del tiempo programado para la implementación de la misma _x000a__x000a_9/12/2020 seguimiento por Julie Martínez para el mes de reporte no se remite ningun seguimiento por el proceso, actividad abienta dentro del tiempo programado para cierre"/>
    <x v="1"/>
    <n v="0"/>
    <n v="0"/>
  </r>
  <r>
    <s v="097-2020"/>
    <n v="1"/>
    <n v="2020"/>
    <s v="GESTIÓN DE TALENTO HUMANO"/>
    <x v="13"/>
    <d v="2020-09-16T00:00:00"/>
    <s v="Oportunidad de mejora 2: Dar mayor visualización a las medidas de conciliación puesto que los niveles de uso y satisfacción son bajos, esto deberá ir de la mano con una estrategia desde el área de comunicaciones, la cual deberá analizar cuales son los medios y canales más utilizados y los que tienen más impacto en la población laboral."/>
    <s v="13. Presencia de un ambiente laboral en la SDM o alguna de sus dependencias, que no sea motivador o no estimule el desarrollo profesional de los colaboradores."/>
    <s v="No se cuenta con una estrategia robusta y efectiva de comunicaciones que genere recordación y uso de las medidas efr."/>
    <s v="Incluir actividades de divulgación de las medidas efr dentro del Plan Estratégico de Comunicaciones y Cultura para la Movilidad de la SDM  vigencia 2021_x000a_"/>
    <s v="Acción Correctiva"/>
    <s v="Plan Estratégico de Comunicaciones y Cultura para la Movilidad vigencia 2021 incluyendo la estrategia de divulgación de medidas efr "/>
    <n v="1"/>
    <x v="0"/>
    <x v="16"/>
    <s v="Director(a) Administrativa y Financiera - Director(a) de Telento Humano - Jefe Oficina Asesora de Comunicaciones y Cultura para la Movilidad."/>
    <d v="2020-12-01T00:00:00"/>
    <x v="2"/>
    <d v="2021-02-04T00:00:00"/>
    <s v="Julie Andrea Martinez Mendez"/>
    <s v="04/02/2021  seguimiento por Julie Martínez  se evidencia que se incluyo tanto en el plan estrategigo con el cronograma para realizar la divulgación de los temas relacionados a efr._x000a__x000a_7/01/2021 seguimiento por Julie Martínez para el mes de reporte no se remite ningun seguimiento por el proceso, actividad abierta en proceso de ejcución y  dentro del tiempo programado para la implementación de la misma _x000a__x000a_9/12/2020 seguimiento por Julie Martínez para el mes de reporte no se remite ningun seguimiento por el proceso, actividad abienta dentro del tiempo programado para cierre"/>
    <x v="1"/>
    <n v="0"/>
    <n v="0"/>
  </r>
  <r>
    <s v="098-2020"/>
    <n v="1"/>
    <n v="2020"/>
    <s v="GESTIÓN DE TALENTO HUMANO"/>
    <x v="13"/>
    <d v="2020-09-16T00:00:00"/>
    <s v="Oportunidad de mejora 3: Iniciar la exploración de los indicadores de los niveles superiores con el objetivo de generar una disciplina de medición con respecto a las_x000a_diferentes métricas para cada indicador."/>
    <s v="12. Designación de colaboradores no competentes o idóneos para el desarrollo de las actividades asignadas._x000a_13. Presencia de un ambiente laboral en la SDM o alguna de sus dependencias, que no sea motivador o no estimule el desarrollo profesional de los colaboradores."/>
    <s v="El nivel al que se postuló la entidad para la certificación, no exigia la medición de dichos indicadores"/>
    <s v="Realizar la gestión y medición de los indicadores vigentes que indica el nivel de excelencia B+"/>
    <s v="Corrección"/>
    <s v="Tabla de indicadores efr actualizada"/>
    <n v="1"/>
    <x v="0"/>
    <x v="15"/>
    <s v="Director (a) de Talento Humano"/>
    <d v="2021-03-01T00:00:00"/>
    <x v="1"/>
    <d v="2021-02-04T00:00:00"/>
    <s v="Julie Andrea Martinez Mendez"/>
    <s v="04/02/2021 seguimiento Julie Martinez. Para el mes de enero no se reporto  avance por parte del área,sin embargo la  actividad abiertase encuentra en proceso de ejecución y  dentro del tiempo planificado para la implementación_x000a__x000a_7/01/2021 seguimiento por Julie Martínez para el mes de reporte no se remite ningun seguimiento por el proceso, actividad abierta en proceso de ejcución y  dentro del tiempo programado para la implementación de la misma _x000a__x000a_9/12/2020 seguimiento por Julie Martínez para el mes de reporte no se remite ningun seguimiento por el proceso, actividad abienta dentro del tiempo programado para cierre"/>
    <x v="0"/>
    <n v="0"/>
    <n v="0"/>
  </r>
  <r>
    <s v="099-2020"/>
    <n v="3"/>
    <n v="2020"/>
    <s v="GESTIÓN FINANCIERA"/>
    <x v="14"/>
    <d v="2020-09-17T00:00:00"/>
    <s v="No conformidad 01: Cuentas por cobrar: _x000a_c) &quot;…En tercer lugar, el saldo del deterioro acumulado de las cuentas por cobrar por concepto de ingresos no tributarios no presenta registro durante el primer semestre de 2020.&quot;"/>
    <s v="11. Incumplimiento de requisitos al ejecutar un trámite o prestar un servicio a la ciudadanía con el propósito de obtener un beneficio propio o para un tercero."/>
    <s v="El deterioro de las cuentas por cobrar, no registran saldo en la contabilidad en el primer semestre, toda vez que, de conformidad con el numeral  &quot;2,4,5 Reconocimiento y medición del deterioro de las cuentas por cobrar&quot; del Manual de Políticas Contables de la Entidad Pública Bogotá, para efectos de la estimación del deterioro se evaluará si existen indicios del mismo, por lo menos una vez al finalizar el periódo contable."/>
    <s v="Solicitar a la Dirección de Gestión de Cobro, area encargada de la Gestión de las Cuentas por Cobrar,  la información necesaria del deterioro, antes de finalizar el periodo contable."/>
    <s v="Acción Correctiva"/>
    <s v="(No. De Solicitudes efectuadas a la Dirección de Cobro./1)"/>
    <s v="Obtener y registrar en los Estados Financieros con corte a 31 de diciembre de 2020, el deterioro de cuentas por cobrar, antes de finalizar el _x000a_periodo contable. "/>
    <x v="0"/>
    <x v="12"/>
    <s v="Subdirector _x000a_Financiero"/>
    <d v="2020-10-01T00:00:00"/>
    <x v="12"/>
    <d v="2021-02-05T00:00:00"/>
    <s v="Omar Alfredo Sánchez"/>
    <s v="5/2/2021: La Subdirección Financiera, allega junto a la justificación de la gestión sobre la acción, el memorando No. 20216110003243, remitido a la Dirección de Gestión de Cobro, solicitando la información del deterioro de la cartera respectiva. Por lo anterior, se evidencia el cumplimiento de la acción propuesta. La acción se cierra.  _x000a_31/12/2020: No se remite evidencia por estar en términos"/>
    <x v="1"/>
    <n v="0"/>
    <n v="0"/>
  </r>
  <r>
    <s v="102-2020"/>
    <n v="1"/>
    <n v="2020"/>
    <s v="GESTIÓN JURÍDICA"/>
    <x v="15"/>
    <d v="2020-10-27T00:00:00"/>
    <s v="Al revisar el sistema de información siproj-web se pudo evidenciar que no se encontraba actualizado con relación a los abogados a cargo de los procesos, contingente judicial, al diligenciamiento integral de los campos atientes a las fichas de comité de conciliación, acciones de repetición y actuaciones procesales, situación que contraviene lo establecido en el artículo 29 y 32.1 de la Resolución 104 de 2018, en concordancia con el artículo 2 del Decreto 580 de 2017 y artículo 53 del Decreto 430 de 2018. "/>
    <s v="Seguimiento y monitoreo inoportuno a la plataforma SIPROJWEB_x000a_"/>
    <s v="No se realizan seguimientos periódicos a la información contenida en cada módulo del sistema de información siprojweb por parte de los profesionales de la DRJ teniendo en cuenta los lineamientos establecidos por la Dirección de Representación Judicial. "/>
    <s v="Realizar seguimientos  mensuales a la información contenida en los módulos de Siprojweb"/>
    <s v="Acción Correctiva"/>
    <s v="Seguimientos efectuados /Seguimientos programados_x000a_"/>
    <n v="8"/>
    <x v="1"/>
    <x v="17"/>
    <s v="María Isabel Hernandez Pabon "/>
    <d v="2020-12-01T00:00:00"/>
    <x v="13"/>
    <d v="2021-02-05T00:00:00"/>
    <s v="Guillermo Delgadillo "/>
    <s v="Seguimiento realizado el 05/02/2021. _x000a_Los responsables remitieron como avance de la gestión, el segundo  seguimiento realizado en el mes de enero a la información contenida en siprojweb, de acuerdo con la gestión adelantada por la Dirección de Representación Judicial,_x000a_Acción en ejecución.   _x000a_CONCLUSION: ACCION ABIERTA_x000a__x000a_Seguimiento realizado el 08/01/2021. _x000a_Los responsables remitieron como avance de la gestión, primer seguimiento realizado en el mes de diciembre a la información contenida en siprojweb de acuerdo con la evidencia suministrada._x000a_Acción en ejecución.   _x000a_CONCLUSION: ACCION ABIERTA"/>
    <x v="0"/>
    <n v="0"/>
    <n v="0"/>
  </r>
  <r>
    <s v="106-2020"/>
    <n v="1"/>
    <n v="2020"/>
    <s v="GESTIÓN JURÍDICA"/>
    <x v="15"/>
    <d v="2020-10-27T00:00:00"/>
    <s v="Al revisar los usuarios activos en siproj-web, se pudo evidenciar la existencia de funcionarios que no pertenecían a la entidad, situación que contraviene lo establecido en el artículo 53 del Decreto 430 de 2018, en concordancia con el artículo 36.7 de la Resolución 104 de 2018"/>
    <s v="Seguimiento y monitoreo inoportuno a la plataforma SIPROJWEB_x000a_"/>
    <s v="No se realizan seguimientos periódicos a la información contenida en cada módulo del sistema de información siprojweb por parte de los profesionales de la DRJ teniendo en cuenta los lineamientos establecidos por la Dirección de Representación Judicial. "/>
    <s v="Realizar seguimientos  mensuales a la información contenida en los módulos de Siprojweb"/>
    <s v="Acción Correctiva"/>
    <s v="Seguimientos efectuados /Seguimientos programados_x000a_"/>
    <n v="8"/>
    <x v="1"/>
    <x v="17"/>
    <s v="María Isabel Hernandez Pabon "/>
    <d v="2020-12-01T00:00:00"/>
    <x v="13"/>
    <d v="2021-02-05T00:00:00"/>
    <s v="Guillermo Delgadillo "/>
    <s v="Seguimiento realizado el 05/02/2021. _x000a_Los responsables remitieron como avance de la gestión, el segundo  seguimiento realizado en el mes de enero a la información contenida en siprojweb, de acuerdo con la gestión adelantada por la Dirección de Representación Judicial,_x000a_Acción en ejecución.   _x000a_CONCLUSION: ACCION ABIERTA_x000a__x000a_Seguimiento realizado el 08/01/2021. _x000a_Los responsables remitieron como avance de la gestión, primer seguimiento realizado en el mes de diciembre a la información contenida en siprojweb de acuerdo con la evidencia suministrada._x000a_Acción en ejecución.   _x000a_CONCLUSION: ACCION ABIERTA"/>
    <x v="0"/>
    <n v="0"/>
    <n v="0"/>
  </r>
  <r>
    <s v="108-2020"/>
    <n v="2"/>
    <n v="2020"/>
    <s v="GESTIÓN JURÍDICA"/>
    <x v="16"/>
    <d v="2020-10-23T00:00:00"/>
    <s v="Durante el arqueo realizado a la Dirección de Representación Judicial, se identificó a partir de los_x000a_extractos bancarios un saldo de $578.461, lo que genera una diferencia de $52.961 como un mayor_x000a_valor mes de la Caja Menor de 2020, incumpliendo con lo normado en parágrafo 1° del artículo 4°_x000a_de la Resolución 101 del 13 de marzo de 2020, que permite un saldo mensual de $525. 500.oo."/>
    <s v="Incumplimiento de los requisitos establecidos en la Resolucion 101 de 2020"/>
    <s v="No existe un seguimiento a las actividades de caja menor para cumplir los requisitos mencionados en la norma."/>
    <s v="Verificar mensualmente que el presupuesto de los gastos sufragados por la caja menor, estén identificados y definidos en los conceptos del presupuesto y efectivamente soportados."/>
    <s v="Correctiva"/>
    <s v="Verificaciones realizadas/Verificaciones Programadas "/>
    <n v="4"/>
    <x v="1"/>
    <x v="17"/>
    <s v="Maria Isabel Hernandez Pabon"/>
    <d v="2020-11-05T00:00:00"/>
    <x v="7"/>
    <d v="2021-02-05T00:00:00"/>
    <s v="Guillermo Delgadillo "/>
    <s v="Seguimiento realizado el 05/02/2021._x000a_La DRJ, aportó como avance de a accion, actas de reuniones del 20/11/20 y del 28/01/21, en las cuales se identificó: 1. Verificación de la Póliza de Manejo Global Oficial de la caja menor autorizada a la DRJ.   2. Verificación de los rubros presupuestales y cuantías autorizadas al DRJ  3. Revisión de los dineros gastados sus respectivos soportes . A la fecha se han llevado a cabo 3 reuniones de verificacion._x000a_Acción en ejecución.   _x000a_CONCLUSION: ACCION ABIERTA  _x000a__x000a_Seguimiento realizado el 08/01/2021._x000a_La Dirección de Representación Judicial aportó como evidencia, acta de reunión de fecha 10 de diciembre de 2020, en donde se realizó la verificación mensual del presupuesto de los gastos sufragados por la caja menor. No obstante, la acción tiene como fecha de inicio 5 de noviembre 2020, de la cual no se remitió soporte de la verificación realizada, lo anterior, teniendo en cuenta que la meta son 4 verificaciones, con fecha de terminación 28/02/21. Por lo cual se recomienda tomar las acciones que correspondan con el fin de dar cumplimiento a la meta propuesta_x000a_Acción en ejecución.   _x000a_CONCLUSION: ACCION ABIERTA  _x000a_"/>
    <x v="0"/>
    <n v="0"/>
    <n v="0"/>
  </r>
  <r>
    <s v="109-2020"/>
    <n v="1"/>
    <n v="2020"/>
    <s v="GESTIÓN DE TALENTO HUMANO"/>
    <x v="17"/>
    <d v="2020-11-17T00:00:00"/>
    <s v="No se evidencia durante el ejercicio de auditoria que se haya realizado por parte de la Subdirección de Señalización , Subdirección de Gestión en Vía , Dirección de Investigaciones Administrativas al Tránsito y Transporte y Despacho de la Secretaria el reporte de los seguimiento el reporte del seguimiento de la gestión al 100% de los funcionarios provisionales en los 15 primeros días hábiles del mes de agosto incumpliendo el Instructivo para Gestión del Rendimiento con código PA02-IN07 y la Resolución 038 de 2018 de la SDM"/>
    <s v="Designación de colaboradores no competentes o idóneos para el desarrollo de las actividades asignadas."/>
    <s v="Altos volúmenes de evaluaciones que deben realizar los jefes de cada dependencia a los funcionarios provisionales, que han llevado a ser reportados fuera de los plazos establecidos"/>
    <s v="Actualizar instructivo PA02-IN07 V01, donde se establezca una fecha limite al jefe de cada dependencia para remitir a la Dirección de Talento Humano la totalidad de los formatos que hacen parte del instrumento del seguimiento de la gestión de los provisionales una vez culminado el periodo de evaluación"/>
    <s v="Acción Correctiva"/>
    <s v="No de instructivo actualizado y socializado "/>
    <n v="1"/>
    <x v="0"/>
    <x v="15"/>
    <s v="PAULA TATIANA ARENAS GONZÁLEZ"/>
    <d v="2020-12-01T00:00:00"/>
    <x v="1"/>
    <d v="2021-02-04T00:00:00"/>
    <s v="Julie Andrea Martinez Mendez"/>
    <s v="04/02/2021 seguimiento Julie Martinez. Para el mes de enero no se reporto  avance por parte del área,sin embargo la  actividad abiertase encuentra en proceso de ejecución y  dentro del tiempo planificado para la implementación_x000a__x000a_7/01/2021 seguimiento por Julie Martínez para el mes de reporte no se remite ningun seguimiento por el proceso, actividad abierta en proceso de ejcución y  dentro del tiempo programado para la implementación de la misma "/>
    <x v="0"/>
    <n v="0"/>
    <n v="0"/>
  </r>
  <r>
    <s v="109-2020"/>
    <n v="2"/>
    <n v="2020"/>
    <s v="GESTIÓN DE TALENTO HUMANO"/>
    <x v="17"/>
    <d v="2020-11-17T00:00:00"/>
    <s v="No se evidencia durante el ejercicio de auditoria que se haya realizado por parte de la Subdirección de Señalización , Subdirección de Gestión en Vía , Dirección de Investigaciones Administrativas al Tránsito y Transporte y Despacho de la Secretaria el reporte de los seguimiento el reporte del seguimiento de la gestión al 100% de los funcionarios provisionales en los 15 primeros días hábiles del mes de agosto incumpliendo el Instructivo para Gestión del Rendimiento con código PA02-IN07 y la Resolución 038 de 2018 de la SDM"/>
    <s v="Designación de colaboradores no competentes o idóneos para el desarrollo de las actividades asignadas."/>
    <s v="Altos volúmenes de evaluaciones que deben realizar los jefes de cada dependencia a los funcionarios provisionales, que han llevado a ser reportados fuera de los plazos establecidos"/>
    <s v="Realizar seguimiento para los meses de febrero y agosto de 2021, para verificar el cumplimiento del plazo de calificación definidos en el protocolo &quot;SISTEMA DE EVALUACIÓN DE LA GESTIÓN DE EMPLEADOS PROVISONALES&quot;"/>
    <s v="Acción Correctiva"/>
    <s v="(No. Seguimiento realizados / 2 seguimiento programados)*100"/>
    <n v="1"/>
    <x v="0"/>
    <x v="15"/>
    <s v="PAULA TATIANA ARENAS GONZÁLEZ"/>
    <d v="2020-12-01T00:00:00"/>
    <x v="14"/>
    <d v="2021-02-04T00:00:00"/>
    <s v="Julie Andrea Martinez Mendez"/>
    <s v="04/02/2021 seguimiento Julie Martinez. Para el mes de enero no se reporto  avance por parte del área,sin embargo la  actividad abiertase encuentra en proceso de ejecución y  dentro del tiempo planificado para la implementación_x000a__x000a_7/01/2021 seguimiento por Julie Martínez para el mes de reporte no se remite ningun seguimiento por el proceso, actividad abierta en proceso de ejcución y  dentro del tiempo programado para la implementación de la misma "/>
    <x v="0"/>
    <n v="0"/>
    <n v="0"/>
  </r>
  <r>
    <s v="109-2020"/>
    <n v="3"/>
    <n v="2020"/>
    <s v="GESTIÓN DE TALENTO HUMANO"/>
    <x v="17"/>
    <d v="2020-11-17T00:00:00"/>
    <s v="No se evidencia durante el ejercicio de auditoria que se haya realizado por parte de la Subdirección de Señalización , Subdirección de Gestión en Vía , Dirección de Investigaciones Administrativas al Tránsito y Transporte y Despacho de la Secretaria el reporte de los seguimiento el reporte del seguimiento de la gestión al 100% de los funcionarios provisionales en los 15 primeros días hábiles del mes de agosto incumpliendo el Instructivo para Gestión del Rendimiento con código PA02-IN07 y la Resolución 038 de 2018 de la SDM"/>
    <s v="Designación de colaboradores no competentes o idóneos para el desarrollo de las actividades asignadas."/>
    <s v="Altos volúmenes de evaluaciones que deben realizar los jefes de cada dependencia a los funcionarios provisionales, que han llevado a ser reportados fuera de los plazos establecidos"/>
    <s v="Gestionar con Oficina de Tecnología de la Información y las Comunicaciones un desarrollo tecnológico que sirva como herramienta para el seguimiento y consolidación de la información referente a la gestión de empleados provisionales"/>
    <s v="Acción Correctiva"/>
    <s v="Oficio de solicitud a la Oficina de Tecnología de la Información y las Comunicaciones para getsionar la creación del sistema"/>
    <n v="1"/>
    <x v="0"/>
    <x v="15"/>
    <s v="PAULA TATIANA ARENAS GONZÁLEZ"/>
    <d v="2020-12-01T00:00:00"/>
    <x v="0"/>
    <d v="2021-02-04T00:00:00"/>
    <s v="Julie Andrea Martinez Mendez"/>
    <s v="04/02/2021 seguimiento Julie Martinez. Para el mes de enero no se reporto  avance por parte del área,sin embargo la  actividad abiertase encuentra en proceso de ejecución y  dentro del tiempo planificado para la implementación_x000a__x000a_7/01/2021 seguimiento por Julie Martínez para el mes de reporte no se remite ningun seguimiento por el proceso, actividad abierta en proceso de ejcución y  dentro del tiempo programado para la implementación de la misma "/>
    <x v="0"/>
    <n v="0"/>
    <n v="0"/>
  </r>
  <r>
    <s v="110-2020"/>
    <n v="1"/>
    <n v="2020"/>
    <s v="GESTIÓN DE TRÁMITES Y SERVICIOS A LA CIUDADANÍA"/>
    <x v="18"/>
    <d v="2020-11-20T00:00:00"/>
    <s v="NC.1: No todos los requerimientos que ingresan a la entidad se responden dentro de los términos establecidos en la normatividad vigente. Adicionalmente se evidenció que no en todos los casos cuando la peticiones se clasifican con ampliación de plazo, se informa al interesado. Cumplimiento parcial de la Ley 1755 de 2015 Articulo 14 - Decreto 371 de 2010 numeral 1"/>
    <s v="9. Discriminación y restricción a la participación de los ciudadanos que requieren atención y respuesta por parte de la SDM."/>
    <s v="La Entidad no dispone  de un gestor documental que tenga la opción de notificar al ciudadano, cuando se de una respuesta parcial en los  casos cuando la peticiones se clasifican con ampliación de plazo."/>
    <s v="1.Remitir mensualmente memorando a los directivos de la entidad con copia a la OCD, informando el estado de las peticiones atendidas fueras de términos, así como las vencidas sin respuesta. "/>
    <s v="Corrección"/>
    <s v="Memorando remitido/ Memorando proyectado*100"/>
    <n v="1"/>
    <x v="5"/>
    <x v="6"/>
    <s v="Director (a) de Atención al Ciudadano"/>
    <d v="2020-12-01T00:00:00"/>
    <x v="0"/>
    <d v="2021-05-02T00:00:00"/>
    <s v="Omar Alfredo Sánchez"/>
    <s v="5/2/2021: No se remitió evidencia por encontrarse en términos_x000a_31/12/2020: No se remite evidencia por estar en términos_x000a_"/>
    <x v="0"/>
    <n v="0"/>
    <n v="0"/>
  </r>
  <r>
    <s v="110-2020"/>
    <n v="2"/>
    <n v="2020"/>
    <s v="GESTIÓN DE TRÁMITES Y SERVICIOS A LA CIUDADANÍA"/>
    <x v="18"/>
    <d v="2020-11-20T00:00:00"/>
    <s v="NC.1: No todos los requerimientos que ingresan a la entidad se responden dentro de los términos establecidos en la normatividad vigente. Adicionalmente se evidenció que no en todos los casos cuando la peticiones se clasifican con ampliación de plazo, se informa al interesado. Cumplimiento parcial de la Ley 1755 de 2015 Articulo 14 - Decreto 371 de 2010 numeral 1"/>
    <s v="9. Discriminación y restricción a la participación de los ciudadanos que requieren atención y respuesta por parte de la SDM."/>
    <s v="La Entidad no dispone  de un gestor documental que tenga la opción de notificar al ciudadano, cuando se de una respuesta parcial en los  casos cuando la peticiones se clasifican con ampliación de plazo."/>
    <s v="2. Disponer de un sistema de gestión  documental que tenga la opción de notificar al ciudadano, cuando se de una respuesta parcial_x000a_"/>
    <s v="Acción Correctiva"/>
    <s v="Desarrollo implementado/ desarrollo programado*100"/>
    <n v="1"/>
    <x v="7"/>
    <x v="18"/>
    <s v="Director (a) de Atención al Ciudadano/ Subdirector (a) Administrativa "/>
    <d v="2020-12-01T00:00:00"/>
    <x v="10"/>
    <d v="2021-02-04T00:00:00"/>
    <s v="Julie Andrea Martinez Mendez"/>
    <s v="04/02/2021 seguimiento Julie Martinez. Para el mes de enero no se reporto  avance por parte del área,sin embargo la  actividad abiertase encuentra en proceso de ejecución y  dentro del tiempo planificado para la implementación_x000a__x000a_7/01/2021 seguimiento por Julie Martínez para el mes de reporte no se remite ningun seguimiento por el proceso, actividad abierta en proceso de ejcución y  dentro del tiempo programado para la implementación de la misma "/>
    <x v="0"/>
    <n v="0"/>
    <n v="0"/>
  </r>
  <r>
    <s v="111-2020"/>
    <n v="1"/>
    <n v="2020"/>
    <s v="GESTIÓN DE TRÁMITES Y SERVICIOS A LA CIUDADANÍA"/>
    <x v="18"/>
    <d v="2020-11-20T00:00:00"/>
    <s v="NC-2:No en todos los casos se resuelven en un término no mayor de 10 días, las peticiones entre autoridades. Cumplimiento parcial de la Ley 1755 de 2015 Artículo 30 - Decreto 371 de 2010 numeral 1"/>
    <s v="9. Discriminación y restricción a la participación de los ciudadanos que requieren atención y respuesta por parte de la SDM."/>
    <s v="No se clasifica correctamente las peticiones entre autoridades en los sistemas de correspondencia."/>
    <s v="1.  Realizar seguimiento trimestral a la clasificación correcta de las peticiones entre autoridades en el sistemas de gestión documental."/>
    <s v="Acción Correctiva"/>
    <s v="Seguimiento realizado/ seguimiento programado*100"/>
    <n v="1"/>
    <x v="7"/>
    <x v="18"/>
    <s v="Director (a) de Atención al Ciudadano/ Subdirector (a) Administrativa "/>
    <d v="2020-12-01T00:00:00"/>
    <x v="0"/>
    <d v="2021-02-04T00:00:00"/>
    <s v="Julie Andrea Martinez Mendez"/>
    <s v="04/02/2021 seguimiento Julie Martinez. Para el mes de enero no se reporto  avance por parte del área,sin embargo la  actividad abiertase encuentra en proceso de ejecución y  dentro del tiempo planificado para la implementación_x000a__x000a_7/01/2021 seguimiento por Julie Martínez para el mes de reporte no se remite ningun seguimiento por el proceso, actividad abierta en proceso de ejcución y  dentro del tiempo programado para la implementación de la misma "/>
    <x v="0"/>
    <n v="0"/>
    <n v="0"/>
  </r>
  <r>
    <s v="111-2020"/>
    <n v="2"/>
    <n v="2020"/>
    <s v="GESTIÓN DE TRÁMITES Y SERVICIOS A LA CIUDADANÍA"/>
    <x v="18"/>
    <d v="2020-11-20T00:00:00"/>
    <s v="NC-2:No en todos los casos se resuelven en un término no mayor de 10 días, las peticiones entre autoridades. Cumplimiento parcial de la Ley 1755 de 2015 Artículo 30 - Decreto 371 de 2010 numeral 1"/>
    <s v="9. Discriminación y restricción a la participación de los ciudadanos que requieren atención y respuesta por parte de la SDM."/>
    <s v="No se clasifica correctamente las peticiones entre autoridades en los sistemas de correspondencia."/>
    <s v="2. Remitir  memorando  a la Direccion de normatividad y conceptos solicitando la informacion sobre la dependencia responsable en la SDM para el seguimiento de  las respuestas a  peticiones entre autoridades."/>
    <s v="Corrección"/>
    <s v="Memorando remitido"/>
    <n v="1"/>
    <x v="5"/>
    <x v="6"/>
    <s v="Diector (a) de Atención al Ciudadano"/>
    <d v="2020-12-01T00:00:00"/>
    <x v="10"/>
    <d v="2021-05-02T00:00:00"/>
    <s v="Omar Alfredo Sánchez"/>
    <s v="5/2/2021: No se remitió evidencia por encontrarse en términos_x000a_31/12/2020: No se remite evidencia por estar en términos_x000a_"/>
    <x v="0"/>
    <n v="0"/>
    <n v="0"/>
  </r>
  <r>
    <s v="112-2020"/>
    <n v="1"/>
    <n v="2020"/>
    <s v="GESTIÓN DE TRÁMITES Y SERVICIOS A LA CIUDADANÍA"/>
    <x v="18"/>
    <d v="2020-11-20T00:00:00"/>
    <s v="NC-3: Se presentan debilidades respecto a la respuesta dada la ciudadanía en términos de coherencia, calidez y calidad. Cumplimiento parcial del Decreto 371 de 2010 numeral 1."/>
    <s v="9. Discriminación y restricción a la participación de los ciudadanos que requieren atención y respuesta por parte de la SDM."/>
    <s v="No se realizan evaluaciones  de coherencia, calidez y calidad de las respuestas a la ciudadanía"/>
    <s v="1.Incluir lineamiento en el Manual de PQRSD sobre la  evaluación de coherencia, calidez y calidad de las respuestas a la ciudadanía."/>
    <s v="Acción Correctiva"/>
    <s v="Manual actualizado, publicado y socializado."/>
    <n v="1"/>
    <x v="5"/>
    <x v="6"/>
    <s v="Director (a) de Atención al Ciudadano"/>
    <d v="2020-12-01T00:00:00"/>
    <x v="3"/>
    <d v="2021-05-02T00:00:00"/>
    <s v="Omar Alfredo Sánchez"/>
    <s v="5/2/2021: No se remitió evidencia por encontrarse en términos_x000a_31/12/2020: No se remite evidencia por estar en términos_x000a_"/>
    <x v="0"/>
    <n v="0"/>
    <n v="0"/>
  </r>
  <r>
    <s v="112-2020"/>
    <n v="2"/>
    <n v="2020"/>
    <s v="GESTIÓN DE TRÁMITES Y SERVICIOS A LA CIUDADANÍA"/>
    <x v="18"/>
    <d v="2020-11-20T00:00:00"/>
    <s v="NC-3: Se presentan debilidades respecto a la respuesta dada la ciudadanía en términos de coherencia, calidez y calidad. Cumplimiento parcial del Decreto 371 de 2010 numeral 1."/>
    <s v="9. Discriminación y restricción a la participación de los ciudadanos que requieren atención y respuesta por parte de la SDM."/>
    <s v="No se realizan evaluaciones  de coherencia, calidez y calidad de las respuestas a la ciudadanía"/>
    <s v="2. sensibilizar trimestralmente al interior de la entidad en la pertiencia de dar respuestas en lenguaje claro"/>
    <s v="Corrección"/>
    <s v="Sensibilizaciones realizadas/ sensibilizaciones programadas*100"/>
    <n v="1"/>
    <x v="5"/>
    <x v="6"/>
    <s v="Director (a) de Atención al Ciudadano"/>
    <d v="2020-12-01T00:00:00"/>
    <x v="0"/>
    <d v="2021-05-02T00:00:00"/>
    <s v="Omar Alfredo Sánchez"/>
    <s v="5/2/2021: No se remitió evidencia por encontrarse en términos_x000a_31/12/2020: No se remite evidencia por estar en términos_x000a_"/>
    <x v="0"/>
    <n v="0"/>
    <n v="0"/>
  </r>
  <r>
    <s v="113-2020"/>
    <n v="1"/>
    <n v="2020"/>
    <s v="GESTIÓN DE TRÁMITES Y SERVICIOS A LA CIUDADANÍA"/>
    <x v="18"/>
    <d v="2020-11-20T00:00:00"/>
    <s v="NC-4:No todas las peticiones que son trasladas por competencia, se gestionan dentro de los 5 días determinados como plazo para realizar esta acción. Cumplimiento parcial de la Ley 1755 de 2015 Artículo 21 - Decreto 371 de 2010 numeral 1"/>
    <s v="9. Discriminación y restricción a la participación de los ciudadanos que requieren atención y respuesta por parte de la SDM."/>
    <s v="No se le informa a la ciudadanía sobre  los traslados por competencia  de las peticiones radicadas en la entidad."/>
    <s v="1. Hacer seguimiento mensual de las peticones trasladadas por competencia fuera de los 5 dias establecidos por ley."/>
    <s v="Acción Correctiva"/>
    <s v="Seguimiento Mensual"/>
    <n v="6"/>
    <x v="5"/>
    <x v="6"/>
    <s v="Director (a) de Atención al Ciudadano"/>
    <d v="2020-12-01T00:00:00"/>
    <x v="0"/>
    <d v="2021-05-02T00:00:00"/>
    <s v="Omar Alfredo Sánchez"/>
    <s v="5/2/2021: No se remitió evidencia por encontrarse en términos_x000a_31/12/2020: No se remite evidencia por estar en términos_x000a_"/>
    <x v="0"/>
    <n v="0"/>
    <n v="0"/>
  </r>
  <r>
    <s v="113-2020"/>
    <n v="2"/>
    <n v="2020"/>
    <s v="GESTIÓN DE TRÁMITES Y SERVICIOS A LA CIUDADANÍA"/>
    <x v="18"/>
    <d v="2020-11-20T00:00:00"/>
    <s v="NC-4:No todas las peticiones que son trasladas por competencia, se gestionan dentro de los 5 días determinados como plazo para realizar esta acción. Cumplimiento parcial de la Ley 1755 de 2015 Artículo 21 - Decreto 371 de 2010 numeral 1"/>
    <s v="9. Discriminación y restricción a la participación de los ciudadanos que requieren atención y respuesta por parte de la SDM."/>
    <s v="No se le informa a la ciudadanía sobre  los traslados por competencia  de las peticiones radicadas en la entidad."/>
    <s v="2. divulgar  bimestralmente al interior de la entidad, sobre la importancia de gestionar los traslados por competencia dentro de los 5 dias  de acuerdo a los terminos de ley."/>
    <s v="Corrección"/>
    <s v="Divulgaciones realizadas/Divulgaciones programados*100"/>
    <n v="1"/>
    <x v="5"/>
    <x v="6"/>
    <s v="Director (a) de Atención al Ciudadano"/>
    <d v="2020-12-01T00:00:00"/>
    <x v="0"/>
    <d v="2021-05-02T00:00:00"/>
    <s v="Omar Alfredo Sánchez"/>
    <s v="5/2/2021: No se remitió evidencia por encontrarse en términos_x000a_31/12/2020: No se remite evidencia por estar en términos_x000a_"/>
    <x v="0"/>
    <n v="0"/>
    <n v="0"/>
  </r>
  <r>
    <s v="114-2020"/>
    <n v="1"/>
    <n v="2020"/>
    <s v="GESTIÓN ADMINISTRATIVA/GESTIÓN DE TRÁMITES Y SERVICIOS A LA CIUDADANÍA"/>
    <x v="18"/>
    <d v="2020-11-20T00:00:00"/>
    <s v="OBS-6:  Si bien se aporta evidencia de la gestión adelantada por la entidad para atender las recomendaciones relacionadas con la accesibilidad del punto de servicio a la ciudadanía en el SuperCADE de la Calle 13, así como el resultado de la evaluación de la Oficina de Control Interno en el desarrollo de la auditoria PQRS 2019, se reitera la recomienda adelantar las acciones que permitan subsanar lo observado con relación a: _x000a__x000a_o Información auditiva o táctil para las personas con discapacidad sensorial._x000a_o Sillas de usuarios con apoya brazos_x000a_o Ayuda sonora para personas con discapacidad visual._x000a_o Pantallas de asignación de turnos de fácil visualización desde las diferentes salas de espera._x000a_o Puertas acristaladas con bandas señalizadoras._x000a_o Implementación de franjas táctiles para ayuda a personas en condición de discapacidad visual_x000a_o Asegurar el cableado de los equipos de cómputo que quedan expuestos al ciudadano en las Zonas de atención._x000a_o Planos de las rutas de evacuación legibles y de fácil visualización_x000a_"/>
    <s v="3. Formulación de planes, programas o proyectos de movilidad de la ciudad, que no propendan por la sostenibilidad ambiental, económica y social."/>
    <s v="Debilidad en la concertación de alianzas estratégicas y de articulación interinstitucional para adelantar la gestión correspondiente y contar con puntos idóneos para una atención inclusiva de todos los grupos poblacionales."/>
    <s v="Realizar 2 mesas de trabajo articuladas con las demás entidades del distrito,  para identificar oportunidades de mejora entorno a la accesibilidad en los puntos de atención a la ciudadanía."/>
    <s v="Acción Correctiva"/>
    <s v="Mesas de trabajo realizadas / Mesas de trabajo programadas*100"/>
    <n v="2"/>
    <x v="7"/>
    <x v="18"/>
    <s v="Director (a) de Atención al Ciudadano/ Subdirector (a) Administrativa "/>
    <d v="2020-12-01T00:00:00"/>
    <x v="0"/>
    <d v="2021-02-04T00:00:00"/>
    <s v="Julie Andrea Martinez Mendez"/>
    <s v="_x000a__x000a_04/02/2021 seguimiento Julie Martinez. Para el mes de enero no se reporto  avance por parte del área,sin embargo la  actividad abiertase encuentra en proceso de ejecución y  dentro del tiempo planificado para la implementación_x000a__x000a_7/01/2021 seguimiento por Julie Martínez para el mes de reporte no se remite ningun seguimiento por el proceso, actividad abierta en proceso de ejcución y  dentro del tiempo programado para la implementación de la misma "/>
    <x v="0"/>
    <n v="0"/>
    <n v="0"/>
  </r>
  <r>
    <s v="115-2020"/>
    <n v="2"/>
    <n v="2020"/>
    <s v="GESTIÓN ADMINISTRATIVA/GESTIÓN DE TRÁMITES Y SERVICIOS A LA CIUDADANÍA"/>
    <x v="18"/>
    <d v="2020-11-20T00:00:00"/>
    <s v="OBS-4: De acuerdo con el resultado de la evaluación realizada al cumplimiento del Decreto 847 de 2019 en lo referente al Defensor del Ciudadano, se recomienda tener en cuenta las conclusiones y recomendaciones generales presentadas en agosto de 2020 por la Veeduría Distrital en el Informe de Seguimiento a la Gestión de los Defensores del Ciudadano en el Distrito Capital (Segundo semestre 2019 y primer semestre de 2020) y que en resumen hace referencia a identificar de manera clara el valor agregado que genera la intervención del defensor del  ciudadano,  teniendo en cuenta que no se diferencia las actividades realizadas por el defensor  y la dependencia de atención al ciudadano"/>
    <s v="9. Discriminación y restricción a la participación de los ciudadanos que requieren atención y respuesta por parte de la SDM."/>
    <s v="Desconocimiento por parte de los colaboradores de la Entidad sobre los lineamientos  y metodología para aplicación de la figura del defensor del ciudadano, instituida por el decreto 847 del 2019 y la resolución interna 396."/>
    <s v="Diseñar un protocolo para definir lineamientos, funciones y roles de la figura del defensor al ciudadano y su aplicación al interior de la entidad."/>
    <s v="Acción Correctiva"/>
    <s v="Protocolo diseñado, publicado y socializado."/>
    <n v="1"/>
    <x v="5"/>
    <x v="6"/>
    <s v="Director (a) de Atención al Ciudadano"/>
    <d v="2020-12-01T00:00:00"/>
    <x v="1"/>
    <d v="2021-05-02T00:00:00"/>
    <s v="Omar Alfredo Sánchez"/>
    <s v="5/2/2021: No se remitió evidencia por encontrarse en términos_x000a_31/12/2020: No se remite evidencia por estar en términos_x000a_"/>
    <x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4" cacheId="2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104:B121" firstHeaderRow="1" firstDataRow="1" firstDataCol="1" rowPageCount="1" colPageCount="1"/>
  <pivotFields count="24">
    <pivotField showAll="0"/>
    <pivotField dataField="1" showAll="0"/>
    <pivotField showAll="0"/>
    <pivotField showAll="0"/>
    <pivotField axis="axisRow" showAll="0" sortType="ascending">
      <items count="31">
        <item x="4"/>
        <item m="1" x="23"/>
        <item m="1" x="26"/>
        <item x="3"/>
        <item x="11"/>
        <item x="13"/>
        <item x="12"/>
        <item m="1" x="21"/>
        <item m="1" x="25"/>
        <item x="0"/>
        <item x="10"/>
        <item m="1" x="28"/>
        <item x="6"/>
        <item m="1" x="24"/>
        <item x="18"/>
        <item x="14"/>
        <item x="5"/>
        <item x="2"/>
        <item m="1" x="22"/>
        <item x="7"/>
        <item m="1" x="29"/>
        <item x="16"/>
        <item m="1" x="19"/>
        <item x="17"/>
        <item x="8"/>
        <item x="15"/>
        <item x="9"/>
        <item m="1" x="27"/>
        <item m="1" x="20"/>
        <item x="1"/>
        <item t="default"/>
      </items>
    </pivotField>
    <pivotField numFmtId="166" showAll="0"/>
    <pivotField multipleItemSelectionAllowed="1" showAll="0"/>
    <pivotField showAll="0"/>
    <pivotField showAll="0"/>
    <pivotField showAll="0"/>
    <pivotField showAll="0"/>
    <pivotField showAll="0"/>
    <pivotField showAll="0"/>
    <pivotField showAll="0"/>
    <pivotField showAll="0"/>
    <pivotField showAll="0"/>
    <pivotField numFmtId="14" showAll="0"/>
    <pivotField numFmtId="14" showAll="0"/>
    <pivotField showAll="0"/>
    <pivotField showAll="0"/>
    <pivotField showAll="0"/>
    <pivotField axis="axisPage" multipleItemSelectionAllowed="1" showAll="0">
      <items count="6">
        <item x="0"/>
        <item h="1" x="1"/>
        <item h="1" m="1" x="2"/>
        <item h="1" m="1" x="3"/>
        <item m="1" x="4"/>
        <item t="default"/>
      </items>
    </pivotField>
    <pivotField showAll="0"/>
    <pivotField showAll="0"/>
  </pivotFields>
  <rowFields count="1">
    <field x="4"/>
  </rowFields>
  <rowItems count="17">
    <i>
      <x v="3"/>
    </i>
    <i>
      <x v="4"/>
    </i>
    <i>
      <x v="5"/>
    </i>
    <i>
      <x v="6"/>
    </i>
    <i>
      <x v="9"/>
    </i>
    <i>
      <x v="10"/>
    </i>
    <i>
      <x v="12"/>
    </i>
    <i>
      <x v="14"/>
    </i>
    <i>
      <x v="16"/>
    </i>
    <i>
      <x v="17"/>
    </i>
    <i>
      <x v="19"/>
    </i>
    <i>
      <x v="21"/>
    </i>
    <i>
      <x v="23"/>
    </i>
    <i>
      <x v="24"/>
    </i>
    <i>
      <x v="25"/>
    </i>
    <i>
      <x v="29"/>
    </i>
    <i t="grand">
      <x/>
    </i>
  </rowItems>
  <colItems count="1">
    <i/>
  </colItems>
  <pageFields count="1">
    <pageField fld="21" hier="-1"/>
  </pageFields>
  <dataFields count="1">
    <dataField name="Cuenta de No. Acción" fld="1" subtotal="count" baseField="4" baseItem="13"/>
  </dataFields>
  <formats count="12">
    <format dxfId="81">
      <pivotArea field="21" type="button" dataOnly="0" labelOnly="1" outline="0" axis="axisPage" fieldPosition="0"/>
    </format>
    <format dxfId="80">
      <pivotArea field="4" type="button" dataOnly="0" labelOnly="1" outline="0" axis="axisRow" fieldPosition="0"/>
    </format>
    <format dxfId="79">
      <pivotArea dataOnly="0" labelOnly="1" fieldPosition="0">
        <references count="1">
          <reference field="4" count="19">
            <x v="0"/>
            <x v="1"/>
            <x v="2"/>
            <x v="3"/>
            <x v="8"/>
            <x v="9"/>
            <x v="10"/>
            <x v="12"/>
            <x v="13"/>
            <x v="16"/>
            <x v="17"/>
            <x v="18"/>
            <x v="19"/>
            <x v="22"/>
            <x v="24"/>
            <x v="26"/>
            <x v="27"/>
            <x v="28"/>
            <x v="29"/>
          </reference>
        </references>
      </pivotArea>
    </format>
    <format dxfId="78">
      <pivotArea dataOnly="0" labelOnly="1" grandRow="1" outline="0" fieldPosition="0"/>
    </format>
    <format dxfId="77">
      <pivotArea field="21" type="button" dataOnly="0" labelOnly="1" outline="0" axis="axisPage" fieldPosition="0"/>
    </format>
    <format dxfId="76">
      <pivotArea field="4" type="button" dataOnly="0" labelOnly="1" outline="0" axis="axisRow" fieldPosition="0"/>
    </format>
    <format dxfId="75">
      <pivotArea dataOnly="0" labelOnly="1" fieldPosition="0">
        <references count="1">
          <reference field="4" count="19">
            <x v="0"/>
            <x v="1"/>
            <x v="2"/>
            <x v="3"/>
            <x v="8"/>
            <x v="9"/>
            <x v="10"/>
            <x v="12"/>
            <x v="13"/>
            <x v="16"/>
            <x v="17"/>
            <x v="18"/>
            <x v="19"/>
            <x v="22"/>
            <x v="24"/>
            <x v="26"/>
            <x v="27"/>
            <x v="28"/>
            <x v="29"/>
          </reference>
        </references>
      </pivotArea>
    </format>
    <format dxfId="74">
      <pivotArea dataOnly="0" labelOnly="1" grandRow="1" outline="0" fieldPosition="0"/>
    </format>
    <format dxfId="73">
      <pivotArea dataOnly="0" labelOnly="1" fieldPosition="0">
        <references count="1">
          <reference field="4" count="1">
            <x v="12"/>
          </reference>
        </references>
      </pivotArea>
    </format>
    <format dxfId="72">
      <pivotArea dataOnly="0" labelOnly="1" fieldPosition="0">
        <references count="1">
          <reference field="4" count="19">
            <x v="0"/>
            <x v="1"/>
            <x v="2"/>
            <x v="3"/>
            <x v="8"/>
            <x v="9"/>
            <x v="10"/>
            <x v="12"/>
            <x v="13"/>
            <x v="16"/>
            <x v="17"/>
            <x v="18"/>
            <x v="19"/>
            <x v="22"/>
            <x v="24"/>
            <x v="26"/>
            <x v="27"/>
            <x v="28"/>
            <x v="29"/>
          </reference>
        </references>
      </pivotArea>
    </format>
    <format dxfId="71">
      <pivotArea dataOnly="0" labelOnly="1" fieldPosition="0">
        <references count="1">
          <reference field="4" count="18">
            <x v="0"/>
            <x v="3"/>
            <x v="4"/>
            <x v="5"/>
            <x v="6"/>
            <x v="9"/>
            <x v="10"/>
            <x v="12"/>
            <x v="14"/>
            <x v="15"/>
            <x v="16"/>
            <x v="17"/>
            <x v="19"/>
            <x v="21"/>
            <x v="23"/>
            <x v="24"/>
            <x v="25"/>
            <x v="26"/>
          </reference>
        </references>
      </pivotArea>
    </format>
    <format dxfId="70">
      <pivotArea dataOnly="0" labelOnly="1" fieldPosition="0">
        <references count="1">
          <reference field="4" count="18">
            <x v="0"/>
            <x v="3"/>
            <x v="4"/>
            <x v="5"/>
            <x v="6"/>
            <x v="9"/>
            <x v="10"/>
            <x v="12"/>
            <x v="14"/>
            <x v="15"/>
            <x v="16"/>
            <x v="17"/>
            <x v="19"/>
            <x v="21"/>
            <x v="23"/>
            <x v="24"/>
            <x v="25"/>
            <x v="2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Dinámica5" cacheId="2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73:B74" firstHeaderRow="1" firstDataRow="1" firstDataCol="1" rowPageCount="2"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4">
        <item m="1" x="11"/>
        <item x="0"/>
        <item m="1" x="12"/>
        <item x="4"/>
        <item x="1"/>
        <item x="5"/>
        <item x="2"/>
        <item x="6"/>
        <item m="1" x="13"/>
        <item m="1" x="8"/>
        <item m="1" x="10"/>
        <item m="1" x="9"/>
        <item x="3"/>
        <item x="7"/>
      </items>
    </pivotField>
    <pivotField axis="axisRow" showAll="0" defaultSubtotal="0">
      <items count="32">
        <item x="6"/>
        <item x="1"/>
        <item m="1" x="26"/>
        <item x="0"/>
        <item m="1" x="31"/>
        <item m="1" x="29"/>
        <item x="2"/>
        <item x="3"/>
        <item x="14"/>
        <item m="1" x="27"/>
        <item m="1" x="19"/>
        <item x="15"/>
        <item m="1" x="24"/>
        <item m="1" x="20"/>
        <item x="4"/>
        <item x="5"/>
        <item m="1" x="30"/>
        <item m="1" x="22"/>
        <item m="1" x="23"/>
        <item m="1" x="25"/>
        <item m="1" x="21"/>
        <item m="1" x="28"/>
        <item x="13"/>
        <item x="16"/>
        <item x="12"/>
        <item x="17"/>
        <item x="18"/>
        <item x="7"/>
        <item x="8"/>
        <item x="9"/>
        <item x="10"/>
        <item x="11"/>
      </items>
    </pivotField>
    <pivotField showAll="0" defaultSubtotal="0"/>
    <pivotField numFmtId="166" showAll="0"/>
    <pivotField axis="axisPage" numFmtId="166" multipleItemSelectionAllowed="1" showAll="0">
      <items count="27">
        <item m="1" x="21"/>
        <item m="1" x="18"/>
        <item m="1" x="19"/>
        <item m="1" x="17"/>
        <item m="1" x="25"/>
        <item x="12"/>
        <item m="1" x="15"/>
        <item h="1" x="4"/>
        <item h="1" x="6"/>
        <item m="1" x="24"/>
        <item h="1" x="0"/>
        <item h="1" x="7"/>
        <item m="1" x="16"/>
        <item h="1" x="8"/>
        <item m="1" x="22"/>
        <item x="9"/>
        <item h="1" x="5"/>
        <item h="1" x="1"/>
        <item x="2"/>
        <item h="1" x="10"/>
        <item h="1" x="11"/>
        <item h="1" x="3"/>
        <item h="1" x="13"/>
        <item h="1" m="1" x="23"/>
        <item h="1" x="14"/>
        <item h="1" m="1" x="20"/>
        <item t="default"/>
      </items>
    </pivotField>
    <pivotField showAll="0"/>
    <pivotField showAll="0"/>
    <pivotField showAll="0"/>
    <pivotField axis="axisPage" dataField="1" multipleItemSelectionAllowed="1" showAll="0">
      <items count="6">
        <item x="0"/>
        <item h="1" x="1"/>
        <item h="1" m="1" x="2"/>
        <item h="1" m="1" x="3"/>
        <item m="1" x="4"/>
        <item t="default"/>
      </items>
    </pivotField>
    <pivotField showAll="0"/>
    <pivotField showAll="0"/>
  </pivotFields>
  <rowFields count="2">
    <field x="13"/>
    <field x="14"/>
  </rowFields>
  <rowItems count="1">
    <i t="grand">
      <x/>
    </i>
  </rowItems>
  <colItems count="1">
    <i/>
  </colItems>
  <pageFields count="2">
    <pageField fld="21" hier="-1"/>
    <pageField fld="17" hier="-1"/>
  </pageFields>
  <dataFields count="1">
    <dataField name="ACCIONES INCUMPLIDAS" fld="21" subtotal="count" baseField="0" baseItem="0"/>
  </dataFields>
  <formats count="12">
    <format dxfId="93">
      <pivotArea field="13" type="button" dataOnly="0" labelOnly="1" outline="0" axis="axisRow" fieldPosition="0"/>
    </format>
    <format dxfId="92">
      <pivotArea dataOnly="0" labelOnly="1" fieldPosition="0">
        <references count="1">
          <reference field="13" count="3">
            <x v="1"/>
            <x v="3"/>
            <x v="4"/>
          </reference>
        </references>
      </pivotArea>
    </format>
    <format dxfId="91">
      <pivotArea dataOnly="0" labelOnly="1" grandRow="1" outline="0" fieldPosition="0"/>
    </format>
    <format dxfId="90">
      <pivotArea dataOnly="0" labelOnly="1" fieldPosition="0">
        <references count="2">
          <reference field="13" count="1" selected="0">
            <x v="1"/>
          </reference>
          <reference field="14" count="1">
            <x v="3"/>
          </reference>
        </references>
      </pivotArea>
    </format>
    <format dxfId="89">
      <pivotArea dataOnly="0" labelOnly="1" fieldPosition="0">
        <references count="2">
          <reference field="13" count="1" selected="0">
            <x v="4"/>
          </reference>
          <reference field="14" count="1">
            <x v="1"/>
          </reference>
        </references>
      </pivotArea>
    </format>
    <format dxfId="88">
      <pivotArea field="13" type="button" dataOnly="0" labelOnly="1" outline="0" axis="axisRow" fieldPosition="0"/>
    </format>
    <format dxfId="87">
      <pivotArea dataOnly="0" labelOnly="1" fieldPosition="0">
        <references count="1">
          <reference field="13" count="3">
            <x v="1"/>
            <x v="3"/>
            <x v="4"/>
          </reference>
        </references>
      </pivotArea>
    </format>
    <format dxfId="86">
      <pivotArea dataOnly="0" labelOnly="1" grandRow="1" outline="0" fieldPosition="0"/>
    </format>
    <format dxfId="85">
      <pivotArea dataOnly="0" labelOnly="1" fieldPosition="0">
        <references count="2">
          <reference field="13" count="1" selected="0">
            <x v="1"/>
          </reference>
          <reference field="14" count="1">
            <x v="3"/>
          </reference>
        </references>
      </pivotArea>
    </format>
    <format dxfId="84">
      <pivotArea dataOnly="0" labelOnly="1" fieldPosition="0">
        <references count="2">
          <reference field="13" count="1" selected="0">
            <x v="4"/>
          </reference>
          <reference field="14" count="1">
            <x v="1"/>
          </reference>
        </references>
      </pivotArea>
    </format>
    <format dxfId="83">
      <pivotArea dataOnly="0" labelOnly="1" outline="0" axis="axisValues" fieldPosition="0"/>
    </format>
    <format dxfId="82">
      <pivotArea dataOnly="0" labelOnly="1" outline="0" axis="axisValues" fieldPosition="0"/>
    </format>
  </format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TablaDinámica1" cacheId="2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rowHeaderCaption="SUBSECRETARIA U OFICINA">
  <location ref="A4:D14" firstHeaderRow="1" firstDataRow="2" firstDataCol="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4">
        <item m="1" x="11"/>
        <item x="0"/>
        <item m="1" x="12"/>
        <item x="4"/>
        <item x="1"/>
        <item x="5"/>
        <item x="2"/>
        <item x="6"/>
        <item m="1" x="13"/>
        <item m="1" x="8"/>
        <item m="1" x="10"/>
        <item m="1" x="9"/>
        <item x="3"/>
        <item x="7"/>
      </items>
    </pivotField>
    <pivotField showAll="0" defaultSubtotal="0"/>
    <pivotField showAll="0" defaultSubtotal="0"/>
    <pivotField numFmtId="166" showAll="0"/>
    <pivotField numFmtId="166" showAll="0"/>
    <pivotField showAll="0"/>
    <pivotField showAll="0"/>
    <pivotField showAll="0"/>
    <pivotField axis="axisCol" dataField="1" showAll="0">
      <items count="6">
        <item x="0"/>
        <item x="1"/>
        <item m="1" x="2"/>
        <item m="1" x="3"/>
        <item m="1" x="4"/>
        <item t="default"/>
      </items>
    </pivotField>
    <pivotField showAll="0"/>
    <pivotField showAll="0"/>
  </pivotFields>
  <rowFields count="1">
    <field x="13"/>
  </rowFields>
  <rowItems count="9">
    <i>
      <x v="1"/>
    </i>
    <i>
      <x v="3"/>
    </i>
    <i>
      <x v="4"/>
    </i>
    <i>
      <x v="5"/>
    </i>
    <i>
      <x v="6"/>
    </i>
    <i>
      <x v="7"/>
    </i>
    <i>
      <x v="12"/>
    </i>
    <i>
      <x v="13"/>
    </i>
    <i t="grand">
      <x/>
    </i>
  </rowItems>
  <colFields count="1">
    <field x="21"/>
  </colFields>
  <colItems count="3">
    <i>
      <x/>
    </i>
    <i>
      <x v="1"/>
    </i>
    <i t="grand">
      <x/>
    </i>
  </colItems>
  <dataFields count="1">
    <dataField name="Cuenta de ESTADO DE LA ACCION" fld="21" subtotal="count" baseField="0" baseItem="0"/>
  </dataFields>
  <formats count="30">
    <format dxfId="119">
      <pivotArea dataOnly="0" labelOnly="1" fieldPosition="0">
        <references count="1">
          <reference field="13" count="0"/>
        </references>
      </pivotArea>
    </format>
    <format dxfId="118">
      <pivotArea dataOnly="0" labelOnly="1" fieldPosition="0">
        <references count="1">
          <reference field="13" count="0"/>
        </references>
      </pivotArea>
    </format>
    <format dxfId="117">
      <pivotArea dataOnly="0" labelOnly="1" fieldPosition="0">
        <references count="1">
          <reference field="13" count="0"/>
        </references>
      </pivotArea>
    </format>
    <format dxfId="116">
      <pivotArea dataOnly="0" labelOnly="1" grandCol="1" outline="0" fieldPosition="0"/>
    </format>
    <format dxfId="115">
      <pivotArea type="origin" dataOnly="0" labelOnly="1" outline="0" fieldPosition="0"/>
    </format>
    <format dxfId="114">
      <pivotArea field="13" type="button" dataOnly="0" labelOnly="1" outline="0" axis="axisRow" fieldPosition="0"/>
    </format>
    <format dxfId="113">
      <pivotArea dataOnly="0" labelOnly="1" fieldPosition="0">
        <references count="1">
          <reference field="13" count="0"/>
        </references>
      </pivotArea>
    </format>
    <format dxfId="112">
      <pivotArea dataOnly="0" labelOnly="1" grandRow="1" outline="0" fieldPosition="0"/>
    </format>
    <format dxfId="111">
      <pivotArea type="origin" dataOnly="0" labelOnly="1" outline="0" fieldPosition="0"/>
    </format>
    <format dxfId="110">
      <pivotArea field="13" type="button" dataOnly="0" labelOnly="1" outline="0" axis="axisRow" fieldPosition="0"/>
    </format>
    <format dxfId="109">
      <pivotArea dataOnly="0" labelOnly="1" fieldPosition="0">
        <references count="1">
          <reference field="13" count="0"/>
        </references>
      </pivotArea>
    </format>
    <format dxfId="108">
      <pivotArea dataOnly="0" labelOnly="1" grandRow="1" outline="0" fieldPosition="0"/>
    </format>
    <format dxfId="107">
      <pivotArea dataOnly="0" labelOnly="1" fieldPosition="0">
        <references count="1">
          <reference field="13" count="12">
            <x v="1"/>
            <x v="2"/>
            <x v="3"/>
            <x v="4"/>
            <x v="5"/>
            <x v="6"/>
            <x v="7"/>
            <x v="8"/>
            <x v="9"/>
            <x v="10"/>
            <x v="11"/>
            <x v="12"/>
          </reference>
        </references>
      </pivotArea>
    </format>
    <format dxfId="106">
      <pivotArea dataOnly="0" labelOnly="1" fieldPosition="0">
        <references count="1">
          <reference field="13" count="12">
            <x v="1"/>
            <x v="2"/>
            <x v="3"/>
            <x v="4"/>
            <x v="5"/>
            <x v="6"/>
            <x v="7"/>
            <x v="8"/>
            <x v="9"/>
            <x v="10"/>
            <x v="11"/>
            <x v="12"/>
          </reference>
        </references>
      </pivotArea>
    </format>
    <format dxfId="105">
      <pivotArea dataOnly="0" labelOnly="1" fieldPosition="0">
        <references count="1">
          <reference field="13" count="1">
            <x v="11"/>
          </reference>
        </references>
      </pivotArea>
    </format>
    <format dxfId="104">
      <pivotArea dataOnly="0" labelOnly="1" fieldPosition="0">
        <references count="1">
          <reference field="13" count="0"/>
        </references>
      </pivotArea>
    </format>
    <format dxfId="103">
      <pivotArea dataOnly="0" labelOnly="1" fieldPosition="0">
        <references count="1">
          <reference field="13" count="0"/>
        </references>
      </pivotArea>
    </format>
    <format dxfId="102">
      <pivotArea dataOnly="0" labelOnly="1" fieldPosition="0">
        <references count="1">
          <reference field="13" count="0"/>
        </references>
      </pivotArea>
    </format>
    <format dxfId="101">
      <pivotArea dataOnly="0" labelOnly="1" fieldPosition="0">
        <references count="1">
          <reference field="13" count="0"/>
        </references>
      </pivotArea>
    </format>
    <format dxfId="100">
      <pivotArea dataOnly="0" labelOnly="1" fieldPosition="0">
        <references count="1">
          <reference field="13" count="0"/>
        </references>
      </pivotArea>
    </format>
    <format dxfId="99">
      <pivotArea dataOnly="0" labelOnly="1" fieldPosition="0">
        <references count="1">
          <reference field="13" count="0"/>
        </references>
      </pivotArea>
    </format>
    <format dxfId="98">
      <pivotArea dataOnly="0" labelOnly="1" fieldPosition="0">
        <references count="1">
          <reference field="13" count="0"/>
        </references>
      </pivotArea>
    </format>
    <format dxfId="97">
      <pivotArea dataOnly="0" labelOnly="1" fieldPosition="0">
        <references count="1">
          <reference field="13" count="0"/>
        </references>
      </pivotArea>
    </format>
    <format dxfId="96">
      <pivotArea dataOnly="0" labelOnly="1" fieldPosition="0">
        <references count="1">
          <reference field="21" count="1">
            <x v="4"/>
          </reference>
        </references>
      </pivotArea>
    </format>
    <format dxfId="95">
      <pivotArea dataOnly="0" labelOnly="1" fieldPosition="0">
        <references count="1">
          <reference field="13" count="0"/>
        </references>
      </pivotArea>
    </format>
    <format dxfId="94">
      <pivotArea dataOnly="0" labelOnly="1" fieldPosition="0">
        <references count="1">
          <reference field="13" count="0"/>
        </references>
      </pivotArea>
    </format>
    <format dxfId="23">
      <pivotArea dataOnly="0" labelOnly="1" fieldPosition="0">
        <references count="1">
          <reference field="13" count="0"/>
        </references>
      </pivotArea>
    </format>
    <format dxfId="22">
      <pivotArea dataOnly="0" labelOnly="1" fieldPosition="0">
        <references count="1">
          <reference field="13" count="0"/>
        </references>
      </pivotArea>
    </format>
    <format dxfId="1">
      <pivotArea dataOnly="0" labelOnly="1" fieldPosition="0">
        <references count="1">
          <reference field="13" count="0"/>
        </references>
      </pivotArea>
    </format>
    <format dxfId="0">
      <pivotArea dataOnly="0" labelOnly="1" fieldPosition="0">
        <references count="1">
          <reference field="13" count="0"/>
        </references>
      </pivotArea>
    </format>
  </formats>
  <chartFormats count="2">
    <chartFormat chart="0" format="0" series="1">
      <pivotArea type="data" outline="0" fieldPosition="0">
        <references count="2">
          <reference field="4294967294" count="1" selected="0">
            <x v="0"/>
          </reference>
          <reference field="21" count="1" selected="0">
            <x v="0"/>
          </reference>
        </references>
      </pivotArea>
    </chartFormat>
    <chartFormat chart="0" format="1" series="1">
      <pivotArea type="data" outline="0" fieldPosition="0">
        <references count="2">
          <reference field="4294967294" count="1" selected="0">
            <x v="0"/>
          </reference>
          <reference field="21" count="1" selected="0">
            <x v="1"/>
          </reference>
        </references>
      </pivotArea>
    </chartFormat>
  </chartFormats>
  <pivotTableStyleInfo name="PivotStyleLight16" showRowHeaders="1" showColHeaders="1" showRowStripes="0" showColStripes="0" showLastColumn="1"/>
</pivotTableDefinition>
</file>

<file path=xl/pivotTables/pivotTable4.xml><?xml version="1.0" encoding="utf-8"?>
<pivotTableDefinition xmlns="http://schemas.openxmlformats.org/spreadsheetml/2006/main" name="TablaDinámica6" cacheId="22" applyNumberFormats="0" applyBorderFormats="0" applyFontFormats="0" applyPatternFormats="0" applyAlignmentFormats="0" applyWidthHeightFormats="1" dataCaption="Valores" updatedVersion="6" minRefreshableVersion="3" showDrill="0" useAutoFormatting="1" itemPrintTitles="1" createdVersion="6" indent="0" outline="1" outlineData="1" multipleFieldFilters="0" rowHeaderCaption="SUBSECRETARIA U OFICINA">
  <location ref="A81:N91" firstHeaderRow="1" firstDataRow="2"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4">
        <item m="1" x="11"/>
        <item x="0"/>
        <item m="1" x="12"/>
        <item x="4"/>
        <item x="1"/>
        <item x="5"/>
        <item x="2"/>
        <item x="6"/>
        <item m="1" x="13"/>
        <item m="1" x="8"/>
        <item m="1" x="10"/>
        <item m="1" x="9"/>
        <item x="3"/>
        <item x="7"/>
      </items>
    </pivotField>
    <pivotField showAll="0" defaultSubtotal="0"/>
    <pivotField showAll="0" defaultSubtotal="0"/>
    <pivotField numFmtId="166" showAll="0"/>
    <pivotField axis="axisCol" numFmtId="166" showAll="0" sortType="ascending">
      <items count="27">
        <item m="1" x="20"/>
        <item m="1" x="18"/>
        <item m="1" x="17"/>
        <item m="1" x="16"/>
        <item m="1" x="22"/>
        <item m="1" x="24"/>
        <item m="1" x="15"/>
        <item m="1" x="21"/>
        <item m="1" x="25"/>
        <item m="1" x="19"/>
        <item m="1" x="23"/>
        <item x="12"/>
        <item x="9"/>
        <item x="2"/>
        <item x="11"/>
        <item x="5"/>
        <item x="7"/>
        <item x="8"/>
        <item x="10"/>
        <item x="1"/>
        <item x="3"/>
        <item x="4"/>
        <item x="6"/>
        <item x="0"/>
        <item x="13"/>
        <item x="14"/>
        <item t="default"/>
      </items>
    </pivotField>
    <pivotField showAll="0"/>
    <pivotField showAll="0"/>
    <pivotField showAll="0"/>
    <pivotField axis="axisPage" dataField="1" multipleItemSelectionAllowed="1" showAll="0">
      <items count="6">
        <item x="0"/>
        <item h="1" x="1"/>
        <item h="1" m="1" x="2"/>
        <item h="1" m="1" x="3"/>
        <item m="1" x="4"/>
        <item t="default"/>
      </items>
    </pivotField>
    <pivotField showAll="0"/>
    <pivotField showAll="0"/>
  </pivotFields>
  <rowFields count="1">
    <field x="13"/>
  </rowFields>
  <rowItems count="9">
    <i>
      <x v="1"/>
    </i>
    <i>
      <x v="3"/>
    </i>
    <i>
      <x v="4"/>
    </i>
    <i>
      <x v="5"/>
    </i>
    <i>
      <x v="6"/>
    </i>
    <i>
      <x v="7"/>
    </i>
    <i>
      <x v="12"/>
    </i>
    <i>
      <x v="13"/>
    </i>
    <i t="grand">
      <x/>
    </i>
  </rowItems>
  <colFields count="1">
    <field x="17"/>
  </colFields>
  <colItems count="13">
    <i>
      <x v="14"/>
    </i>
    <i>
      <x v="15"/>
    </i>
    <i>
      <x v="16"/>
    </i>
    <i>
      <x v="17"/>
    </i>
    <i>
      <x v="18"/>
    </i>
    <i>
      <x v="19"/>
    </i>
    <i>
      <x v="20"/>
    </i>
    <i>
      <x v="21"/>
    </i>
    <i>
      <x v="22"/>
    </i>
    <i>
      <x v="23"/>
    </i>
    <i>
      <x v="24"/>
    </i>
    <i>
      <x v="25"/>
    </i>
    <i t="grand">
      <x/>
    </i>
  </colItems>
  <pageFields count="1">
    <pageField fld="21" hier="-1"/>
  </pageFields>
  <dataFields count="1">
    <dataField name="Cuenta de ESTADO DE LA ACCION" fld="21" subtotal="count" baseField="0" baseItem="0"/>
  </dataFields>
  <formats count="35">
    <format dxfId="152">
      <pivotArea collapsedLevelsAreSubtotals="1" fieldPosition="0">
        <references count="2">
          <reference field="13" count="0"/>
          <reference field="17" count="1" selected="0">
            <x v="1"/>
          </reference>
        </references>
      </pivotArea>
    </format>
    <format dxfId="151">
      <pivotArea collapsedLevelsAreSubtotals="1" fieldPosition="0">
        <references count="2">
          <reference field="13" count="13">
            <x v="0"/>
            <x v="1"/>
            <x v="2"/>
            <x v="3"/>
            <x v="4"/>
            <x v="5"/>
            <x v="6"/>
            <x v="7"/>
            <x v="8"/>
            <x v="9"/>
            <x v="10"/>
            <x v="11"/>
            <x v="12"/>
          </reference>
          <reference field="17" count="15" selected="0">
            <x v="2"/>
            <x v="3"/>
            <x v="4"/>
            <x v="5"/>
            <x v="6"/>
            <x v="7"/>
            <x v="8"/>
            <x v="9"/>
            <x v="11"/>
            <x v="12"/>
            <x v="16"/>
            <x v="17"/>
            <x v="21"/>
            <x v="22"/>
            <x v="23"/>
          </reference>
        </references>
      </pivotArea>
    </format>
    <format dxfId="150">
      <pivotArea dataOnly="0" labelOnly="1" fieldPosition="0">
        <references count="1">
          <reference field="13" count="1">
            <x v="2"/>
          </reference>
        </references>
      </pivotArea>
    </format>
    <format dxfId="149">
      <pivotArea dataOnly="0" labelOnly="1" fieldPosition="0">
        <references count="1">
          <reference field="13" count="1">
            <x v="8"/>
          </reference>
        </references>
      </pivotArea>
    </format>
    <format dxfId="148">
      <pivotArea collapsedLevelsAreSubtotals="1" fieldPosition="0">
        <references count="2">
          <reference field="13" count="13">
            <x v="0"/>
            <x v="1"/>
            <x v="2"/>
            <x v="3"/>
            <x v="4"/>
            <x v="5"/>
            <x v="6"/>
            <x v="7"/>
            <x v="8"/>
            <x v="9"/>
            <x v="10"/>
            <x v="11"/>
            <x v="12"/>
          </reference>
          <reference field="17" count="1" selected="0">
            <x v="2"/>
          </reference>
        </references>
      </pivotArea>
    </format>
    <format dxfId="147">
      <pivotArea field="21" type="button" dataOnly="0" labelOnly="1" outline="0" axis="axisPage" fieldPosition="0"/>
    </format>
    <format dxfId="146">
      <pivotArea type="origin" dataOnly="0" labelOnly="1" outline="0" fieldPosition="0"/>
    </format>
    <format dxfId="145">
      <pivotArea field="13" type="button" dataOnly="0" labelOnly="1" outline="0" axis="axisRow" fieldPosition="0"/>
    </format>
    <format dxfId="144">
      <pivotArea dataOnly="0" labelOnly="1" fieldPosition="0">
        <references count="1">
          <reference field="13" count="13">
            <x v="0"/>
            <x v="1"/>
            <x v="2"/>
            <x v="3"/>
            <x v="4"/>
            <x v="5"/>
            <x v="6"/>
            <x v="7"/>
            <x v="8"/>
            <x v="9"/>
            <x v="10"/>
            <x v="11"/>
            <x v="12"/>
          </reference>
        </references>
      </pivotArea>
    </format>
    <format dxfId="143">
      <pivotArea dataOnly="0" labelOnly="1" grandRow="1" outline="0" fieldPosition="0"/>
    </format>
    <format dxfId="142">
      <pivotArea field="21" type="button" dataOnly="0" labelOnly="1" outline="0" axis="axisPage" fieldPosition="0"/>
    </format>
    <format dxfId="141">
      <pivotArea type="origin" dataOnly="0" labelOnly="1" outline="0" fieldPosition="0"/>
    </format>
    <format dxfId="140">
      <pivotArea field="13" type="button" dataOnly="0" labelOnly="1" outline="0" axis="axisRow" fieldPosition="0"/>
    </format>
    <format dxfId="139">
      <pivotArea dataOnly="0" labelOnly="1" fieldPosition="0">
        <references count="1">
          <reference field="13" count="13">
            <x v="0"/>
            <x v="1"/>
            <x v="2"/>
            <x v="3"/>
            <x v="4"/>
            <x v="5"/>
            <x v="6"/>
            <x v="7"/>
            <x v="8"/>
            <x v="9"/>
            <x v="10"/>
            <x v="11"/>
            <x v="12"/>
          </reference>
        </references>
      </pivotArea>
    </format>
    <format dxfId="138">
      <pivotArea dataOnly="0" labelOnly="1" grandRow="1" outline="0" fieldPosition="0"/>
    </format>
    <format dxfId="137">
      <pivotArea collapsedLevelsAreSubtotals="1" fieldPosition="0">
        <references count="2">
          <reference field="13" count="0"/>
          <reference field="17" count="1" selected="0">
            <x v="2"/>
          </reference>
        </references>
      </pivotArea>
    </format>
    <format dxfId="136">
      <pivotArea collapsedLevelsAreSubtotals="1" fieldPosition="0">
        <references count="2">
          <reference field="13" count="0"/>
          <reference field="17" count="1" selected="0">
            <x v="3"/>
          </reference>
        </references>
      </pivotArea>
    </format>
    <format dxfId="135">
      <pivotArea collapsedLevelsAreSubtotals="1" fieldPosition="0">
        <references count="2">
          <reference field="13" count="0"/>
          <reference field="17" count="1" selected="0">
            <x v="3"/>
          </reference>
        </references>
      </pivotArea>
    </format>
    <format dxfId="134">
      <pivotArea collapsedLevelsAreSubtotals="1" fieldPosition="0">
        <references count="2">
          <reference field="13" count="0"/>
          <reference field="17" count="3" selected="0">
            <x v="4"/>
            <x v="5"/>
            <x v="6"/>
          </reference>
        </references>
      </pivotArea>
    </format>
    <format dxfId="133">
      <pivotArea collapsedLevelsAreSubtotals="1" fieldPosition="0">
        <references count="2">
          <reference field="13" count="0"/>
          <reference field="17" count="10" selected="0">
            <x v="13"/>
            <x v="14"/>
            <x v="15"/>
            <x v="16"/>
            <x v="17"/>
            <x v="18"/>
            <x v="19"/>
            <x v="21"/>
            <x v="22"/>
            <x v="23"/>
          </reference>
        </references>
      </pivotArea>
    </format>
    <format dxfId="132">
      <pivotArea dataOnly="0" labelOnly="1" fieldPosition="0">
        <references count="1">
          <reference field="13" count="0"/>
        </references>
      </pivotArea>
    </format>
    <format dxfId="131">
      <pivotArea dataOnly="0" labelOnly="1" fieldPosition="0">
        <references count="1">
          <reference field="13" count="0"/>
        </references>
      </pivotArea>
    </format>
    <format dxfId="130">
      <pivotArea collapsedLevelsAreSubtotals="1" fieldPosition="0">
        <references count="2">
          <reference field="13" count="12">
            <x v="1"/>
            <x v="2"/>
            <x v="3"/>
            <x v="4"/>
            <x v="5"/>
            <x v="6"/>
            <x v="7"/>
            <x v="8"/>
            <x v="9"/>
            <x v="11"/>
            <x v="12"/>
            <x v="13"/>
          </reference>
          <reference field="17" count="2" selected="0">
            <x v="4"/>
            <x v="6"/>
          </reference>
        </references>
      </pivotArea>
    </format>
    <format dxfId="129">
      <pivotArea collapsedLevelsAreSubtotals="1" fieldPosition="0">
        <references count="2">
          <reference field="13" count="12">
            <x v="1"/>
            <x v="2"/>
            <x v="3"/>
            <x v="4"/>
            <x v="5"/>
            <x v="6"/>
            <x v="7"/>
            <x v="8"/>
            <x v="9"/>
            <x v="11"/>
            <x v="12"/>
            <x v="13"/>
          </reference>
          <reference field="17" count="3" selected="0">
            <x v="7"/>
            <x v="8"/>
            <x v="9"/>
          </reference>
        </references>
      </pivotArea>
    </format>
    <format dxfId="128">
      <pivotArea collapsedLevelsAreSubtotals="1" fieldPosition="0">
        <references count="2">
          <reference field="13" count="12">
            <x v="1"/>
            <x v="2"/>
            <x v="3"/>
            <x v="4"/>
            <x v="5"/>
            <x v="6"/>
            <x v="7"/>
            <x v="8"/>
            <x v="9"/>
            <x v="11"/>
            <x v="12"/>
            <x v="13"/>
          </reference>
          <reference field="17" count="3" selected="0">
            <x v="10"/>
            <x v="11"/>
            <x v="12"/>
          </reference>
        </references>
      </pivotArea>
    </format>
    <format dxfId="127">
      <pivotArea collapsedLevelsAreSubtotals="1" fieldPosition="0">
        <references count="2">
          <reference field="13" count="11">
            <x v="1"/>
            <x v="2"/>
            <x v="3"/>
            <x v="4"/>
            <x v="5"/>
            <x v="6"/>
            <x v="7"/>
            <x v="8"/>
            <x v="9"/>
            <x v="11"/>
            <x v="12"/>
          </reference>
          <reference field="17" count="6" selected="0">
            <x v="20"/>
            <x v="21"/>
            <x v="22"/>
            <x v="23"/>
            <x v="24"/>
            <x v="25"/>
          </reference>
        </references>
      </pivotArea>
    </format>
    <format dxfId="126">
      <pivotArea field="13" grandCol="1" collapsedLevelsAreSubtotals="1" axis="axisRow" fieldPosition="0">
        <references count="1">
          <reference field="13" count="11">
            <x v="1"/>
            <x v="2"/>
            <x v="3"/>
            <x v="4"/>
            <x v="5"/>
            <x v="6"/>
            <x v="7"/>
            <x v="8"/>
            <x v="9"/>
            <x v="11"/>
            <x v="12"/>
          </reference>
        </references>
      </pivotArea>
    </format>
    <format dxfId="125">
      <pivotArea collapsedLevelsAreSubtotals="1" fieldPosition="0">
        <references count="2">
          <reference field="13" count="2">
            <x v="12"/>
            <x v="13"/>
          </reference>
          <reference field="17" count="6" selected="0">
            <x v="20"/>
            <x v="21"/>
            <x v="22"/>
            <x v="23"/>
            <x v="24"/>
            <x v="25"/>
          </reference>
        </references>
      </pivotArea>
    </format>
    <format dxfId="124">
      <pivotArea field="13" grandCol="1" collapsedLevelsAreSubtotals="1" axis="axisRow" fieldPosition="0">
        <references count="1">
          <reference field="13" count="2">
            <x v="12"/>
            <x v="13"/>
          </reference>
        </references>
      </pivotArea>
    </format>
    <format dxfId="123">
      <pivotArea collapsedLevelsAreSubtotals="1" fieldPosition="0">
        <references count="2">
          <reference field="13" count="8">
            <x v="1"/>
            <x v="3"/>
            <x v="4"/>
            <x v="5"/>
            <x v="6"/>
            <x v="7"/>
            <x v="12"/>
            <x v="13"/>
          </reference>
          <reference field="17" count="1" selected="0">
            <x v="8"/>
          </reference>
        </references>
      </pivotArea>
    </format>
    <format dxfId="122">
      <pivotArea collapsedLevelsAreSubtotals="1" fieldPosition="0">
        <references count="2">
          <reference field="13" count="8">
            <x v="1"/>
            <x v="3"/>
            <x v="4"/>
            <x v="5"/>
            <x v="6"/>
            <x v="7"/>
            <x v="12"/>
            <x v="13"/>
          </reference>
          <reference field="17" count="3" selected="0">
            <x v="11"/>
            <x v="12"/>
            <x v="13"/>
          </reference>
        </references>
      </pivotArea>
    </format>
    <format dxfId="121">
      <pivotArea dataOnly="0" labelOnly="1" fieldPosition="0">
        <references count="1">
          <reference field="13" count="8">
            <x v="1"/>
            <x v="3"/>
            <x v="4"/>
            <x v="5"/>
            <x v="6"/>
            <x v="7"/>
            <x v="12"/>
            <x v="13"/>
          </reference>
        </references>
      </pivotArea>
    </format>
    <format dxfId="120">
      <pivotArea dataOnly="0" labelOnly="1" fieldPosition="0">
        <references count="1">
          <reference field="13" count="8">
            <x v="1"/>
            <x v="3"/>
            <x v="4"/>
            <x v="5"/>
            <x v="6"/>
            <x v="7"/>
            <x v="12"/>
            <x v="13"/>
          </reference>
        </references>
      </pivotArea>
    </format>
    <format dxfId="3">
      <pivotArea dataOnly="0" labelOnly="1" fieldPosition="0">
        <references count="1">
          <reference field="13" count="0"/>
        </references>
      </pivotArea>
    </format>
    <format dxfId="2">
      <pivotArea dataOnly="0" labelOnly="1" fieldPosition="0">
        <references count="1">
          <reference field="13" count="0"/>
        </references>
      </pivotArea>
    </format>
  </formats>
  <pivotTableStyleInfo name="PivotStyleLight16" showRowHeaders="1" showColHeaders="1" showRowStripes="0" showColStripes="0" showLastColumn="1"/>
</pivotTableDefinition>
</file>

<file path=xl/pivotTables/pivotTable5.xml><?xml version="1.0" encoding="utf-8"?>
<pivotTableDefinition xmlns="http://schemas.openxmlformats.org/spreadsheetml/2006/main" name="TablaDinámica2" cacheId="2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23:B32" firstHeaderRow="1" firstDataRow="1"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4">
        <item m="1" x="11"/>
        <item x="0"/>
        <item m="1" x="12"/>
        <item x="4"/>
        <item x="1"/>
        <item x="5"/>
        <item x="2"/>
        <item x="6"/>
        <item m="1" x="13"/>
        <item m="1" x="8"/>
        <item m="1" x="10"/>
        <item m="1" x="9"/>
        <item x="3"/>
        <item x="7"/>
      </items>
    </pivotField>
    <pivotField axis="axisRow" showAll="0" defaultSubtotal="0">
      <items count="32">
        <item x="6"/>
        <item x="1"/>
        <item m="1" x="26"/>
        <item x="0"/>
        <item m="1" x="31"/>
        <item m="1" x="29"/>
        <item x="2"/>
        <item x="3"/>
        <item x="14"/>
        <item m="1" x="27"/>
        <item m="1" x="19"/>
        <item x="15"/>
        <item m="1" x="24"/>
        <item m="1" x="20"/>
        <item x="4"/>
        <item x="5"/>
        <item m="1" x="30"/>
        <item m="1" x="22"/>
        <item m="1" x="23"/>
        <item m="1" x="25"/>
        <item m="1" x="21"/>
        <item m="1" x="28"/>
        <item x="13"/>
        <item x="16"/>
        <item x="12"/>
        <item x="17"/>
        <item x="18"/>
        <item x="7"/>
        <item x="8"/>
        <item x="9"/>
        <item x="10"/>
        <item x="11"/>
      </items>
    </pivotField>
    <pivotField showAll="0" defaultSubtotal="0"/>
    <pivotField numFmtId="166" showAll="0"/>
    <pivotField numFmtId="166" showAll="0"/>
    <pivotField showAll="0"/>
    <pivotField showAll="0"/>
    <pivotField showAll="0"/>
    <pivotField axis="axisPage" dataField="1" multipleItemSelectionAllowed="1" showAll="0">
      <items count="6">
        <item h="1" x="0"/>
        <item x="1"/>
        <item h="1" m="1" x="2"/>
        <item h="1" m="1" x="3"/>
        <item h="1" m="1" x="4"/>
        <item t="default"/>
      </items>
    </pivotField>
    <pivotField showAll="0"/>
    <pivotField showAll="0"/>
  </pivotFields>
  <rowFields count="2">
    <field x="13"/>
    <field x="14"/>
  </rowFields>
  <rowItems count="9">
    <i>
      <x v="1"/>
    </i>
    <i r="1">
      <x v="11"/>
    </i>
    <i r="1">
      <x v="23"/>
    </i>
    <i r="1">
      <x v="24"/>
    </i>
    <i>
      <x v="5"/>
    </i>
    <i r="1">
      <x/>
    </i>
    <i>
      <x v="6"/>
    </i>
    <i r="1">
      <x v="6"/>
    </i>
    <i t="grand">
      <x/>
    </i>
  </rowItems>
  <colItems count="1">
    <i/>
  </colItems>
  <pageFields count="1">
    <pageField fld="21" hier="-1"/>
  </pageFields>
  <dataFields count="1">
    <dataField name="ACCIONES CERRADAS" fld="21" subtotal="count" baseField="0" baseItem="0"/>
  </dataFields>
  <formats count="45">
    <format dxfId="197">
      <pivotArea field="21" type="button" dataOnly="0" labelOnly="1" outline="0" axis="axisPage" fieldPosition="0"/>
    </format>
    <format dxfId="196">
      <pivotArea field="13" type="button" dataOnly="0" labelOnly="1" outline="0" axis="axisRow" fieldPosition="0"/>
    </format>
    <format dxfId="195">
      <pivotArea dataOnly="0" labelOnly="1" fieldPosition="0">
        <references count="1">
          <reference field="13" count="7">
            <x v="0"/>
            <x v="1"/>
            <x v="3"/>
            <x v="4"/>
            <x v="5"/>
            <x v="6"/>
            <x v="9"/>
          </reference>
        </references>
      </pivotArea>
    </format>
    <format dxfId="194">
      <pivotArea dataOnly="0" labelOnly="1" grandRow="1" outline="0" fieldPosition="0"/>
    </format>
    <format dxfId="193">
      <pivotArea dataOnly="0" labelOnly="1" fieldPosition="0">
        <references count="2">
          <reference field="13" count="1" selected="0">
            <x v="0"/>
          </reference>
          <reference field="14" count="1">
            <x v="2"/>
          </reference>
        </references>
      </pivotArea>
    </format>
    <format dxfId="192">
      <pivotArea dataOnly="0" labelOnly="1" fieldPosition="0">
        <references count="2">
          <reference field="13" count="1" selected="0">
            <x v="1"/>
          </reference>
          <reference field="14" count="2">
            <x v="3"/>
            <x v="11"/>
          </reference>
        </references>
      </pivotArea>
    </format>
    <format dxfId="191">
      <pivotArea dataOnly="0" labelOnly="1" fieldPosition="0">
        <references count="2">
          <reference field="13" count="1" selected="0">
            <x v="4"/>
          </reference>
          <reference field="14" count="1">
            <x v="1"/>
          </reference>
        </references>
      </pivotArea>
    </format>
    <format dxfId="190">
      <pivotArea dataOnly="0" labelOnly="1" fieldPosition="0">
        <references count="2">
          <reference field="13" count="1" selected="0">
            <x v="5"/>
          </reference>
          <reference field="14" count="1">
            <x v="0"/>
          </reference>
        </references>
      </pivotArea>
    </format>
    <format dxfId="189">
      <pivotArea dataOnly="0" labelOnly="1" fieldPosition="0">
        <references count="2">
          <reference field="13" count="1" selected="0">
            <x v="6"/>
          </reference>
          <reference field="14" count="1">
            <x v="6"/>
          </reference>
        </references>
      </pivotArea>
    </format>
    <format dxfId="188">
      <pivotArea dataOnly="0" labelOnly="1" fieldPosition="0">
        <references count="2">
          <reference field="13" count="1" selected="0">
            <x v="9"/>
          </reference>
          <reference field="14" count="1">
            <x v="10"/>
          </reference>
        </references>
      </pivotArea>
    </format>
    <format dxfId="187">
      <pivotArea field="21" type="button" dataOnly="0" labelOnly="1" outline="0" axis="axisPage" fieldPosition="0"/>
    </format>
    <format dxfId="186">
      <pivotArea field="13" type="button" dataOnly="0" labelOnly="1" outline="0" axis="axisRow" fieldPosition="0"/>
    </format>
    <format dxfId="185">
      <pivotArea dataOnly="0" labelOnly="1" fieldPosition="0">
        <references count="1">
          <reference field="13" count="7">
            <x v="0"/>
            <x v="1"/>
            <x v="3"/>
            <x v="4"/>
            <x v="5"/>
            <x v="6"/>
            <x v="9"/>
          </reference>
        </references>
      </pivotArea>
    </format>
    <format dxfId="184">
      <pivotArea dataOnly="0" labelOnly="1" grandRow="1" outline="0" fieldPosition="0"/>
    </format>
    <format dxfId="183">
      <pivotArea dataOnly="0" labelOnly="1" fieldPosition="0">
        <references count="2">
          <reference field="13" count="1" selected="0">
            <x v="0"/>
          </reference>
          <reference field="14" count="1">
            <x v="2"/>
          </reference>
        </references>
      </pivotArea>
    </format>
    <format dxfId="182">
      <pivotArea dataOnly="0" labelOnly="1" fieldPosition="0">
        <references count="2">
          <reference field="13" count="1" selected="0">
            <x v="1"/>
          </reference>
          <reference field="14" count="2">
            <x v="3"/>
            <x v="11"/>
          </reference>
        </references>
      </pivotArea>
    </format>
    <format dxfId="181">
      <pivotArea dataOnly="0" labelOnly="1" fieldPosition="0">
        <references count="2">
          <reference field="13" count="1" selected="0">
            <x v="4"/>
          </reference>
          <reference field="14" count="1">
            <x v="1"/>
          </reference>
        </references>
      </pivotArea>
    </format>
    <format dxfId="180">
      <pivotArea dataOnly="0" labelOnly="1" fieldPosition="0">
        <references count="2">
          <reference field="13" count="1" selected="0">
            <x v="5"/>
          </reference>
          <reference field="14" count="1">
            <x v="0"/>
          </reference>
        </references>
      </pivotArea>
    </format>
    <format dxfId="179">
      <pivotArea dataOnly="0" labelOnly="1" fieldPosition="0">
        <references count="2">
          <reference field="13" count="1" selected="0">
            <x v="6"/>
          </reference>
          <reference field="14" count="1">
            <x v="6"/>
          </reference>
        </references>
      </pivotArea>
    </format>
    <format dxfId="178">
      <pivotArea dataOnly="0" labelOnly="1" fieldPosition="0">
        <references count="2">
          <reference field="13" count="1" selected="0">
            <x v="9"/>
          </reference>
          <reference field="14" count="1">
            <x v="10"/>
          </reference>
        </references>
      </pivotArea>
    </format>
    <format dxfId="177">
      <pivotArea dataOnly="0" labelOnly="1" fieldPosition="0">
        <references count="2">
          <reference field="13" count="1" selected="0">
            <x v="6"/>
          </reference>
          <reference field="14" count="1">
            <x v="6"/>
          </reference>
        </references>
      </pivotArea>
    </format>
    <format dxfId="176">
      <pivotArea dataOnly="0" labelOnly="1" fieldPosition="0">
        <references count="1">
          <reference field="13" count="1">
            <x v="11"/>
          </reference>
        </references>
      </pivotArea>
    </format>
    <format dxfId="175">
      <pivotArea dataOnly="0" labelOnly="1" fieldPosition="0">
        <references count="1">
          <reference field="13" count="1">
            <x v="8"/>
          </reference>
        </references>
      </pivotArea>
    </format>
    <format dxfId="174">
      <pivotArea dataOnly="0" labelOnly="1" fieldPosition="0">
        <references count="1">
          <reference field="13" count="1">
            <x v="11"/>
          </reference>
        </references>
      </pivotArea>
    </format>
    <format dxfId="173">
      <pivotArea dataOnly="0" labelOnly="1" fieldPosition="0">
        <references count="2">
          <reference field="13" count="1" selected="0">
            <x v="2"/>
          </reference>
          <reference field="14" count="1">
            <x v="4"/>
          </reference>
        </references>
      </pivotArea>
    </format>
    <format dxfId="172">
      <pivotArea dataOnly="0" labelOnly="1" fieldPosition="0">
        <references count="1">
          <reference field="13" count="1">
            <x v="2"/>
          </reference>
        </references>
      </pivotArea>
    </format>
    <format dxfId="171">
      <pivotArea dataOnly="0" labelOnly="1" fieldPosition="0">
        <references count="1">
          <reference field="13" count="7">
            <x v="1"/>
            <x v="2"/>
            <x v="4"/>
            <x v="5"/>
            <x v="6"/>
            <x v="8"/>
            <x v="9"/>
          </reference>
        </references>
      </pivotArea>
    </format>
    <format dxfId="170">
      <pivotArea dataOnly="0" labelOnly="1" fieldPosition="0">
        <references count="2">
          <reference field="13" count="1" selected="0">
            <x v="1"/>
          </reference>
          <reference field="14" count="3">
            <x v="3"/>
            <x v="11"/>
            <x v="24"/>
          </reference>
        </references>
      </pivotArea>
    </format>
    <format dxfId="169">
      <pivotArea dataOnly="0" labelOnly="1" fieldPosition="0">
        <references count="2">
          <reference field="13" count="1" selected="0">
            <x v="2"/>
          </reference>
          <reference field="14" count="1">
            <x v="4"/>
          </reference>
        </references>
      </pivotArea>
    </format>
    <format dxfId="168">
      <pivotArea dataOnly="0" labelOnly="1" fieldPosition="0">
        <references count="2">
          <reference field="13" count="1" selected="0">
            <x v="4"/>
          </reference>
          <reference field="14" count="2">
            <x v="1"/>
            <x v="25"/>
          </reference>
        </references>
      </pivotArea>
    </format>
    <format dxfId="167">
      <pivotArea dataOnly="0" labelOnly="1" fieldPosition="0">
        <references count="2">
          <reference field="13" count="1" selected="0">
            <x v="5"/>
          </reference>
          <reference field="14" count="1">
            <x v="0"/>
          </reference>
        </references>
      </pivotArea>
    </format>
    <format dxfId="166">
      <pivotArea dataOnly="0" labelOnly="1" fieldPosition="0">
        <references count="2">
          <reference field="13" count="1" selected="0">
            <x v="6"/>
          </reference>
          <reference field="14" count="2">
            <x v="6"/>
            <x v="7"/>
          </reference>
        </references>
      </pivotArea>
    </format>
    <format dxfId="165">
      <pivotArea dataOnly="0" labelOnly="1" fieldPosition="0">
        <references count="2">
          <reference field="13" count="1" selected="0">
            <x v="8"/>
          </reference>
          <reference field="14" count="1">
            <x v="9"/>
          </reference>
        </references>
      </pivotArea>
    </format>
    <format dxfId="164">
      <pivotArea dataOnly="0" labelOnly="1" fieldPosition="0">
        <references count="2">
          <reference field="13" count="1" selected="0">
            <x v="9"/>
          </reference>
          <reference field="14" count="1">
            <x v="10"/>
          </reference>
        </references>
      </pivotArea>
    </format>
    <format dxfId="163">
      <pivotArea dataOnly="0" labelOnly="1" fieldPosition="0">
        <references count="1">
          <reference field="13" count="8">
            <x v="1"/>
            <x v="2"/>
            <x v="4"/>
            <x v="5"/>
            <x v="6"/>
            <x v="8"/>
            <x v="9"/>
            <x v="11"/>
          </reference>
        </references>
      </pivotArea>
    </format>
    <format dxfId="162">
      <pivotArea dataOnly="0" labelOnly="1" fieldPosition="0">
        <references count="2">
          <reference field="13" count="1" selected="0">
            <x v="1"/>
          </reference>
          <reference field="14" count="3">
            <x v="3"/>
            <x v="11"/>
            <x v="24"/>
          </reference>
        </references>
      </pivotArea>
    </format>
    <format dxfId="161">
      <pivotArea dataOnly="0" labelOnly="1" fieldPosition="0">
        <references count="2">
          <reference field="13" count="1" selected="0">
            <x v="2"/>
          </reference>
          <reference field="14" count="1">
            <x v="4"/>
          </reference>
        </references>
      </pivotArea>
    </format>
    <format dxfId="160">
      <pivotArea dataOnly="0" labelOnly="1" fieldPosition="0">
        <references count="2">
          <reference field="13" count="1" selected="0">
            <x v="4"/>
          </reference>
          <reference field="14" count="2">
            <x v="1"/>
            <x v="25"/>
          </reference>
        </references>
      </pivotArea>
    </format>
    <format dxfId="159">
      <pivotArea dataOnly="0" labelOnly="1" fieldPosition="0">
        <references count="2">
          <reference field="13" count="1" selected="0">
            <x v="5"/>
          </reference>
          <reference field="14" count="1">
            <x v="0"/>
          </reference>
        </references>
      </pivotArea>
    </format>
    <format dxfId="158">
      <pivotArea dataOnly="0" labelOnly="1" fieldPosition="0">
        <references count="2">
          <reference field="13" count="1" selected="0">
            <x v="6"/>
          </reference>
          <reference field="14" count="2">
            <x v="6"/>
            <x v="7"/>
          </reference>
        </references>
      </pivotArea>
    </format>
    <format dxfId="157">
      <pivotArea dataOnly="0" labelOnly="1" fieldPosition="0">
        <references count="2">
          <reference field="13" count="1" selected="0">
            <x v="8"/>
          </reference>
          <reference field="14" count="1">
            <x v="9"/>
          </reference>
        </references>
      </pivotArea>
    </format>
    <format dxfId="156">
      <pivotArea dataOnly="0" labelOnly="1" fieldPosition="0">
        <references count="2">
          <reference field="13" count="1" selected="0">
            <x v="9"/>
          </reference>
          <reference field="14" count="1">
            <x v="10"/>
          </reference>
        </references>
      </pivotArea>
    </format>
    <format dxfId="155">
      <pivotArea dataOnly="0" labelOnly="1" fieldPosition="0">
        <references count="2">
          <reference field="13" count="1" selected="0">
            <x v="11"/>
          </reference>
          <reference field="14" count="1">
            <x v="13"/>
          </reference>
        </references>
      </pivotArea>
    </format>
    <format dxfId="154">
      <pivotArea dataOnly="0" labelOnly="1" outline="0" axis="axisValues" fieldPosition="0"/>
    </format>
    <format dxfId="153">
      <pivotArea dataOnly="0" labelOnly="1" outline="0" axis="axisValues" fieldPosition="0"/>
    </format>
  </formats>
  <pivotTableStyleInfo name="PivotStyleLight16" showRowHeaders="1" showColHeaders="1" showRowStripes="0" showColStripes="0" showLastColumn="1"/>
</pivotTableDefinition>
</file>

<file path=xl/pivotTables/pivotTable6.xml><?xml version="1.0" encoding="utf-8"?>
<pivotTableDefinition xmlns="http://schemas.openxmlformats.org/spreadsheetml/2006/main" name="TablaDinámica3" cacheId="2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40:B66" firstHeaderRow="1" firstDataRow="1"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4">
        <item m="1" x="11"/>
        <item x="0"/>
        <item m="1" x="12"/>
        <item x="4"/>
        <item x="1"/>
        <item x="5"/>
        <item x="2"/>
        <item x="6"/>
        <item m="1" x="13"/>
        <item m="1" x="8"/>
        <item m="1" x="10"/>
        <item m="1" x="9"/>
        <item x="3"/>
        <item x="7"/>
      </items>
    </pivotField>
    <pivotField axis="axisRow" showAll="0" defaultSubtotal="0">
      <items count="32">
        <item x="6"/>
        <item x="1"/>
        <item m="1" x="26"/>
        <item x="0"/>
        <item m="1" x="31"/>
        <item m="1" x="29"/>
        <item x="2"/>
        <item x="3"/>
        <item x="14"/>
        <item m="1" x="27"/>
        <item m="1" x="19"/>
        <item x="15"/>
        <item m="1" x="24"/>
        <item m="1" x="20"/>
        <item x="4"/>
        <item x="5"/>
        <item m="1" x="30"/>
        <item m="1" x="22"/>
        <item n="SUBSECRETARIA DE SERVICIOS A LA CIUDADANÍA" m="1" x="23"/>
        <item m="1" x="25"/>
        <item m="1" x="21"/>
        <item m="1" x="28"/>
        <item x="13"/>
        <item x="16"/>
        <item x="12"/>
        <item x="17"/>
        <item x="18"/>
        <item x="7"/>
        <item x="8"/>
        <item x="9"/>
        <item x="10"/>
        <item x="11"/>
      </items>
    </pivotField>
    <pivotField showAll="0" defaultSubtotal="0"/>
    <pivotField numFmtId="166" showAll="0"/>
    <pivotField numFmtId="166" showAll="0"/>
    <pivotField showAll="0"/>
    <pivotField showAll="0"/>
    <pivotField showAll="0"/>
    <pivotField axis="axisPage" dataField="1" multipleItemSelectionAllowed="1" showAll="0">
      <items count="6">
        <item x="0"/>
        <item h="1" x="1"/>
        <item h="1" m="1" x="2"/>
        <item h="1" m="1" x="3"/>
        <item h="1" m="1" x="4"/>
        <item t="default"/>
      </items>
    </pivotField>
    <pivotField showAll="0"/>
    <pivotField showAll="0"/>
  </pivotFields>
  <rowFields count="2">
    <field x="13"/>
    <field x="14"/>
  </rowFields>
  <rowItems count="26">
    <i>
      <x v="1"/>
    </i>
    <i r="1">
      <x v="3"/>
    </i>
    <i r="1">
      <x v="11"/>
    </i>
    <i r="1">
      <x v="22"/>
    </i>
    <i r="1">
      <x v="24"/>
    </i>
    <i r="1">
      <x v="30"/>
    </i>
    <i>
      <x v="3"/>
    </i>
    <i r="1">
      <x v="15"/>
    </i>
    <i r="1">
      <x v="28"/>
    </i>
    <i>
      <x v="4"/>
    </i>
    <i r="1">
      <x v="1"/>
    </i>
    <i r="1">
      <x v="25"/>
    </i>
    <i r="1">
      <x v="31"/>
    </i>
    <i>
      <x v="5"/>
    </i>
    <i r="1">
      <x/>
    </i>
    <i r="1">
      <x v="29"/>
    </i>
    <i>
      <x v="6"/>
    </i>
    <i r="1">
      <x v="7"/>
    </i>
    <i r="1">
      <x v="27"/>
    </i>
    <i>
      <x v="7"/>
    </i>
    <i r="1">
      <x v="8"/>
    </i>
    <i>
      <x v="12"/>
    </i>
    <i r="1">
      <x v="14"/>
    </i>
    <i>
      <x v="13"/>
    </i>
    <i r="1">
      <x v="26"/>
    </i>
    <i t="grand">
      <x/>
    </i>
  </rowItems>
  <colItems count="1">
    <i/>
  </colItems>
  <pageFields count="1">
    <pageField fld="21" hier="-1"/>
  </pageFields>
  <dataFields count="1">
    <dataField name="ACCIONES ABIERTAS" fld="21" subtotal="count" baseField="0" baseItem="0"/>
  </dataFields>
  <formats count="74">
    <format dxfId="253">
      <pivotArea dataOnly="0" labelOnly="1" fieldPosition="0">
        <references count="1">
          <reference field="13" count="1">
            <x v="8"/>
          </reference>
        </references>
      </pivotArea>
    </format>
    <format dxfId="252">
      <pivotArea dataOnly="0" labelOnly="1" fieldPosition="0">
        <references count="1">
          <reference field="13" count="1">
            <x v="2"/>
          </reference>
        </references>
      </pivotArea>
    </format>
    <format dxfId="251">
      <pivotArea dataOnly="0" labelOnly="1" fieldPosition="0">
        <references count="1">
          <reference field="13" count="1">
            <x v="1"/>
          </reference>
        </references>
      </pivotArea>
    </format>
    <format dxfId="250">
      <pivotArea dataOnly="0" labelOnly="1" fieldPosition="0">
        <references count="1">
          <reference field="13" count="1">
            <x v="1"/>
          </reference>
        </references>
      </pivotArea>
    </format>
    <format dxfId="249">
      <pivotArea dataOnly="0" labelOnly="1" fieldPosition="0">
        <references count="1">
          <reference field="13" count="1">
            <x v="1"/>
          </reference>
        </references>
      </pivotArea>
    </format>
    <format dxfId="248">
      <pivotArea field="21" type="button" dataOnly="0" labelOnly="1" outline="0" axis="axisPage" fieldPosition="0"/>
    </format>
    <format dxfId="247">
      <pivotArea field="13" type="button" dataOnly="0" labelOnly="1" outline="0" axis="axisRow" fieldPosition="0"/>
    </format>
    <format dxfId="246">
      <pivotArea dataOnly="0" labelOnly="1" fieldPosition="0">
        <references count="1">
          <reference field="13" count="13">
            <x v="0"/>
            <x v="1"/>
            <x v="2"/>
            <x v="3"/>
            <x v="4"/>
            <x v="5"/>
            <x v="6"/>
            <x v="7"/>
            <x v="8"/>
            <x v="9"/>
            <x v="10"/>
            <x v="11"/>
            <x v="12"/>
          </reference>
        </references>
      </pivotArea>
    </format>
    <format dxfId="245">
      <pivotArea dataOnly="0" labelOnly="1" grandRow="1" outline="0" fieldPosition="0"/>
    </format>
    <format dxfId="244">
      <pivotArea dataOnly="0" labelOnly="1" fieldPosition="0">
        <references count="2">
          <reference field="13" count="1" selected="0">
            <x v="0"/>
          </reference>
          <reference field="14" count="1">
            <x v="2"/>
          </reference>
        </references>
      </pivotArea>
    </format>
    <format dxfId="243">
      <pivotArea dataOnly="0" labelOnly="1" fieldPosition="0">
        <references count="2">
          <reference field="13" count="1" selected="0">
            <x v="1"/>
          </reference>
          <reference field="14" count="2">
            <x v="3"/>
            <x v="11"/>
          </reference>
        </references>
      </pivotArea>
    </format>
    <format dxfId="242">
      <pivotArea dataOnly="0" labelOnly="1" fieldPosition="0">
        <references count="2">
          <reference field="13" count="1" selected="0">
            <x v="2"/>
          </reference>
          <reference field="14" count="1">
            <x v="4"/>
          </reference>
        </references>
      </pivotArea>
    </format>
    <format dxfId="241">
      <pivotArea dataOnly="0" labelOnly="1" fieldPosition="0">
        <references count="2">
          <reference field="13" count="1" selected="0">
            <x v="3"/>
          </reference>
          <reference field="14" count="1">
            <x v="15"/>
          </reference>
        </references>
      </pivotArea>
    </format>
    <format dxfId="240">
      <pivotArea dataOnly="0" labelOnly="1" fieldPosition="0">
        <references count="2">
          <reference field="13" count="1" selected="0">
            <x v="4"/>
          </reference>
          <reference field="14" count="2">
            <x v="1"/>
            <x v="5"/>
          </reference>
        </references>
      </pivotArea>
    </format>
    <format dxfId="239">
      <pivotArea dataOnly="0" labelOnly="1" fieldPosition="0">
        <references count="2">
          <reference field="13" count="1" selected="0">
            <x v="5"/>
          </reference>
          <reference field="14" count="1">
            <x v="0"/>
          </reference>
        </references>
      </pivotArea>
    </format>
    <format dxfId="238">
      <pivotArea dataOnly="0" labelOnly="1" fieldPosition="0">
        <references count="2">
          <reference field="13" count="1" selected="0">
            <x v="6"/>
          </reference>
          <reference field="14" count="2">
            <x v="6"/>
            <x v="7"/>
          </reference>
        </references>
      </pivotArea>
    </format>
    <format dxfId="237">
      <pivotArea dataOnly="0" labelOnly="1" fieldPosition="0">
        <references count="2">
          <reference field="13" count="1" selected="0">
            <x v="7"/>
          </reference>
          <reference field="14" count="1">
            <x v="8"/>
          </reference>
        </references>
      </pivotArea>
    </format>
    <format dxfId="236">
      <pivotArea dataOnly="0" labelOnly="1" fieldPosition="0">
        <references count="2">
          <reference field="13" count="1" selected="0">
            <x v="8"/>
          </reference>
          <reference field="14" count="1">
            <x v="9"/>
          </reference>
        </references>
      </pivotArea>
    </format>
    <format dxfId="235">
      <pivotArea dataOnly="0" labelOnly="1" fieldPosition="0">
        <references count="2">
          <reference field="13" count="1" selected="0">
            <x v="9"/>
          </reference>
          <reference field="14" count="1">
            <x v="10"/>
          </reference>
        </references>
      </pivotArea>
    </format>
    <format dxfId="234">
      <pivotArea dataOnly="0" labelOnly="1" fieldPosition="0">
        <references count="2">
          <reference field="13" count="1" selected="0">
            <x v="10"/>
          </reference>
          <reference field="14" count="1">
            <x v="12"/>
          </reference>
        </references>
      </pivotArea>
    </format>
    <format dxfId="233">
      <pivotArea dataOnly="0" labelOnly="1" fieldPosition="0">
        <references count="2">
          <reference field="13" count="1" selected="0">
            <x v="11"/>
          </reference>
          <reference field="14" count="1">
            <x v="13"/>
          </reference>
        </references>
      </pivotArea>
    </format>
    <format dxfId="232">
      <pivotArea dataOnly="0" labelOnly="1" fieldPosition="0">
        <references count="2">
          <reference field="13" count="1" selected="0">
            <x v="12"/>
          </reference>
          <reference field="14" count="1">
            <x v="14"/>
          </reference>
        </references>
      </pivotArea>
    </format>
    <format dxfId="231">
      <pivotArea field="21" type="button" dataOnly="0" labelOnly="1" outline="0" axis="axisPage" fieldPosition="0"/>
    </format>
    <format dxfId="230">
      <pivotArea field="13" type="button" dataOnly="0" labelOnly="1" outline="0" axis="axisRow" fieldPosition="0"/>
    </format>
    <format dxfId="229">
      <pivotArea dataOnly="0" labelOnly="1" fieldPosition="0">
        <references count="1">
          <reference field="13" count="13">
            <x v="0"/>
            <x v="1"/>
            <x v="2"/>
            <x v="3"/>
            <x v="4"/>
            <x v="5"/>
            <x v="6"/>
            <x v="7"/>
            <x v="8"/>
            <x v="9"/>
            <x v="10"/>
            <x v="11"/>
            <x v="12"/>
          </reference>
        </references>
      </pivotArea>
    </format>
    <format dxfId="228">
      <pivotArea dataOnly="0" labelOnly="1" grandRow="1" outline="0" fieldPosition="0"/>
    </format>
    <format dxfId="227">
      <pivotArea dataOnly="0" labelOnly="1" fieldPosition="0">
        <references count="2">
          <reference field="13" count="1" selected="0">
            <x v="0"/>
          </reference>
          <reference field="14" count="1">
            <x v="2"/>
          </reference>
        </references>
      </pivotArea>
    </format>
    <format dxfId="226">
      <pivotArea dataOnly="0" labelOnly="1" fieldPosition="0">
        <references count="2">
          <reference field="13" count="1" selected="0">
            <x v="1"/>
          </reference>
          <reference field="14" count="2">
            <x v="3"/>
            <x v="11"/>
          </reference>
        </references>
      </pivotArea>
    </format>
    <format dxfId="225">
      <pivotArea dataOnly="0" labelOnly="1" fieldPosition="0">
        <references count="2">
          <reference field="13" count="1" selected="0">
            <x v="2"/>
          </reference>
          <reference field="14" count="1">
            <x v="4"/>
          </reference>
        </references>
      </pivotArea>
    </format>
    <format dxfId="224">
      <pivotArea dataOnly="0" labelOnly="1" fieldPosition="0">
        <references count="2">
          <reference field="13" count="1" selected="0">
            <x v="3"/>
          </reference>
          <reference field="14" count="1">
            <x v="15"/>
          </reference>
        </references>
      </pivotArea>
    </format>
    <format dxfId="223">
      <pivotArea dataOnly="0" labelOnly="1" fieldPosition="0">
        <references count="2">
          <reference field="13" count="1" selected="0">
            <x v="4"/>
          </reference>
          <reference field="14" count="2">
            <x v="1"/>
            <x v="5"/>
          </reference>
        </references>
      </pivotArea>
    </format>
    <format dxfId="222">
      <pivotArea dataOnly="0" labelOnly="1" fieldPosition="0">
        <references count="2">
          <reference field="13" count="1" selected="0">
            <x v="5"/>
          </reference>
          <reference field="14" count="1">
            <x v="0"/>
          </reference>
        </references>
      </pivotArea>
    </format>
    <format dxfId="221">
      <pivotArea dataOnly="0" labelOnly="1" fieldPosition="0">
        <references count="2">
          <reference field="13" count="1" selected="0">
            <x v="6"/>
          </reference>
          <reference field="14" count="2">
            <x v="6"/>
            <x v="7"/>
          </reference>
        </references>
      </pivotArea>
    </format>
    <format dxfId="220">
      <pivotArea dataOnly="0" labelOnly="1" fieldPosition="0">
        <references count="2">
          <reference field="13" count="1" selected="0">
            <x v="7"/>
          </reference>
          <reference field="14" count="1">
            <x v="8"/>
          </reference>
        </references>
      </pivotArea>
    </format>
    <format dxfId="219">
      <pivotArea dataOnly="0" labelOnly="1" fieldPosition="0">
        <references count="2">
          <reference field="13" count="1" selected="0">
            <x v="8"/>
          </reference>
          <reference field="14" count="1">
            <x v="9"/>
          </reference>
        </references>
      </pivotArea>
    </format>
    <format dxfId="218">
      <pivotArea dataOnly="0" labelOnly="1" fieldPosition="0">
        <references count="2">
          <reference field="13" count="1" selected="0">
            <x v="9"/>
          </reference>
          <reference field="14" count="1">
            <x v="10"/>
          </reference>
        </references>
      </pivotArea>
    </format>
    <format dxfId="217">
      <pivotArea dataOnly="0" labelOnly="1" fieldPosition="0">
        <references count="2">
          <reference field="13" count="1" selected="0">
            <x v="10"/>
          </reference>
          <reference field="14" count="1">
            <x v="12"/>
          </reference>
        </references>
      </pivotArea>
    </format>
    <format dxfId="216">
      <pivotArea dataOnly="0" labelOnly="1" fieldPosition="0">
        <references count="2">
          <reference field="13" count="1" selected="0">
            <x v="11"/>
          </reference>
          <reference field="14" count="1">
            <x v="13"/>
          </reference>
        </references>
      </pivotArea>
    </format>
    <format dxfId="215">
      <pivotArea dataOnly="0" labelOnly="1" fieldPosition="0">
        <references count="2">
          <reference field="13" count="1" selected="0">
            <x v="12"/>
          </reference>
          <reference field="14" count="1">
            <x v="14"/>
          </reference>
        </references>
      </pivotArea>
    </format>
    <format dxfId="214">
      <pivotArea dataOnly="0" labelOnly="1" fieldPosition="0">
        <references count="1">
          <reference field="13" count="0"/>
        </references>
      </pivotArea>
    </format>
    <format dxfId="213">
      <pivotArea dataOnly="0" labelOnly="1" fieldPosition="0">
        <references count="2">
          <reference field="13" count="1" selected="0">
            <x v="0"/>
          </reference>
          <reference field="14" count="1">
            <x v="2"/>
          </reference>
        </references>
      </pivotArea>
    </format>
    <format dxfId="212">
      <pivotArea dataOnly="0" labelOnly="1" fieldPosition="0">
        <references count="2">
          <reference field="13" count="1" selected="0">
            <x v="1"/>
          </reference>
          <reference field="14" count="2">
            <x v="3"/>
            <x v="11"/>
          </reference>
        </references>
      </pivotArea>
    </format>
    <format dxfId="211">
      <pivotArea dataOnly="0" labelOnly="1" fieldPosition="0">
        <references count="2">
          <reference field="13" count="1" selected="0">
            <x v="2"/>
          </reference>
          <reference field="14" count="1">
            <x v="4"/>
          </reference>
        </references>
      </pivotArea>
    </format>
    <format dxfId="210">
      <pivotArea dataOnly="0" labelOnly="1" fieldPosition="0">
        <references count="2">
          <reference field="13" count="1" selected="0">
            <x v="3"/>
          </reference>
          <reference field="14" count="1">
            <x v="15"/>
          </reference>
        </references>
      </pivotArea>
    </format>
    <format dxfId="209">
      <pivotArea dataOnly="0" labelOnly="1" fieldPosition="0">
        <references count="2">
          <reference field="13" count="1" selected="0">
            <x v="4"/>
          </reference>
          <reference field="14" count="2">
            <x v="1"/>
            <x v="5"/>
          </reference>
        </references>
      </pivotArea>
    </format>
    <format dxfId="208">
      <pivotArea dataOnly="0" labelOnly="1" fieldPosition="0">
        <references count="2">
          <reference field="13" count="1" selected="0">
            <x v="5"/>
          </reference>
          <reference field="14" count="1">
            <x v="0"/>
          </reference>
        </references>
      </pivotArea>
    </format>
    <format dxfId="207">
      <pivotArea dataOnly="0" labelOnly="1" fieldPosition="0">
        <references count="2">
          <reference field="13" count="1" selected="0">
            <x v="6"/>
          </reference>
          <reference field="14" count="2">
            <x v="6"/>
            <x v="7"/>
          </reference>
        </references>
      </pivotArea>
    </format>
    <format dxfId="206">
      <pivotArea dataOnly="0" labelOnly="1" fieldPosition="0">
        <references count="2">
          <reference field="13" count="1" selected="0">
            <x v="7"/>
          </reference>
          <reference field="14" count="1">
            <x v="8"/>
          </reference>
        </references>
      </pivotArea>
    </format>
    <format dxfId="205">
      <pivotArea dataOnly="0" labelOnly="1" fieldPosition="0">
        <references count="2">
          <reference field="13" count="1" selected="0">
            <x v="8"/>
          </reference>
          <reference field="14" count="1">
            <x v="9"/>
          </reference>
        </references>
      </pivotArea>
    </format>
    <format dxfId="204">
      <pivotArea dataOnly="0" labelOnly="1" fieldPosition="0">
        <references count="2">
          <reference field="13" count="1" selected="0">
            <x v="9"/>
          </reference>
          <reference field="14" count="1">
            <x v="10"/>
          </reference>
        </references>
      </pivotArea>
    </format>
    <format dxfId="203">
      <pivotArea dataOnly="0" labelOnly="1" fieldPosition="0">
        <references count="2">
          <reference field="13" count="1" selected="0">
            <x v="10"/>
          </reference>
          <reference field="14" count="1">
            <x v="12"/>
          </reference>
        </references>
      </pivotArea>
    </format>
    <format dxfId="202">
      <pivotArea dataOnly="0" labelOnly="1" fieldPosition="0">
        <references count="2">
          <reference field="13" count="1" selected="0">
            <x v="11"/>
          </reference>
          <reference field="14" count="1">
            <x v="13"/>
          </reference>
        </references>
      </pivotArea>
    </format>
    <format dxfId="201">
      <pivotArea dataOnly="0" labelOnly="1" fieldPosition="0">
        <references count="2">
          <reference field="13" count="1" selected="0">
            <x v="12"/>
          </reference>
          <reference field="14" count="1">
            <x v="14"/>
          </reference>
        </references>
      </pivotArea>
    </format>
    <format dxfId="200">
      <pivotArea dataOnly="0" labelOnly="1" fieldPosition="0">
        <references count="1">
          <reference field="13" count="1">
            <x v="13"/>
          </reference>
        </references>
      </pivotArea>
    </format>
    <format dxfId="199">
      <pivotArea dataOnly="0" labelOnly="1" outline="0" axis="axisValues" fieldPosition="0"/>
    </format>
    <format dxfId="198">
      <pivotArea dataOnly="0" labelOnly="1" outline="0" axis="axisValues" fieldPosition="0"/>
    </format>
    <format dxfId="21">
      <pivotArea dataOnly="0" labelOnly="1" fieldPosition="0">
        <references count="1">
          <reference field="13" count="7">
            <x v="3"/>
            <x v="4"/>
            <x v="5"/>
            <x v="6"/>
            <x v="7"/>
            <x v="12"/>
            <x v="13"/>
          </reference>
        </references>
      </pivotArea>
    </format>
    <format dxfId="20">
      <pivotArea dataOnly="0" labelOnly="1" fieldPosition="0">
        <references count="2">
          <reference field="13" count="1" selected="0">
            <x v="1"/>
          </reference>
          <reference field="14" count="5">
            <x v="3"/>
            <x v="11"/>
            <x v="22"/>
            <x v="24"/>
            <x v="30"/>
          </reference>
        </references>
      </pivotArea>
    </format>
    <format dxfId="19">
      <pivotArea dataOnly="0" labelOnly="1" fieldPosition="0">
        <references count="2">
          <reference field="13" count="1" selected="0">
            <x v="3"/>
          </reference>
          <reference field="14" count="2">
            <x v="15"/>
            <x v="28"/>
          </reference>
        </references>
      </pivotArea>
    </format>
    <format dxfId="18">
      <pivotArea dataOnly="0" labelOnly="1" fieldPosition="0">
        <references count="2">
          <reference field="13" count="1" selected="0">
            <x v="4"/>
          </reference>
          <reference field="14" count="3">
            <x v="1"/>
            <x v="25"/>
            <x v="31"/>
          </reference>
        </references>
      </pivotArea>
    </format>
    <format dxfId="17">
      <pivotArea dataOnly="0" labelOnly="1" fieldPosition="0">
        <references count="2">
          <reference field="13" count="1" selected="0">
            <x v="5"/>
          </reference>
          <reference field="14" count="2">
            <x v="0"/>
            <x v="29"/>
          </reference>
        </references>
      </pivotArea>
    </format>
    <format dxfId="16">
      <pivotArea dataOnly="0" labelOnly="1" fieldPosition="0">
        <references count="2">
          <reference field="13" count="1" selected="0">
            <x v="6"/>
          </reference>
          <reference field="14" count="2">
            <x v="7"/>
            <x v="27"/>
          </reference>
        </references>
      </pivotArea>
    </format>
    <format dxfId="15">
      <pivotArea dataOnly="0" labelOnly="1" fieldPosition="0">
        <references count="2">
          <reference field="13" count="1" selected="0">
            <x v="7"/>
          </reference>
          <reference field="14" count="1">
            <x v="8"/>
          </reference>
        </references>
      </pivotArea>
    </format>
    <format dxfId="14">
      <pivotArea dataOnly="0" labelOnly="1" fieldPosition="0">
        <references count="2">
          <reference field="13" count="1" selected="0">
            <x v="12"/>
          </reference>
          <reference field="14" count="1">
            <x v="14"/>
          </reference>
        </references>
      </pivotArea>
    </format>
    <format dxfId="13">
      <pivotArea dataOnly="0" labelOnly="1" fieldPosition="0">
        <references count="2">
          <reference field="13" count="1" selected="0">
            <x v="13"/>
          </reference>
          <reference field="14" count="1">
            <x v="26"/>
          </reference>
        </references>
      </pivotArea>
    </format>
    <format dxfId="12">
      <pivotArea dataOnly="0" labelOnly="1" fieldPosition="0">
        <references count="1">
          <reference field="13" count="7">
            <x v="3"/>
            <x v="4"/>
            <x v="5"/>
            <x v="6"/>
            <x v="7"/>
            <x v="12"/>
            <x v="13"/>
          </reference>
        </references>
      </pivotArea>
    </format>
    <format dxfId="11">
      <pivotArea dataOnly="0" labelOnly="1" fieldPosition="0">
        <references count="2">
          <reference field="13" count="1" selected="0">
            <x v="1"/>
          </reference>
          <reference field="14" count="5">
            <x v="3"/>
            <x v="11"/>
            <x v="22"/>
            <x v="24"/>
            <x v="30"/>
          </reference>
        </references>
      </pivotArea>
    </format>
    <format dxfId="10">
      <pivotArea dataOnly="0" labelOnly="1" fieldPosition="0">
        <references count="2">
          <reference field="13" count="1" selected="0">
            <x v="3"/>
          </reference>
          <reference field="14" count="2">
            <x v="15"/>
            <x v="28"/>
          </reference>
        </references>
      </pivotArea>
    </format>
    <format dxfId="9">
      <pivotArea dataOnly="0" labelOnly="1" fieldPosition="0">
        <references count="2">
          <reference field="13" count="1" selected="0">
            <x v="4"/>
          </reference>
          <reference field="14" count="3">
            <x v="1"/>
            <x v="25"/>
            <x v="31"/>
          </reference>
        </references>
      </pivotArea>
    </format>
    <format dxfId="8">
      <pivotArea dataOnly="0" labelOnly="1" fieldPosition="0">
        <references count="2">
          <reference field="13" count="1" selected="0">
            <x v="5"/>
          </reference>
          <reference field="14" count="2">
            <x v="0"/>
            <x v="29"/>
          </reference>
        </references>
      </pivotArea>
    </format>
    <format dxfId="7">
      <pivotArea dataOnly="0" labelOnly="1" fieldPosition="0">
        <references count="2">
          <reference field="13" count="1" selected="0">
            <x v="6"/>
          </reference>
          <reference field="14" count="2">
            <x v="7"/>
            <x v="27"/>
          </reference>
        </references>
      </pivotArea>
    </format>
    <format dxfId="6">
      <pivotArea dataOnly="0" labelOnly="1" fieldPosition="0">
        <references count="2">
          <reference field="13" count="1" selected="0">
            <x v="7"/>
          </reference>
          <reference field="14" count="1">
            <x v="8"/>
          </reference>
        </references>
      </pivotArea>
    </format>
    <format dxfId="5">
      <pivotArea dataOnly="0" labelOnly="1" fieldPosition="0">
        <references count="2">
          <reference field="13" count="1" selected="0">
            <x v="12"/>
          </reference>
          <reference field="14" count="1">
            <x v="14"/>
          </reference>
        </references>
      </pivotArea>
    </format>
    <format dxfId="4">
      <pivotArea dataOnly="0" labelOnly="1" fieldPosition="0">
        <references count="2">
          <reference field="13" count="1" selected="0">
            <x v="13"/>
          </reference>
          <reference field="14" count="1">
            <x v="26"/>
          </reference>
        </references>
      </pivotArea>
    </format>
  </formats>
  <pivotTableStyleInfo name="PivotStyleLight16" showRowHeaders="1" showColHeaders="1" showRowStripes="0" showColStripes="0" showLastColumn="1"/>
</pivotTableDefinition>
</file>

<file path=xl/pivotTables/pivotTable7.xml><?xml version="1.0" encoding="utf-8"?>
<pivotTableDefinition xmlns="http://schemas.openxmlformats.org/spreadsheetml/2006/main" name="TablaDinámica1" cacheId="8"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L50:M54" firstHeaderRow="1" firstDataRow="1" firstDataCol="1"/>
  <pivotFields count="24">
    <pivotField showAll="0"/>
    <pivotField dataField="1" showAll="0"/>
    <pivotField axis="axisRow" showAll="0">
      <items count="6">
        <item m="1" x="4"/>
        <item x="0"/>
        <item m="1" x="3"/>
        <item x="1"/>
        <item x="2"/>
        <item t="default"/>
      </items>
    </pivotField>
    <pivotField showAll="0"/>
    <pivotField showAll="0"/>
    <pivotField numFmtId="166"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4">
    <i>
      <x v="1"/>
    </i>
    <i>
      <x v="3"/>
    </i>
    <i>
      <x v="4"/>
    </i>
    <i t="grand">
      <x/>
    </i>
  </rowItems>
  <colItems count="1">
    <i/>
  </colItems>
  <dataFields count="1">
    <dataField name="No Accciones" fld="1" subtotal="count" baseField="2" baseItem="1"/>
  </dataFields>
  <formats count="23">
    <format dxfId="46">
      <pivotArea collapsedLevelsAreSubtotals="1" fieldPosition="0">
        <references count="1">
          <reference field="2" count="1">
            <x v="4"/>
          </reference>
        </references>
      </pivotArea>
    </format>
    <format dxfId="45">
      <pivotArea dataOnly="0" labelOnly="1" fieldPosition="0">
        <references count="1">
          <reference field="2" count="1">
            <x v="4"/>
          </reference>
        </references>
      </pivotArea>
    </format>
    <format dxfId="44">
      <pivotArea outline="0" collapsedLevelsAreSubtotals="1" fieldPosition="0"/>
    </format>
    <format dxfId="43">
      <pivotArea dataOnly="0" labelOnly="1" outline="0" axis="axisValues" fieldPosition="0"/>
    </format>
    <format dxfId="42">
      <pivotArea dataOnly="0" labelOnly="1" outline="0" axis="axisValues" fieldPosition="0"/>
    </format>
    <format dxfId="41">
      <pivotArea outline="0" collapsedLevelsAreSubtotals="1" fieldPosition="0"/>
    </format>
    <format dxfId="40">
      <pivotArea dataOnly="0" labelOnly="1" outline="0" axis="axisValues" fieldPosition="0"/>
    </format>
    <format dxfId="39">
      <pivotArea dataOnly="0" labelOnly="1" outline="0" axis="axisValues" fieldPosition="0"/>
    </format>
    <format dxfId="38">
      <pivotArea grandRow="1" outline="0" collapsedLevelsAreSubtotals="1" fieldPosition="0"/>
    </format>
    <format dxfId="37">
      <pivotArea dataOnly="0" labelOnly="1" outline="0" axis="axisValues" fieldPosition="0"/>
    </format>
    <format dxfId="36">
      <pivotArea dataOnly="0" labelOnly="1" outline="0" axis="axisValues" fieldPosition="0"/>
    </format>
    <format dxfId="35">
      <pivotArea field="2" type="button" dataOnly="0" labelOnly="1" outline="0" axis="axisRow" fieldPosition="0"/>
    </format>
    <format dxfId="34">
      <pivotArea dataOnly="0" labelOnly="1" fieldPosition="0">
        <references count="1">
          <reference field="2" count="0"/>
        </references>
      </pivotArea>
    </format>
    <format dxfId="33">
      <pivotArea dataOnly="0" labelOnly="1" grandRow="1" outline="0" fieldPosition="0"/>
    </format>
    <format dxfId="32">
      <pivotArea outline="0" collapsedLevelsAreSubtotals="1" fieldPosition="0"/>
    </format>
    <format dxfId="31">
      <pivotArea dataOnly="0" labelOnly="1" outline="0" axis="axisValues" fieldPosition="0"/>
    </format>
    <format dxfId="30">
      <pivotArea dataOnly="0" labelOnly="1" outline="0" axis="axisValues" fieldPosition="0"/>
    </format>
    <format dxfId="29">
      <pivotArea outline="0" collapsedLevelsAreSubtotals="1" fieldPosition="0"/>
    </format>
    <format dxfId="28">
      <pivotArea dataOnly="0" labelOnly="1" outline="0" axis="axisValues" fieldPosition="0"/>
    </format>
    <format dxfId="27">
      <pivotArea dataOnly="0" labelOnly="1" outline="0" axis="axisValues" fieldPosition="0"/>
    </format>
    <format dxfId="26">
      <pivotArea outline="0" collapsedLevelsAreSubtotals="1" fieldPosition="0"/>
    </format>
    <format dxfId="25">
      <pivotArea dataOnly="0" labelOnly="1" outline="0" axis="axisValues" fieldPosition="0"/>
    </format>
    <format dxfId="24">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8.xml><?xml version="1.0" encoding="utf-8"?>
<pivotTableDefinition xmlns="http://schemas.openxmlformats.org/spreadsheetml/2006/main" name="TablaDinámica3" cacheId="8"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H52:I61" firstHeaderRow="1" firstDataRow="1" firstDataCol="1" rowPageCount="1" colPageCount="1"/>
  <pivotFields count="24">
    <pivotField showAll="0"/>
    <pivotField dataField="1" showAll="0"/>
    <pivotField axis="axisPage" multipleItemSelectionAllowed="1" showAll="0">
      <items count="6">
        <item m="1" x="4"/>
        <item x="0"/>
        <item m="1" x="3"/>
        <item x="1"/>
        <item x="2"/>
        <item t="default"/>
      </items>
    </pivotField>
    <pivotField showAll="0"/>
    <pivotField axis="axisRow" showAll="0">
      <items count="25">
        <item m="1" x="7"/>
        <item m="1" x="20"/>
        <item x="3"/>
        <item m="1" x="9"/>
        <item m="1" x="19"/>
        <item x="0"/>
        <item m="1" x="14"/>
        <item m="1" x="6"/>
        <item m="1" x="8"/>
        <item m="1" x="16"/>
        <item m="1" x="17"/>
        <item m="1" x="22"/>
        <item x="2"/>
        <item m="1" x="5"/>
        <item m="1" x="13"/>
        <item m="1" x="15"/>
        <item m="1" x="21"/>
        <item m="1" x="10"/>
        <item m="1" x="18"/>
        <item m="1" x="23"/>
        <item m="1" x="4"/>
        <item m="1" x="12"/>
        <item x="1"/>
        <item m="1" x="11"/>
        <item t="default"/>
      </items>
    </pivotField>
    <pivotField numFmtId="166" showAll="0"/>
    <pivotField axis="axisRow" showAll="0">
      <items count="56">
        <item m="1" x="10"/>
        <item m="1" x="42"/>
        <item m="1" x="48"/>
        <item x="0"/>
        <item x="1"/>
        <item m="1" x="49"/>
        <item m="1" x="4"/>
        <item m="1" x="44"/>
        <item m="1" x="25"/>
        <item m="1" x="47"/>
        <item m="1" x="11"/>
        <item m="1" x="20"/>
        <item m="1" x="7"/>
        <item m="1" x="35"/>
        <item m="1" x="32"/>
        <item m="1" x="26"/>
        <item m="1" x="29"/>
        <item m="1" x="33"/>
        <item m="1" x="46"/>
        <item x="2"/>
        <item m="1" x="12"/>
        <item m="1" x="13"/>
        <item m="1" x="50"/>
        <item m="1" x="51"/>
        <item m="1" x="30"/>
        <item m="1" x="5"/>
        <item m="1" x="40"/>
        <item m="1" x="37"/>
        <item m="1" x="28"/>
        <item m="1" x="22"/>
        <item m="1" x="34"/>
        <item m="1" x="39"/>
        <item m="1" x="6"/>
        <item m="1" x="8"/>
        <item m="1" x="17"/>
        <item m="1" x="18"/>
        <item m="1" x="23"/>
        <item m="1" x="24"/>
        <item m="1" x="52"/>
        <item m="1" x="38"/>
        <item m="1" x="31"/>
        <item m="1" x="16"/>
        <item m="1" x="27"/>
        <item m="1" x="21"/>
        <item m="1" x="9"/>
        <item m="1" x="54"/>
        <item m="1" x="53"/>
        <item m="1" x="14"/>
        <item m="1" x="19"/>
        <item x="3"/>
        <item m="1" x="43"/>
        <item m="1" x="15"/>
        <item m="1" x="36"/>
        <item m="1" x="45"/>
        <item m="1" x="4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4"/>
    <field x="6"/>
  </rowFields>
  <rowItems count="9">
    <i>
      <x v="2"/>
    </i>
    <i r="1">
      <x v="49"/>
    </i>
    <i>
      <x v="5"/>
    </i>
    <i r="1">
      <x v="3"/>
    </i>
    <i>
      <x v="12"/>
    </i>
    <i r="1">
      <x v="19"/>
    </i>
    <i>
      <x v="22"/>
    </i>
    <i r="1">
      <x v="4"/>
    </i>
    <i t="grand">
      <x/>
    </i>
  </rowItems>
  <colItems count="1">
    <i/>
  </colItems>
  <pageFields count="1">
    <pageField fld="2" hier="-1"/>
  </pageFields>
  <dataFields count="1">
    <dataField name="Cuenta de No. Acción" fld="1" subtotal="count" baseField="4" baseItem="11"/>
  </dataFields>
  <formats count="23">
    <format dxfId="69">
      <pivotArea collapsedLevelsAreSubtotals="1" fieldPosition="0">
        <references count="1">
          <reference field="4" count="1">
            <x v="4"/>
          </reference>
        </references>
      </pivotArea>
    </format>
    <format dxfId="68">
      <pivotArea dataOnly="0" labelOnly="1" fieldPosition="0">
        <references count="1">
          <reference field="4" count="1">
            <x v="4"/>
          </reference>
        </references>
      </pivotArea>
    </format>
    <format dxfId="67">
      <pivotArea collapsedLevelsAreSubtotals="1" fieldPosition="0">
        <references count="1">
          <reference field="4" count="1">
            <x v="7"/>
          </reference>
        </references>
      </pivotArea>
    </format>
    <format dxfId="66">
      <pivotArea dataOnly="0" labelOnly="1" fieldPosition="0">
        <references count="1">
          <reference field="4" count="1">
            <x v="7"/>
          </reference>
        </references>
      </pivotArea>
    </format>
    <format dxfId="65">
      <pivotArea collapsedLevelsAreSubtotals="1" fieldPosition="0">
        <references count="1">
          <reference field="4" count="1">
            <x v="11"/>
          </reference>
        </references>
      </pivotArea>
    </format>
    <format dxfId="64">
      <pivotArea dataOnly="0" labelOnly="1" fieldPosition="0">
        <references count="1">
          <reference field="4" count="1">
            <x v="11"/>
          </reference>
        </references>
      </pivotArea>
    </format>
    <format dxfId="63">
      <pivotArea collapsedLevelsAreSubtotals="1" fieldPosition="0">
        <references count="1">
          <reference field="4" count="1">
            <x v="2"/>
          </reference>
        </references>
      </pivotArea>
    </format>
    <format dxfId="62">
      <pivotArea dataOnly="0" labelOnly="1" fieldPosition="0">
        <references count="1">
          <reference field="4" count="1">
            <x v="2"/>
          </reference>
        </references>
      </pivotArea>
    </format>
    <format dxfId="61">
      <pivotArea dataOnly="0" labelOnly="1" fieldPosition="0">
        <references count="1">
          <reference field="4" count="0"/>
        </references>
      </pivotArea>
    </format>
    <format dxfId="60">
      <pivotArea dataOnly="0" labelOnly="1" fieldPosition="0">
        <references count="1">
          <reference field="4" count="0"/>
        </references>
      </pivotArea>
    </format>
    <format dxfId="59">
      <pivotArea dataOnly="0" labelOnly="1" fieldPosition="0">
        <references count="1">
          <reference field="4" count="1">
            <x v="7"/>
          </reference>
        </references>
      </pivotArea>
    </format>
    <format dxfId="58">
      <pivotArea field="2" type="button" dataOnly="0" labelOnly="1" outline="0" axis="axisPage" fieldPosition="0"/>
    </format>
    <format dxfId="57">
      <pivotArea field="4" type="button" dataOnly="0" labelOnly="1" outline="0" axis="axisRow" fieldPosition="0"/>
    </format>
    <format dxfId="56">
      <pivotArea dataOnly="0" labelOnly="1" fieldPosition="0">
        <references count="1">
          <reference field="4" count="0"/>
        </references>
      </pivotArea>
    </format>
    <format dxfId="55">
      <pivotArea dataOnly="0" labelOnly="1" grandRow="1" outline="0" fieldPosition="0"/>
    </format>
    <format dxfId="54">
      <pivotArea collapsedLevelsAreSubtotals="1" fieldPosition="0">
        <references count="1">
          <reference field="4" count="1">
            <x v="2"/>
          </reference>
        </references>
      </pivotArea>
    </format>
    <format dxfId="53">
      <pivotArea dataOnly="0" labelOnly="1" fieldPosition="0">
        <references count="1">
          <reference field="4" count="1">
            <x v="2"/>
          </reference>
        </references>
      </pivotArea>
    </format>
    <format dxfId="52">
      <pivotArea collapsedLevelsAreSubtotals="1" fieldPosition="0">
        <references count="1">
          <reference field="4" count="1">
            <x v="2"/>
          </reference>
        </references>
      </pivotArea>
    </format>
    <format dxfId="51">
      <pivotArea dataOnly="0" labelOnly="1" fieldPosition="0">
        <references count="1">
          <reference field="4" count="1">
            <x v="2"/>
          </reference>
        </references>
      </pivotArea>
    </format>
    <format dxfId="50">
      <pivotArea outline="0" collapsedLevelsAreSubtotals="1" fieldPosition="0"/>
    </format>
    <format dxfId="49">
      <pivotArea dataOnly="0" labelOnly="1" outline="0" fieldPosition="0">
        <references count="1">
          <reference field="2" count="0"/>
        </references>
      </pivotArea>
    </format>
    <format dxfId="48">
      <pivotArea dataOnly="0" labelOnly="1" outline="0" axis="axisValues" fieldPosition="0"/>
    </format>
    <format dxfId="47">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ivotTable" Target="../pivotTables/pivotTable3.xml"/><Relationship Id="rId7"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ivotTable" Target="../pivotTables/pivotTable8.xml"/><Relationship Id="rId1" Type="http://schemas.openxmlformats.org/officeDocument/2006/relationships/pivotTable" Target="../pivotTables/pivotTable7.xm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31"/>
  <sheetViews>
    <sheetView tabSelected="1" zoomScale="80" zoomScaleNormal="80" workbookViewId="0">
      <selection activeCell="D110" sqref="D110"/>
    </sheetView>
  </sheetViews>
  <sheetFormatPr baseColWidth="10" defaultRowHeight="15" x14ac:dyDescent="0.25"/>
  <cols>
    <col min="1" max="1" width="62.5703125" style="81" customWidth="1"/>
    <col min="2" max="2" width="21.28515625" style="33" customWidth="1"/>
    <col min="3" max="13" width="10.85546875" style="33" customWidth="1"/>
    <col min="14" max="15" width="14.140625" style="33" customWidth="1"/>
    <col min="16" max="17" width="10.85546875" style="33" customWidth="1"/>
    <col min="18" max="18" width="14.140625" style="33" customWidth="1"/>
    <col min="19" max="23" width="10.85546875" style="33" customWidth="1"/>
    <col min="24" max="26" width="14.140625" style="33" customWidth="1"/>
    <col min="27" max="27" width="10.85546875" style="33" customWidth="1"/>
    <col min="28" max="28" width="14.140625" style="33" customWidth="1"/>
    <col min="29" max="30" width="10.85546875" style="33" customWidth="1"/>
    <col min="31" max="31" width="14.140625" style="33" customWidth="1"/>
    <col min="32" max="34" width="10.85546875" style="33" customWidth="1"/>
    <col min="35" max="38" width="14.140625" style="33" customWidth="1"/>
    <col min="39" max="42" width="10.7109375" style="33" customWidth="1"/>
    <col min="43" max="43" width="12.5703125" style="33" customWidth="1"/>
    <col min="44" max="45" width="10.7109375" style="33" customWidth="1"/>
    <col min="46" max="46" width="12.5703125" style="33" customWidth="1"/>
    <col min="47" max="52" width="10.7109375" style="33" customWidth="1"/>
    <col min="53" max="53" width="12.5703125" style="33" bestFit="1" customWidth="1"/>
    <col min="54" max="16384" width="11.42578125" style="33"/>
  </cols>
  <sheetData>
    <row r="1" spans="1:8" ht="50.25" customHeight="1" x14ac:dyDescent="0.4">
      <c r="A1" s="89" t="s">
        <v>461</v>
      </c>
      <c r="B1" s="89"/>
      <c r="C1" s="89"/>
      <c r="D1" s="89"/>
    </row>
    <row r="2" spans="1:8" ht="15" customHeight="1" x14ac:dyDescent="0.35">
      <c r="A2" s="79"/>
    </row>
    <row r="3" spans="1:8" ht="36" customHeight="1" x14ac:dyDescent="0.3">
      <c r="A3" s="80" t="s">
        <v>462</v>
      </c>
    </row>
    <row r="4" spans="1:8" ht="26.25" x14ac:dyDescent="0.25">
      <c r="A4" s="52" t="s">
        <v>111</v>
      </c>
      <c r="B4" s="34" t="s">
        <v>112</v>
      </c>
      <c r="C4"/>
      <c r="D4"/>
      <c r="E4"/>
    </row>
    <row r="5" spans="1:8" ht="26.25" x14ac:dyDescent="0.25">
      <c r="A5" s="52" t="s">
        <v>113</v>
      </c>
      <c r="B5" t="s">
        <v>106</v>
      </c>
      <c r="C5" t="s">
        <v>139</v>
      </c>
      <c r="D5" s="49" t="s">
        <v>114</v>
      </c>
      <c r="E5"/>
    </row>
    <row r="6" spans="1:8" x14ac:dyDescent="0.25">
      <c r="A6" s="47" t="s">
        <v>90</v>
      </c>
      <c r="B6" s="35">
        <v>11</v>
      </c>
      <c r="C6" s="35">
        <v>3</v>
      </c>
      <c r="D6" s="35">
        <v>14</v>
      </c>
      <c r="E6"/>
      <c r="F6" s="73"/>
    </row>
    <row r="7" spans="1:8" x14ac:dyDescent="0.25">
      <c r="A7" s="47" t="s">
        <v>95</v>
      </c>
      <c r="B7" s="35">
        <v>3</v>
      </c>
      <c r="C7" s="35"/>
      <c r="D7" s="35">
        <v>3</v>
      </c>
      <c r="E7"/>
      <c r="F7" s="73"/>
    </row>
    <row r="8" spans="1:8" x14ac:dyDescent="0.25">
      <c r="A8" s="47" t="s">
        <v>97</v>
      </c>
      <c r="B8" s="35">
        <v>14</v>
      </c>
      <c r="C8" s="35"/>
      <c r="D8" s="35">
        <v>14</v>
      </c>
      <c r="E8"/>
    </row>
    <row r="9" spans="1:8" x14ac:dyDescent="0.25">
      <c r="A9" s="47" t="s">
        <v>100</v>
      </c>
      <c r="B9" s="35">
        <v>11</v>
      </c>
      <c r="C9" s="35">
        <v>1</v>
      </c>
      <c r="D9" s="35">
        <v>12</v>
      </c>
      <c r="E9"/>
    </row>
    <row r="10" spans="1:8" x14ac:dyDescent="0.25">
      <c r="A10" s="47" t="s">
        <v>150</v>
      </c>
      <c r="B10" s="35">
        <v>2</v>
      </c>
      <c r="C10" s="35">
        <v>1</v>
      </c>
      <c r="D10" s="35">
        <v>3</v>
      </c>
      <c r="E10"/>
    </row>
    <row r="11" spans="1:8" x14ac:dyDescent="0.25">
      <c r="A11" s="47" t="s">
        <v>163</v>
      </c>
      <c r="B11" s="35">
        <v>3</v>
      </c>
      <c r="C11" s="35"/>
      <c r="D11" s="35">
        <v>3</v>
      </c>
      <c r="E11"/>
      <c r="G11" s="77" t="s">
        <v>116</v>
      </c>
      <c r="H11" s="33">
        <v>5</v>
      </c>
    </row>
    <row r="12" spans="1:8" ht="15" customHeight="1" x14ac:dyDescent="0.25">
      <c r="A12" s="47" t="s">
        <v>168</v>
      </c>
      <c r="B12" s="35">
        <v>2</v>
      </c>
      <c r="C12" s="35"/>
      <c r="D12" s="35">
        <v>2</v>
      </c>
      <c r="E12"/>
      <c r="G12" s="86" t="s">
        <v>457</v>
      </c>
      <c r="H12" s="33">
        <v>0</v>
      </c>
    </row>
    <row r="13" spans="1:8" ht="26.25" x14ac:dyDescent="0.25">
      <c r="A13" s="47" t="s">
        <v>442</v>
      </c>
      <c r="B13" s="35">
        <v>3</v>
      </c>
      <c r="C13" s="35"/>
      <c r="D13" s="35">
        <v>3</v>
      </c>
      <c r="E13"/>
      <c r="G13" s="77" t="s">
        <v>236</v>
      </c>
      <c r="H13" s="33">
        <v>49</v>
      </c>
    </row>
    <row r="14" spans="1:8" x14ac:dyDescent="0.25">
      <c r="A14" s="47" t="s">
        <v>114</v>
      </c>
      <c r="B14" s="35">
        <v>49</v>
      </c>
      <c r="C14" s="35">
        <v>5</v>
      </c>
      <c r="D14" s="35">
        <v>54</v>
      </c>
      <c r="E14"/>
      <c r="F14" s="77"/>
    </row>
    <row r="15" spans="1:8" x14ac:dyDescent="0.25">
      <c r="A15"/>
      <c r="B15"/>
      <c r="C15"/>
      <c r="D15"/>
      <c r="E15"/>
    </row>
    <row r="16" spans="1:8" x14ac:dyDescent="0.25">
      <c r="A16"/>
      <c r="B16"/>
      <c r="C16"/>
      <c r="D16"/>
      <c r="E16"/>
    </row>
    <row r="17" spans="1:6" x14ac:dyDescent="0.25">
      <c r="A17"/>
      <c r="B17"/>
      <c r="C17"/>
      <c r="D17"/>
      <c r="E17"/>
    </row>
    <row r="18" spans="1:6" x14ac:dyDescent="0.25">
      <c r="A18" s="49"/>
      <c r="B18"/>
      <c r="C18"/>
      <c r="D18"/>
      <c r="E18"/>
    </row>
    <row r="19" spans="1:6" x14ac:dyDescent="0.25">
      <c r="A19" s="47"/>
      <c r="B19" s="35"/>
      <c r="C19" s="35"/>
      <c r="D19" s="35"/>
      <c r="E19" s="35"/>
    </row>
    <row r="20" spans="1:6" ht="57" customHeight="1" x14ac:dyDescent="0.3">
      <c r="A20" s="80" t="s">
        <v>463</v>
      </c>
    </row>
    <row r="21" spans="1:6" x14ac:dyDescent="0.25">
      <c r="A21" s="52" t="s">
        <v>14</v>
      </c>
      <c r="B21" t="s">
        <v>139</v>
      </c>
    </row>
    <row r="23" spans="1:6" x14ac:dyDescent="0.25">
      <c r="A23" s="52" t="s">
        <v>115</v>
      </c>
      <c r="B23" s="49" t="s">
        <v>116</v>
      </c>
    </row>
    <row r="24" spans="1:6" x14ac:dyDescent="0.25">
      <c r="A24" s="47" t="s">
        <v>90</v>
      </c>
      <c r="B24" s="35"/>
    </row>
    <row r="25" spans="1:6" x14ac:dyDescent="0.25">
      <c r="A25" s="47" t="s">
        <v>166</v>
      </c>
      <c r="B25" s="35">
        <v>1</v>
      </c>
    </row>
    <row r="26" spans="1:6" x14ac:dyDescent="0.25">
      <c r="A26" s="37" t="s">
        <v>348</v>
      </c>
      <c r="B26" s="35">
        <v>1</v>
      </c>
    </row>
    <row r="27" spans="1:6" ht="15" customHeight="1" x14ac:dyDescent="0.25">
      <c r="A27" s="87" t="s">
        <v>354</v>
      </c>
      <c r="B27" s="35">
        <v>1</v>
      </c>
      <c r="E27" s="102" t="s">
        <v>486</v>
      </c>
      <c r="F27" s="33">
        <v>3</v>
      </c>
    </row>
    <row r="28" spans="1:6" x14ac:dyDescent="0.25">
      <c r="A28" s="47" t="s">
        <v>100</v>
      </c>
      <c r="B28" s="35"/>
      <c r="E28" s="102" t="s">
        <v>239</v>
      </c>
      <c r="F28" s="33">
        <v>1</v>
      </c>
    </row>
    <row r="29" spans="1:6" x14ac:dyDescent="0.25">
      <c r="A29" s="47" t="s">
        <v>101</v>
      </c>
      <c r="B29" s="35">
        <v>1</v>
      </c>
      <c r="E29" s="102" t="s">
        <v>487</v>
      </c>
      <c r="F29" s="33">
        <v>1</v>
      </c>
    </row>
    <row r="30" spans="1:6" x14ac:dyDescent="0.25">
      <c r="A30" s="47" t="s">
        <v>150</v>
      </c>
      <c r="B30" s="35"/>
      <c r="E30" s="86"/>
      <c r="F30" s="78"/>
    </row>
    <row r="31" spans="1:6" ht="32.25" customHeight="1" x14ac:dyDescent="0.25">
      <c r="A31" s="85" t="s">
        <v>151</v>
      </c>
      <c r="B31" s="35">
        <v>1</v>
      </c>
      <c r="E31" s="86"/>
    </row>
    <row r="32" spans="1:6" x14ac:dyDescent="0.25">
      <c r="A32" s="47" t="s">
        <v>114</v>
      </c>
      <c r="B32" s="35">
        <v>5</v>
      </c>
      <c r="E32" s="86"/>
    </row>
    <row r="33" spans="1:6" x14ac:dyDescent="0.25">
      <c r="A33"/>
      <c r="B33"/>
      <c r="E33" s="86"/>
    </row>
    <row r="34" spans="1:6" x14ac:dyDescent="0.25">
      <c r="A34"/>
      <c r="B34"/>
      <c r="E34" s="86"/>
    </row>
    <row r="35" spans="1:6" x14ac:dyDescent="0.25">
      <c r="A35"/>
      <c r="B35"/>
    </row>
    <row r="36" spans="1:6" x14ac:dyDescent="0.25">
      <c r="A36" s="47"/>
      <c r="B36" s="35"/>
    </row>
    <row r="37" spans="1:6" ht="59.25" customHeight="1" x14ac:dyDescent="0.3">
      <c r="A37" s="80" t="s">
        <v>464</v>
      </c>
      <c r="B37" s="35"/>
    </row>
    <row r="38" spans="1:6" x14ac:dyDescent="0.25">
      <c r="A38" s="52" t="s">
        <v>14</v>
      </c>
      <c r="B38" t="s">
        <v>106</v>
      </c>
    </row>
    <row r="40" spans="1:6" x14ac:dyDescent="0.25">
      <c r="A40" s="52" t="s">
        <v>115</v>
      </c>
      <c r="B40" s="49" t="s">
        <v>117</v>
      </c>
    </row>
    <row r="41" spans="1:6" x14ac:dyDescent="0.25">
      <c r="A41" s="85" t="s">
        <v>90</v>
      </c>
      <c r="B41" s="35"/>
    </row>
    <row r="42" spans="1:6" x14ac:dyDescent="0.25">
      <c r="A42" s="85" t="s">
        <v>91</v>
      </c>
      <c r="B42" s="35">
        <v>3</v>
      </c>
    </row>
    <row r="43" spans="1:6" x14ac:dyDescent="0.25">
      <c r="A43" s="85" t="s">
        <v>166</v>
      </c>
      <c r="B43" s="35">
        <v>4</v>
      </c>
    </row>
    <row r="44" spans="1:6" x14ac:dyDescent="0.25">
      <c r="A44" s="87" t="s">
        <v>309</v>
      </c>
      <c r="B44" s="35">
        <v>1</v>
      </c>
    </row>
    <row r="45" spans="1:6" x14ac:dyDescent="0.25">
      <c r="A45" s="87" t="s">
        <v>354</v>
      </c>
      <c r="B45" s="35">
        <v>2</v>
      </c>
    </row>
    <row r="46" spans="1:6" x14ac:dyDescent="0.25">
      <c r="A46" s="87" t="s">
        <v>90</v>
      </c>
      <c r="B46" s="35">
        <v>1</v>
      </c>
    </row>
    <row r="47" spans="1:6" x14ac:dyDescent="0.25">
      <c r="A47" s="85" t="s">
        <v>95</v>
      </c>
      <c r="B47" s="35"/>
      <c r="E47" s="102" t="s">
        <v>488</v>
      </c>
      <c r="F47" s="33">
        <v>3</v>
      </c>
    </row>
    <row r="48" spans="1:6" x14ac:dyDescent="0.25">
      <c r="A48" s="85" t="s">
        <v>194</v>
      </c>
      <c r="B48" s="35">
        <v>2</v>
      </c>
      <c r="E48" s="102" t="s">
        <v>451</v>
      </c>
      <c r="F48" s="33">
        <v>4</v>
      </c>
    </row>
    <row r="49" spans="1:6" x14ac:dyDescent="0.25">
      <c r="A49" s="87" t="s">
        <v>95</v>
      </c>
      <c r="B49" s="35">
        <v>1</v>
      </c>
      <c r="E49" s="102" t="s">
        <v>458</v>
      </c>
      <c r="F49" s="33">
        <v>1</v>
      </c>
    </row>
    <row r="50" spans="1:6" x14ac:dyDescent="0.25">
      <c r="A50" s="85" t="s">
        <v>97</v>
      </c>
      <c r="B50" s="35"/>
      <c r="E50" s="102" t="s">
        <v>452</v>
      </c>
      <c r="F50" s="33">
        <v>2</v>
      </c>
    </row>
    <row r="51" spans="1:6" x14ac:dyDescent="0.25">
      <c r="A51" s="85" t="s">
        <v>98</v>
      </c>
      <c r="B51" s="35">
        <v>10</v>
      </c>
      <c r="E51" s="102" t="s">
        <v>486</v>
      </c>
      <c r="F51" s="33">
        <v>1</v>
      </c>
    </row>
    <row r="52" spans="1:6" x14ac:dyDescent="0.25">
      <c r="A52" s="87" t="s">
        <v>400</v>
      </c>
      <c r="B52" s="35">
        <v>3</v>
      </c>
      <c r="E52" s="102" t="s">
        <v>459</v>
      </c>
      <c r="F52" s="33">
        <v>2</v>
      </c>
    </row>
    <row r="53" spans="1:6" x14ac:dyDescent="0.25">
      <c r="A53" s="87" t="s">
        <v>97</v>
      </c>
      <c r="B53" s="35">
        <v>1</v>
      </c>
      <c r="E53" s="102" t="s">
        <v>237</v>
      </c>
      <c r="F53" s="33">
        <v>1</v>
      </c>
    </row>
    <row r="54" spans="1:6" x14ac:dyDescent="0.25">
      <c r="A54" s="85" t="s">
        <v>100</v>
      </c>
      <c r="B54" s="35"/>
      <c r="E54" s="102" t="s">
        <v>453</v>
      </c>
      <c r="F54" s="33">
        <v>10</v>
      </c>
    </row>
    <row r="55" spans="1:6" x14ac:dyDescent="0.25">
      <c r="A55" s="85" t="s">
        <v>101</v>
      </c>
      <c r="B55" s="35">
        <v>10</v>
      </c>
      <c r="E55" s="102" t="s">
        <v>454</v>
      </c>
      <c r="F55" s="33">
        <v>3</v>
      </c>
    </row>
    <row r="56" spans="1:6" x14ac:dyDescent="0.25">
      <c r="A56" s="87" t="s">
        <v>100</v>
      </c>
      <c r="B56" s="35">
        <v>1</v>
      </c>
      <c r="E56" s="102" t="s">
        <v>238</v>
      </c>
      <c r="F56" s="33">
        <v>1</v>
      </c>
    </row>
    <row r="57" spans="1:6" x14ac:dyDescent="0.25">
      <c r="A57" s="85" t="s">
        <v>150</v>
      </c>
      <c r="B57" s="35"/>
      <c r="E57" s="102" t="s">
        <v>455</v>
      </c>
      <c r="F57" s="33">
        <v>10</v>
      </c>
    </row>
    <row r="58" spans="1:6" x14ac:dyDescent="0.25">
      <c r="A58" s="85" t="s">
        <v>161</v>
      </c>
      <c r="B58" s="35">
        <v>1</v>
      </c>
      <c r="E58" s="102" t="s">
        <v>239</v>
      </c>
      <c r="F58" s="102">
        <v>1</v>
      </c>
    </row>
    <row r="59" spans="1:6" x14ac:dyDescent="0.25">
      <c r="A59" s="87" t="s">
        <v>150</v>
      </c>
      <c r="B59" s="35">
        <v>1</v>
      </c>
      <c r="E59" s="102" t="s">
        <v>456</v>
      </c>
      <c r="F59" s="33">
        <v>1</v>
      </c>
    </row>
    <row r="60" spans="1:6" x14ac:dyDescent="0.25">
      <c r="A60" s="85" t="s">
        <v>163</v>
      </c>
      <c r="B60" s="35"/>
      <c r="E60" s="102" t="s">
        <v>487</v>
      </c>
      <c r="F60" s="33">
        <v>1</v>
      </c>
    </row>
    <row r="61" spans="1:6" x14ac:dyDescent="0.25">
      <c r="A61" s="85" t="s">
        <v>163</v>
      </c>
      <c r="B61" s="35">
        <v>3</v>
      </c>
      <c r="E61" s="102" t="s">
        <v>240</v>
      </c>
      <c r="F61" s="33">
        <v>3</v>
      </c>
    </row>
    <row r="62" spans="1:6" x14ac:dyDescent="0.25">
      <c r="A62" s="85" t="s">
        <v>168</v>
      </c>
      <c r="B62" s="35"/>
      <c r="E62" s="102" t="s">
        <v>241</v>
      </c>
      <c r="F62" s="33">
        <v>2</v>
      </c>
    </row>
    <row r="63" spans="1:6" x14ac:dyDescent="0.25">
      <c r="A63" s="85" t="s">
        <v>168</v>
      </c>
      <c r="B63" s="35">
        <v>2</v>
      </c>
      <c r="E63" s="102" t="s">
        <v>460</v>
      </c>
      <c r="F63" s="33">
        <v>3</v>
      </c>
    </row>
    <row r="64" spans="1:6" x14ac:dyDescent="0.25">
      <c r="A64" s="85" t="s">
        <v>442</v>
      </c>
      <c r="B64" s="35"/>
      <c r="E64" s="86"/>
    </row>
    <row r="65" spans="1:5" x14ac:dyDescent="0.25">
      <c r="A65" s="87" t="s">
        <v>448</v>
      </c>
      <c r="B65" s="35">
        <v>3</v>
      </c>
      <c r="E65" s="86"/>
    </row>
    <row r="66" spans="1:5" x14ac:dyDescent="0.25">
      <c r="A66" s="47" t="s">
        <v>114</v>
      </c>
      <c r="B66" s="35">
        <v>49</v>
      </c>
    </row>
    <row r="67" spans="1:5" x14ac:dyDescent="0.25">
      <c r="A67"/>
      <c r="B67"/>
    </row>
    <row r="68" spans="1:5" x14ac:dyDescent="0.25">
      <c r="A68" s="47"/>
      <c r="B68" s="35"/>
    </row>
    <row r="69" spans="1:5" ht="54.75" customHeight="1" x14ac:dyDescent="0.3">
      <c r="A69" s="80" t="s">
        <v>489</v>
      </c>
    </row>
    <row r="70" spans="1:5" x14ac:dyDescent="0.25">
      <c r="A70" s="34" t="s">
        <v>14</v>
      </c>
      <c r="B70" t="s">
        <v>106</v>
      </c>
    </row>
    <row r="71" spans="1:5" x14ac:dyDescent="0.25">
      <c r="A71" s="34" t="s">
        <v>7</v>
      </c>
      <c r="B71" t="s">
        <v>118</v>
      </c>
      <c r="D71" s="102"/>
    </row>
    <row r="72" spans="1:5" x14ac:dyDescent="0.25">
      <c r="D72" s="73"/>
    </row>
    <row r="73" spans="1:5" ht="26.25" x14ac:dyDescent="0.25">
      <c r="A73" s="52" t="s">
        <v>115</v>
      </c>
      <c r="B73" s="49" t="s">
        <v>457</v>
      </c>
      <c r="D73" s="73"/>
    </row>
    <row r="74" spans="1:5" x14ac:dyDescent="0.25">
      <c r="A74" s="47" t="s">
        <v>114</v>
      </c>
      <c r="B74" s="35"/>
    </row>
    <row r="75" spans="1:5" x14ac:dyDescent="0.25">
      <c r="A75"/>
      <c r="B75"/>
      <c r="D75" s="77"/>
    </row>
    <row r="76" spans="1:5" x14ac:dyDescent="0.25">
      <c r="A76" s="47"/>
      <c r="B76" s="35"/>
    </row>
    <row r="77" spans="1:5" x14ac:dyDescent="0.25">
      <c r="A77" s="47"/>
      <c r="B77" s="35"/>
    </row>
    <row r="78" spans="1:5" ht="37.5" customHeight="1" x14ac:dyDescent="0.3">
      <c r="A78" s="80" t="s">
        <v>465</v>
      </c>
    </row>
    <row r="79" spans="1:5" x14ac:dyDescent="0.25">
      <c r="A79" s="52" t="s">
        <v>14</v>
      </c>
      <c r="B79" t="s">
        <v>106</v>
      </c>
    </row>
    <row r="81" spans="1:38" x14ac:dyDescent="0.25">
      <c r="A81" s="52" t="s">
        <v>111</v>
      </c>
      <c r="B81" s="34" t="s">
        <v>112</v>
      </c>
      <c r="C81"/>
      <c r="D81"/>
      <c r="E81"/>
      <c r="F81"/>
      <c r="G81"/>
      <c r="H81"/>
      <c r="I81"/>
      <c r="J81"/>
      <c r="K81"/>
      <c r="L81"/>
      <c r="M81"/>
      <c r="N81"/>
      <c r="O81"/>
      <c r="P81"/>
      <c r="Q81"/>
      <c r="R81"/>
      <c r="S81"/>
      <c r="T81"/>
      <c r="U81"/>
      <c r="V81"/>
      <c r="W81"/>
      <c r="X81"/>
      <c r="Y81"/>
      <c r="Z81"/>
      <c r="AA81"/>
      <c r="AB81"/>
      <c r="AC81"/>
      <c r="AD81"/>
      <c r="AE81"/>
      <c r="AF81"/>
      <c r="AG81"/>
      <c r="AH81"/>
      <c r="AI81"/>
      <c r="AJ81"/>
      <c r="AK81"/>
      <c r="AL81"/>
    </row>
    <row r="82" spans="1:38" x14ac:dyDescent="0.25">
      <c r="A82" s="52" t="s">
        <v>113</v>
      </c>
      <c r="B82" s="38">
        <v>44242</v>
      </c>
      <c r="C82" s="38">
        <v>44253</v>
      </c>
      <c r="D82" s="38">
        <v>44255</v>
      </c>
      <c r="E82" s="38">
        <v>44270</v>
      </c>
      <c r="F82" s="38">
        <v>44285</v>
      </c>
      <c r="G82" s="38">
        <v>44286</v>
      </c>
      <c r="H82" s="38">
        <v>44316</v>
      </c>
      <c r="I82" s="38">
        <v>44347</v>
      </c>
      <c r="J82" s="38">
        <v>44354</v>
      </c>
      <c r="K82" s="38">
        <v>44377</v>
      </c>
      <c r="L82" s="38">
        <v>44407</v>
      </c>
      <c r="M82" s="38">
        <v>44439</v>
      </c>
      <c r="N82" s="38" t="s">
        <v>114</v>
      </c>
      <c r="O82"/>
      <c r="P82"/>
      <c r="Q82"/>
      <c r="R82"/>
      <c r="S82"/>
      <c r="T82"/>
      <c r="U82"/>
      <c r="V82"/>
      <c r="W82"/>
      <c r="X82"/>
      <c r="Y82"/>
      <c r="Z82"/>
      <c r="AA82"/>
      <c r="AB82"/>
      <c r="AC82"/>
      <c r="AD82"/>
      <c r="AE82"/>
      <c r="AF82"/>
      <c r="AG82"/>
      <c r="AH82"/>
      <c r="AI82"/>
      <c r="AJ82"/>
      <c r="AK82"/>
      <c r="AL82"/>
    </row>
    <row r="83" spans="1:38" x14ac:dyDescent="0.25">
      <c r="A83" s="47" t="s">
        <v>90</v>
      </c>
      <c r="B83" s="76"/>
      <c r="C83" s="76"/>
      <c r="D83" s="76">
        <v>1</v>
      </c>
      <c r="E83" s="76"/>
      <c r="F83" s="76"/>
      <c r="G83" s="76">
        <v>2</v>
      </c>
      <c r="H83" s="76"/>
      <c r="I83" s="76"/>
      <c r="J83" s="76">
        <v>1</v>
      </c>
      <c r="K83" s="76">
        <v>6</v>
      </c>
      <c r="L83" s="76"/>
      <c r="M83" s="76">
        <v>1</v>
      </c>
      <c r="N83" s="76">
        <v>11</v>
      </c>
      <c r="O83"/>
      <c r="P83"/>
      <c r="Q83"/>
      <c r="R83"/>
      <c r="S83"/>
      <c r="T83"/>
      <c r="U83"/>
      <c r="V83"/>
      <c r="W83"/>
      <c r="X83"/>
      <c r="Y83"/>
      <c r="Z83"/>
      <c r="AA83"/>
      <c r="AB83"/>
      <c r="AC83"/>
      <c r="AD83"/>
      <c r="AE83"/>
      <c r="AF83"/>
      <c r="AG83"/>
      <c r="AH83"/>
      <c r="AI83"/>
      <c r="AJ83"/>
      <c r="AK83"/>
      <c r="AL83"/>
    </row>
    <row r="84" spans="1:38" x14ac:dyDescent="0.25">
      <c r="A84" s="47" t="s">
        <v>95</v>
      </c>
      <c r="B84" s="76"/>
      <c r="C84" s="76">
        <v>1</v>
      </c>
      <c r="D84" s="76"/>
      <c r="E84" s="76"/>
      <c r="F84" s="76"/>
      <c r="G84" s="76"/>
      <c r="H84" s="76"/>
      <c r="I84" s="76">
        <v>1</v>
      </c>
      <c r="J84" s="76"/>
      <c r="K84" s="76">
        <v>1</v>
      </c>
      <c r="L84" s="76"/>
      <c r="M84" s="76"/>
      <c r="N84" s="76">
        <v>3</v>
      </c>
      <c r="O84"/>
      <c r="P84"/>
      <c r="Q84"/>
      <c r="R84"/>
      <c r="S84"/>
      <c r="T84"/>
      <c r="U84"/>
      <c r="V84"/>
      <c r="W84"/>
      <c r="X84"/>
      <c r="Y84"/>
      <c r="Z84"/>
      <c r="AA84"/>
      <c r="AB84"/>
      <c r="AC84"/>
      <c r="AD84"/>
      <c r="AE84"/>
      <c r="AF84"/>
      <c r="AG84"/>
      <c r="AH84"/>
      <c r="AI84"/>
      <c r="AJ84"/>
      <c r="AK84"/>
      <c r="AL84"/>
    </row>
    <row r="85" spans="1:38" x14ac:dyDescent="0.25">
      <c r="A85" s="47" t="s">
        <v>97</v>
      </c>
      <c r="B85" s="76"/>
      <c r="C85" s="76"/>
      <c r="D85" s="76">
        <v>1</v>
      </c>
      <c r="E85" s="76"/>
      <c r="F85" s="76">
        <v>1</v>
      </c>
      <c r="G85" s="76">
        <v>4</v>
      </c>
      <c r="H85" s="76"/>
      <c r="I85" s="76"/>
      <c r="J85" s="76"/>
      <c r="K85" s="76">
        <v>6</v>
      </c>
      <c r="L85" s="76">
        <v>2</v>
      </c>
      <c r="M85" s="76"/>
      <c r="N85" s="76">
        <v>14</v>
      </c>
      <c r="O85"/>
      <c r="P85"/>
      <c r="Q85"/>
      <c r="R85"/>
      <c r="S85"/>
      <c r="T85"/>
      <c r="U85"/>
      <c r="V85"/>
      <c r="W85"/>
      <c r="X85"/>
      <c r="Y85"/>
      <c r="Z85"/>
      <c r="AA85"/>
      <c r="AB85"/>
      <c r="AC85"/>
      <c r="AD85"/>
      <c r="AE85"/>
      <c r="AF85"/>
      <c r="AG85"/>
      <c r="AH85"/>
      <c r="AI85"/>
      <c r="AJ85"/>
      <c r="AK85"/>
      <c r="AL85"/>
    </row>
    <row r="86" spans="1:38" x14ac:dyDescent="0.25">
      <c r="A86" s="47" t="s">
        <v>100</v>
      </c>
      <c r="B86" s="76"/>
      <c r="C86" s="76"/>
      <c r="D86" s="76">
        <v>1</v>
      </c>
      <c r="E86" s="76">
        <v>1</v>
      </c>
      <c r="F86" s="76">
        <v>1</v>
      </c>
      <c r="G86" s="76">
        <v>1</v>
      </c>
      <c r="H86" s="76">
        <v>1</v>
      </c>
      <c r="I86" s="76"/>
      <c r="J86" s="76"/>
      <c r="K86" s="76">
        <v>6</v>
      </c>
      <c r="L86" s="76"/>
      <c r="M86" s="76"/>
      <c r="N86" s="76">
        <v>11</v>
      </c>
      <c r="O86"/>
      <c r="P86"/>
      <c r="Q86"/>
      <c r="R86"/>
      <c r="S86"/>
      <c r="T86"/>
      <c r="U86"/>
      <c r="V86"/>
      <c r="W86"/>
      <c r="X86"/>
      <c r="Y86"/>
      <c r="Z86"/>
      <c r="AA86"/>
      <c r="AB86"/>
      <c r="AC86"/>
      <c r="AD86"/>
      <c r="AE86"/>
      <c r="AF86"/>
      <c r="AG86"/>
      <c r="AH86"/>
      <c r="AI86"/>
      <c r="AJ86"/>
      <c r="AK86"/>
      <c r="AL86"/>
    </row>
    <row r="87" spans="1:38" x14ac:dyDescent="0.25">
      <c r="A87" s="47" t="s">
        <v>150</v>
      </c>
      <c r="B87" s="76"/>
      <c r="C87" s="76"/>
      <c r="D87" s="76"/>
      <c r="E87" s="76"/>
      <c r="F87" s="76"/>
      <c r="G87" s="76">
        <v>1</v>
      </c>
      <c r="H87" s="76"/>
      <c r="I87" s="76"/>
      <c r="J87" s="76"/>
      <c r="K87" s="76">
        <v>1</v>
      </c>
      <c r="L87" s="76"/>
      <c r="M87" s="76"/>
      <c r="N87" s="76">
        <v>2</v>
      </c>
      <c r="O87"/>
      <c r="P87"/>
      <c r="Q87"/>
      <c r="R87"/>
      <c r="S87"/>
      <c r="T87"/>
      <c r="U87"/>
      <c r="V87"/>
      <c r="W87"/>
      <c r="X87"/>
      <c r="Y87"/>
      <c r="Z87"/>
      <c r="AA87"/>
      <c r="AB87"/>
      <c r="AC87"/>
      <c r="AD87"/>
      <c r="AE87"/>
      <c r="AF87"/>
      <c r="AG87"/>
      <c r="AH87"/>
      <c r="AI87"/>
      <c r="AJ87"/>
      <c r="AK87"/>
      <c r="AL87"/>
    </row>
    <row r="88" spans="1:38" x14ac:dyDescent="0.25">
      <c r="A88" s="47" t="s">
        <v>163</v>
      </c>
      <c r="B88" s="76">
        <v>3</v>
      </c>
      <c r="C88" s="76"/>
      <c r="D88" s="76"/>
      <c r="E88" s="76"/>
      <c r="F88" s="76"/>
      <c r="G88" s="76"/>
      <c r="H88" s="76"/>
      <c r="I88" s="76"/>
      <c r="J88" s="76"/>
      <c r="K88" s="76"/>
      <c r="L88" s="76"/>
      <c r="M88" s="76"/>
      <c r="N88" s="76">
        <v>3</v>
      </c>
      <c r="O88"/>
      <c r="P88"/>
      <c r="Q88"/>
      <c r="R88"/>
      <c r="S88"/>
      <c r="T88"/>
      <c r="U88"/>
      <c r="V88"/>
      <c r="W88"/>
      <c r="X88"/>
      <c r="Y88"/>
      <c r="Z88"/>
      <c r="AA88"/>
      <c r="AB88"/>
      <c r="AC88"/>
      <c r="AD88"/>
      <c r="AE88"/>
      <c r="AF88"/>
      <c r="AG88"/>
      <c r="AH88"/>
      <c r="AI88"/>
      <c r="AJ88"/>
      <c r="AK88"/>
      <c r="AL88"/>
    </row>
    <row r="89" spans="1:38" ht="18" customHeight="1" x14ac:dyDescent="0.25">
      <c r="A89" s="47" t="s">
        <v>168</v>
      </c>
      <c r="B89" s="76"/>
      <c r="C89" s="76"/>
      <c r="D89" s="76"/>
      <c r="E89" s="76"/>
      <c r="F89" s="76"/>
      <c r="G89" s="76"/>
      <c r="H89" s="76">
        <v>1</v>
      </c>
      <c r="I89" s="76"/>
      <c r="J89" s="76"/>
      <c r="K89" s="76">
        <v>1</v>
      </c>
      <c r="L89" s="76"/>
      <c r="M89" s="76"/>
      <c r="N89" s="76">
        <v>2</v>
      </c>
      <c r="O89"/>
      <c r="P89"/>
      <c r="Q89"/>
      <c r="R89"/>
      <c r="S89"/>
      <c r="T89"/>
      <c r="U89"/>
      <c r="V89"/>
      <c r="W89"/>
      <c r="X89"/>
      <c r="Y89"/>
      <c r="Z89"/>
      <c r="AA89"/>
      <c r="AB89"/>
      <c r="AC89"/>
      <c r="AD89"/>
      <c r="AE89"/>
      <c r="AF89"/>
      <c r="AG89"/>
      <c r="AH89"/>
      <c r="AI89"/>
      <c r="AJ89"/>
      <c r="AK89"/>
      <c r="AL89"/>
    </row>
    <row r="90" spans="1:38" ht="26.25" x14ac:dyDescent="0.25">
      <c r="A90" s="47" t="s">
        <v>442</v>
      </c>
      <c r="B90" s="76"/>
      <c r="C90" s="76"/>
      <c r="D90" s="76"/>
      <c r="E90" s="76"/>
      <c r="F90" s="76">
        <v>1</v>
      </c>
      <c r="G90" s="76"/>
      <c r="H90" s="76"/>
      <c r="I90" s="76"/>
      <c r="J90" s="76"/>
      <c r="K90" s="76">
        <v>2</v>
      </c>
      <c r="L90" s="76"/>
      <c r="M90" s="76"/>
      <c r="N90" s="76">
        <v>3</v>
      </c>
      <c r="O90"/>
      <c r="P90"/>
      <c r="Q90"/>
      <c r="R90"/>
      <c r="S90"/>
      <c r="T90"/>
      <c r="U90"/>
      <c r="V90"/>
      <c r="W90"/>
      <c r="X90"/>
      <c r="Y90"/>
      <c r="Z90"/>
      <c r="AA90"/>
      <c r="AB90"/>
      <c r="AC90"/>
      <c r="AD90"/>
      <c r="AE90"/>
      <c r="AF90"/>
      <c r="AG90"/>
      <c r="AH90"/>
      <c r="AI90"/>
      <c r="AJ90"/>
      <c r="AK90"/>
      <c r="AL90"/>
    </row>
    <row r="91" spans="1:38" x14ac:dyDescent="0.25">
      <c r="A91" s="47" t="s">
        <v>114</v>
      </c>
      <c r="B91" s="35">
        <v>3</v>
      </c>
      <c r="C91" s="35">
        <v>1</v>
      </c>
      <c r="D91" s="35">
        <v>3</v>
      </c>
      <c r="E91" s="35">
        <v>1</v>
      </c>
      <c r="F91" s="35">
        <v>3</v>
      </c>
      <c r="G91" s="35">
        <v>8</v>
      </c>
      <c r="H91" s="35">
        <v>2</v>
      </c>
      <c r="I91" s="35">
        <v>1</v>
      </c>
      <c r="J91" s="35">
        <v>1</v>
      </c>
      <c r="K91" s="35">
        <v>23</v>
      </c>
      <c r="L91" s="35">
        <v>2</v>
      </c>
      <c r="M91" s="35">
        <v>1</v>
      </c>
      <c r="N91" s="35">
        <v>49</v>
      </c>
      <c r="O91"/>
      <c r="P91"/>
      <c r="Q91"/>
      <c r="R91"/>
      <c r="S91"/>
      <c r="T91"/>
      <c r="U91"/>
      <c r="V91"/>
      <c r="W91"/>
      <c r="X91"/>
      <c r="Y91"/>
      <c r="Z91"/>
      <c r="AA91"/>
      <c r="AB91"/>
      <c r="AC91"/>
      <c r="AD91"/>
      <c r="AE91"/>
      <c r="AF91"/>
      <c r="AG91"/>
      <c r="AH91"/>
      <c r="AI91"/>
      <c r="AJ91"/>
      <c r="AK91"/>
      <c r="AL91"/>
    </row>
    <row r="92" spans="1:38" x14ac:dyDescent="0.25">
      <c r="A92"/>
      <c r="B92"/>
      <c r="C92"/>
      <c r="D92"/>
      <c r="E92"/>
      <c r="F92"/>
      <c r="G92"/>
      <c r="H92"/>
      <c r="I92"/>
      <c r="J92"/>
      <c r="K92"/>
      <c r="L92"/>
      <c r="M92"/>
      <c r="N92"/>
      <c r="O92"/>
      <c r="P92"/>
      <c r="Q92"/>
      <c r="R92"/>
      <c r="S92"/>
      <c r="T92"/>
      <c r="U92"/>
      <c r="V92"/>
      <c r="W92"/>
      <c r="X92"/>
      <c r="Y92"/>
      <c r="Z92"/>
      <c r="AA92"/>
      <c r="AB92"/>
      <c r="AC92"/>
      <c r="AD92"/>
      <c r="AE92"/>
      <c r="AF92"/>
      <c r="AG92"/>
      <c r="AH92"/>
      <c r="AI92"/>
      <c r="AJ92"/>
      <c r="AK92"/>
      <c r="AL92"/>
    </row>
    <row r="93" spans="1:38" x14ac:dyDescent="0.25">
      <c r="A93"/>
      <c r="B93"/>
      <c r="C93"/>
      <c r="D93"/>
      <c r="E93"/>
      <c r="F93"/>
      <c r="G93"/>
      <c r="H93"/>
      <c r="I93"/>
      <c r="J93"/>
      <c r="K93"/>
      <c r="L93"/>
      <c r="M93"/>
      <c r="N93"/>
      <c r="O93"/>
      <c r="P93"/>
      <c r="Q93"/>
      <c r="R93"/>
      <c r="S93"/>
      <c r="T93"/>
      <c r="U93"/>
      <c r="V93"/>
      <c r="W93"/>
      <c r="X93"/>
      <c r="Y93"/>
      <c r="Z93"/>
      <c r="AA93"/>
      <c r="AB93"/>
      <c r="AC93"/>
      <c r="AD93"/>
      <c r="AE93"/>
      <c r="AF93"/>
      <c r="AG93"/>
      <c r="AH93"/>
      <c r="AI93"/>
      <c r="AJ93"/>
      <c r="AK93"/>
      <c r="AL93"/>
    </row>
    <row r="94" spans="1:38" x14ac:dyDescent="0.25">
      <c r="A94"/>
      <c r="B94"/>
      <c r="C94"/>
      <c r="D94"/>
      <c r="E94"/>
      <c r="F94"/>
      <c r="G94"/>
      <c r="H94"/>
      <c r="I94"/>
      <c r="J94"/>
      <c r="K94"/>
      <c r="L94"/>
      <c r="M94"/>
      <c r="N94"/>
      <c r="O94"/>
      <c r="P94"/>
      <c r="Q94"/>
      <c r="R94"/>
      <c r="S94"/>
      <c r="T94"/>
      <c r="U94"/>
      <c r="V94"/>
      <c r="W94"/>
      <c r="X94"/>
      <c r="Y94"/>
      <c r="Z94" s="35"/>
      <c r="AA94"/>
      <c r="AB94"/>
      <c r="AC94"/>
      <c r="AD94"/>
      <c r="AE94"/>
      <c r="AF94"/>
      <c r="AG94"/>
      <c r="AH94"/>
      <c r="AI94"/>
      <c r="AJ94"/>
      <c r="AK94"/>
      <c r="AL94"/>
    </row>
    <row r="95" spans="1:38" x14ac:dyDescent="0.25">
      <c r="A95" s="49"/>
      <c r="B95"/>
      <c r="C95"/>
      <c r="D95"/>
      <c r="E95"/>
      <c r="F95"/>
      <c r="G95"/>
      <c r="H95"/>
      <c r="I95"/>
      <c r="J95"/>
      <c r="K95"/>
      <c r="L95"/>
      <c r="M95"/>
      <c r="N95"/>
      <c r="O95"/>
      <c r="P95"/>
      <c r="Q95"/>
      <c r="R95"/>
      <c r="S95"/>
      <c r="T95"/>
      <c r="U95"/>
      <c r="V95"/>
      <c r="W95"/>
      <c r="X95"/>
      <c r="Y95"/>
      <c r="Z95"/>
      <c r="AA95"/>
      <c r="AB95"/>
      <c r="AC95"/>
      <c r="AD95"/>
    </row>
    <row r="96" spans="1:38" ht="15.75" x14ac:dyDescent="0.25">
      <c r="A96" s="82" t="s">
        <v>233</v>
      </c>
      <c r="B96" s="35"/>
      <c r="C96" s="35"/>
      <c r="D96" s="35"/>
      <c r="E96" s="35"/>
      <c r="F96" s="35"/>
      <c r="G96" s="35"/>
      <c r="H96" s="35"/>
      <c r="I96" s="35"/>
      <c r="J96" s="35"/>
      <c r="K96" s="35"/>
      <c r="L96" s="35"/>
      <c r="M96" s="35"/>
      <c r="N96" s="35"/>
      <c r="O96" s="35"/>
      <c r="P96" s="35"/>
      <c r="Q96" s="35"/>
      <c r="R96" s="35"/>
      <c r="S96" s="35"/>
      <c r="T96" s="35"/>
      <c r="U96" s="35"/>
      <c r="V96" s="35"/>
      <c r="W96"/>
    </row>
    <row r="97" spans="1:23" ht="17.25" customHeight="1" x14ac:dyDescent="0.25">
      <c r="A97" s="83" t="s">
        <v>234</v>
      </c>
      <c r="B97" s="35"/>
      <c r="C97" s="35"/>
      <c r="D97" s="35"/>
      <c r="E97" s="35"/>
      <c r="F97" s="35"/>
      <c r="G97" s="35"/>
      <c r="H97" s="35"/>
      <c r="I97" s="35"/>
      <c r="J97" s="35"/>
      <c r="K97" s="35"/>
      <c r="L97" s="35"/>
      <c r="M97" s="35"/>
      <c r="N97" s="35"/>
      <c r="O97" s="35"/>
      <c r="P97" s="35"/>
      <c r="Q97" s="35"/>
      <c r="R97" s="35"/>
      <c r="S97" s="35"/>
      <c r="T97" s="35"/>
      <c r="U97" s="35"/>
      <c r="V97" s="35"/>
      <c r="W97"/>
    </row>
    <row r="98" spans="1:23" ht="15.75" x14ac:dyDescent="0.25">
      <c r="A98" s="84" t="s">
        <v>235</v>
      </c>
      <c r="B98" s="35"/>
      <c r="C98" s="35"/>
      <c r="D98" s="35"/>
      <c r="E98" s="35"/>
      <c r="F98" s="35"/>
      <c r="G98" s="35"/>
      <c r="H98" s="35"/>
      <c r="I98" s="35"/>
      <c r="J98" s="35"/>
      <c r="K98" s="35"/>
      <c r="L98" s="35"/>
      <c r="M98" s="35"/>
      <c r="N98" s="35"/>
      <c r="O98" s="35"/>
      <c r="P98" s="35"/>
      <c r="Q98" s="35"/>
      <c r="R98" s="35"/>
      <c r="S98" s="35"/>
      <c r="T98" s="35"/>
      <c r="U98" s="35"/>
      <c r="V98" s="35"/>
      <c r="W98"/>
    </row>
    <row r="101" spans="1:23" ht="75" x14ac:dyDescent="0.3">
      <c r="A101" s="80" t="s">
        <v>466</v>
      </c>
      <c r="B101"/>
    </row>
    <row r="102" spans="1:23" ht="15" customHeight="1" x14ac:dyDescent="0.25">
      <c r="A102" s="52" t="s">
        <v>14</v>
      </c>
      <c r="B102" t="s">
        <v>106</v>
      </c>
    </row>
    <row r="104" spans="1:23" x14ac:dyDescent="0.25">
      <c r="A104" s="52" t="s">
        <v>128</v>
      </c>
      <c r="B104" t="s">
        <v>129</v>
      </c>
      <c r="C104"/>
    </row>
    <row r="105" spans="1:23" x14ac:dyDescent="0.25">
      <c r="A105" s="85" t="s">
        <v>124</v>
      </c>
      <c r="B105" s="35">
        <v>1</v>
      </c>
      <c r="C105"/>
    </row>
    <row r="106" spans="1:23" x14ac:dyDescent="0.25">
      <c r="A106" s="47" t="s">
        <v>447</v>
      </c>
      <c r="B106" s="35">
        <v>13</v>
      </c>
      <c r="C106"/>
    </row>
    <row r="107" spans="1:23" ht="18.75" customHeight="1" x14ac:dyDescent="0.25">
      <c r="A107" s="47" t="s">
        <v>347</v>
      </c>
      <c r="B107" s="35">
        <v>1</v>
      </c>
      <c r="C107"/>
    </row>
    <row r="108" spans="1:23" ht="18.75" customHeight="1" x14ac:dyDescent="0.25">
      <c r="A108" s="47" t="s">
        <v>324</v>
      </c>
      <c r="B108" s="35">
        <v>3</v>
      </c>
      <c r="C108"/>
    </row>
    <row r="109" spans="1:23" ht="16.5" customHeight="1" x14ac:dyDescent="0.25">
      <c r="A109" s="85" t="s">
        <v>72</v>
      </c>
      <c r="B109" s="35">
        <v>1</v>
      </c>
      <c r="C109"/>
    </row>
    <row r="110" spans="1:23" x14ac:dyDescent="0.25">
      <c r="A110" s="85" t="s">
        <v>243</v>
      </c>
      <c r="B110" s="35">
        <v>2</v>
      </c>
      <c r="C110"/>
    </row>
    <row r="111" spans="1:23" ht="17.25" customHeight="1" x14ac:dyDescent="0.25">
      <c r="A111" s="85" t="s">
        <v>164</v>
      </c>
      <c r="B111" s="35">
        <v>4</v>
      </c>
      <c r="C111"/>
    </row>
    <row r="112" spans="1:23" x14ac:dyDescent="0.25">
      <c r="A112" s="47" t="s">
        <v>446</v>
      </c>
      <c r="B112" s="35">
        <v>10</v>
      </c>
      <c r="C112"/>
    </row>
    <row r="113" spans="1:3" ht="18" customHeight="1" x14ac:dyDescent="0.25">
      <c r="A113" s="85" t="s">
        <v>160</v>
      </c>
      <c r="B113" s="35">
        <v>1</v>
      </c>
      <c r="C113"/>
    </row>
    <row r="114" spans="1:3" ht="39.75" customHeight="1" x14ac:dyDescent="0.25">
      <c r="A114" s="85" t="s">
        <v>83</v>
      </c>
      <c r="B114" s="35">
        <v>1</v>
      </c>
      <c r="C114"/>
    </row>
    <row r="115" spans="1:3" x14ac:dyDescent="0.25">
      <c r="A115" s="85" t="s">
        <v>191</v>
      </c>
      <c r="B115" s="35">
        <v>3</v>
      </c>
      <c r="C115"/>
    </row>
    <row r="116" spans="1:3" ht="16.5" customHeight="1" x14ac:dyDescent="0.25">
      <c r="A116" s="47" t="s">
        <v>399</v>
      </c>
      <c r="B116" s="35">
        <v>1</v>
      </c>
      <c r="C116"/>
    </row>
    <row r="117" spans="1:3" ht="15" customHeight="1" x14ac:dyDescent="0.25">
      <c r="A117" s="47" t="s">
        <v>397</v>
      </c>
      <c r="B117" s="35">
        <v>3</v>
      </c>
      <c r="C117"/>
    </row>
    <row r="118" spans="1:3" ht="15" customHeight="1" x14ac:dyDescent="0.25">
      <c r="A118" s="85" t="s">
        <v>232</v>
      </c>
      <c r="B118" s="35">
        <v>2</v>
      </c>
      <c r="C118"/>
    </row>
    <row r="119" spans="1:3" ht="12" customHeight="1" x14ac:dyDescent="0.25">
      <c r="A119" s="47" t="s">
        <v>362</v>
      </c>
      <c r="B119" s="35">
        <v>2</v>
      </c>
      <c r="C119"/>
    </row>
    <row r="120" spans="1:3" ht="15" customHeight="1" x14ac:dyDescent="0.25">
      <c r="A120" s="85" t="s">
        <v>78</v>
      </c>
      <c r="B120" s="35">
        <v>1</v>
      </c>
      <c r="C120"/>
    </row>
    <row r="121" spans="1:3" x14ac:dyDescent="0.25">
      <c r="A121" s="47" t="s">
        <v>114</v>
      </c>
      <c r="B121" s="35">
        <v>49</v>
      </c>
      <c r="C121"/>
    </row>
    <row r="122" spans="1:3" x14ac:dyDescent="0.25">
      <c r="A122"/>
      <c r="B122"/>
    </row>
    <row r="123" spans="1:3" x14ac:dyDescent="0.25">
      <c r="A123"/>
      <c r="B123"/>
    </row>
    <row r="124" spans="1:3" x14ac:dyDescent="0.25">
      <c r="A124"/>
      <c r="B124"/>
    </row>
    <row r="125" spans="1:3" x14ac:dyDescent="0.25">
      <c r="A125"/>
      <c r="B125"/>
    </row>
    <row r="126" spans="1:3" x14ac:dyDescent="0.25">
      <c r="A126"/>
      <c r="B126"/>
    </row>
    <row r="127" spans="1:3" x14ac:dyDescent="0.25">
      <c r="A127"/>
      <c r="B127"/>
    </row>
    <row r="128" spans="1:3" x14ac:dyDescent="0.25">
      <c r="A128"/>
      <c r="B128"/>
    </row>
    <row r="129" spans="1:2" x14ac:dyDescent="0.25">
      <c r="A129"/>
      <c r="B129"/>
    </row>
    <row r="130" spans="1:2" x14ac:dyDescent="0.25">
      <c r="A130"/>
      <c r="B130"/>
    </row>
    <row r="131" spans="1:2" x14ac:dyDescent="0.25">
      <c r="A131" s="49"/>
      <c r="B131"/>
    </row>
  </sheetData>
  <mergeCells count="1">
    <mergeCell ref="A1:D1"/>
  </mergeCells>
  <pageMargins left="0.7" right="0.7" top="0.75" bottom="0.75" header="0.3" footer="0.3"/>
  <pageSetup orientation="portrait" r:id="rId7"/>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499984740745262"/>
  </sheetPr>
  <dimension ref="A1:Y60"/>
  <sheetViews>
    <sheetView showGridLines="0" zoomScaleNormal="100" workbookViewId="0">
      <selection activeCell="A18" sqref="A18"/>
    </sheetView>
  </sheetViews>
  <sheetFormatPr baseColWidth="10" defaultRowHeight="20.25" customHeight="1" x14ac:dyDescent="0.2"/>
  <cols>
    <col min="1" max="1" width="11.7109375" style="1" customWidth="1"/>
    <col min="2" max="2" width="5" style="1" customWidth="1"/>
    <col min="3" max="3" width="8" style="1" customWidth="1"/>
    <col min="4" max="4" width="16.42578125" style="1" customWidth="1"/>
    <col min="5" max="5" width="27.85546875" style="2" customWidth="1"/>
    <col min="6" max="6" width="15.7109375" style="2" customWidth="1"/>
    <col min="7" max="8" width="23.42578125" style="3" customWidth="1"/>
    <col min="9" max="9" width="21.140625" style="3" customWidth="1"/>
    <col min="10" max="10" width="24.5703125" style="3" customWidth="1"/>
    <col min="11" max="11" width="22.140625" style="3" customWidth="1"/>
    <col min="12" max="12" width="26.7109375" style="3" customWidth="1"/>
    <col min="13" max="14" width="28.7109375" style="3" customWidth="1"/>
    <col min="15" max="15" width="22.7109375" style="3" customWidth="1"/>
    <col min="16" max="16" width="27.7109375" style="5" customWidth="1"/>
    <col min="17" max="18" width="11" style="58" customWidth="1"/>
    <col min="19" max="19" width="12.28515625" style="59" customWidth="1"/>
    <col min="20" max="20" width="12.28515625" style="6" customWidth="1"/>
    <col min="21" max="21" width="30.85546875" style="6" customWidth="1"/>
    <col min="22" max="22" width="18" style="3" customWidth="1"/>
    <col min="23" max="23" width="11.42578125" style="3"/>
    <col min="24" max="24" width="11.42578125" style="3" customWidth="1"/>
    <col min="25" max="16384" width="11.42578125" style="3"/>
  </cols>
  <sheetData>
    <row r="1" spans="1:25" s="4" customFormat="1" ht="18.75" customHeight="1" x14ac:dyDescent="0.2">
      <c r="A1" s="91"/>
      <c r="B1" s="91"/>
      <c r="C1" s="91"/>
      <c r="D1" s="91"/>
      <c r="E1" s="91"/>
      <c r="F1" s="93" t="s">
        <v>23</v>
      </c>
      <c r="G1" s="94"/>
      <c r="H1" s="94"/>
      <c r="I1" s="94"/>
      <c r="J1" s="94"/>
      <c r="K1" s="94"/>
      <c r="L1" s="94"/>
      <c r="M1" s="94"/>
      <c r="N1" s="94"/>
      <c r="O1" s="94"/>
      <c r="P1" s="94"/>
      <c r="Q1" s="94"/>
      <c r="R1" s="94"/>
      <c r="S1" s="94"/>
      <c r="T1" s="94"/>
      <c r="U1" s="94"/>
      <c r="V1" s="95"/>
    </row>
    <row r="2" spans="1:25" s="4" customFormat="1" ht="18.75" customHeight="1" x14ac:dyDescent="0.2">
      <c r="A2" s="91"/>
      <c r="B2" s="91"/>
      <c r="C2" s="91"/>
      <c r="D2" s="91"/>
      <c r="E2" s="91"/>
      <c r="F2" s="96" t="s">
        <v>16</v>
      </c>
      <c r="G2" s="94"/>
      <c r="H2" s="94"/>
      <c r="I2" s="94"/>
      <c r="J2" s="94"/>
      <c r="K2" s="94"/>
      <c r="L2" s="94"/>
      <c r="M2" s="94"/>
      <c r="N2" s="94"/>
      <c r="O2" s="94"/>
      <c r="P2" s="94"/>
      <c r="Q2" s="94"/>
      <c r="R2" s="94"/>
      <c r="S2" s="94"/>
      <c r="T2" s="94"/>
      <c r="U2" s="94"/>
      <c r="V2" s="95"/>
    </row>
    <row r="3" spans="1:25" s="4" customFormat="1" ht="18.75" customHeight="1" x14ac:dyDescent="0.2">
      <c r="A3" s="91"/>
      <c r="B3" s="91"/>
      <c r="C3" s="91"/>
      <c r="D3" s="91"/>
      <c r="E3" s="91"/>
      <c r="F3" s="96" t="s">
        <v>21</v>
      </c>
      <c r="G3" s="94"/>
      <c r="H3" s="94"/>
      <c r="I3" s="94"/>
      <c r="J3" s="94"/>
      <c r="K3" s="94"/>
      <c r="L3" s="94"/>
      <c r="M3" s="94"/>
      <c r="N3" s="94"/>
      <c r="O3" s="94"/>
      <c r="P3" s="94"/>
      <c r="Q3" s="94"/>
      <c r="R3" s="94"/>
      <c r="S3" s="94"/>
      <c r="T3" s="94"/>
      <c r="U3" s="94"/>
      <c r="V3" s="95"/>
    </row>
    <row r="4" spans="1:25" s="4" customFormat="1" ht="30" customHeight="1" x14ac:dyDescent="0.2">
      <c r="A4" s="91"/>
      <c r="B4" s="91"/>
      <c r="C4" s="91"/>
      <c r="D4" s="91"/>
      <c r="E4" s="91"/>
      <c r="F4" s="92" t="s">
        <v>22</v>
      </c>
      <c r="G4" s="92"/>
      <c r="H4" s="92"/>
      <c r="I4" s="92"/>
      <c r="J4" s="92"/>
      <c r="K4" s="92"/>
      <c r="L4" s="92"/>
      <c r="M4" s="92"/>
      <c r="N4" s="92"/>
      <c r="O4" s="92"/>
      <c r="P4" s="97" t="s">
        <v>24</v>
      </c>
      <c r="Q4" s="98"/>
      <c r="R4" s="98"/>
      <c r="S4" s="99"/>
      <c r="T4" s="99"/>
      <c r="U4" s="99"/>
      <c r="V4" s="100"/>
    </row>
    <row r="5" spans="1:25" s="9" customFormat="1" ht="33.75" customHeight="1" x14ac:dyDescent="0.2">
      <c r="A5" s="90" t="s">
        <v>9</v>
      </c>
      <c r="B5" s="90"/>
      <c r="C5" s="90"/>
      <c r="D5" s="90"/>
      <c r="E5" s="90"/>
      <c r="F5" s="90"/>
      <c r="G5" s="90"/>
      <c r="H5" s="90"/>
      <c r="I5" s="90"/>
      <c r="J5" s="90"/>
      <c r="K5" s="90"/>
      <c r="L5" s="90"/>
      <c r="M5" s="90"/>
      <c r="N5" s="90"/>
      <c r="O5" s="90"/>
      <c r="P5" s="90"/>
      <c r="Q5" s="90"/>
      <c r="R5" s="90"/>
      <c r="S5" s="101" t="s">
        <v>11</v>
      </c>
      <c r="T5" s="101"/>
      <c r="U5" s="101"/>
      <c r="V5" s="101"/>
      <c r="W5" s="101"/>
      <c r="X5" s="101"/>
    </row>
    <row r="6" spans="1:25" s="9" customFormat="1" ht="49.5" customHeight="1" x14ac:dyDescent="0.2">
      <c r="A6" s="10" t="s">
        <v>28</v>
      </c>
      <c r="B6" s="17" t="s">
        <v>27</v>
      </c>
      <c r="C6" s="17" t="s">
        <v>26</v>
      </c>
      <c r="D6" s="14" t="s">
        <v>17</v>
      </c>
      <c r="E6" s="10" t="s">
        <v>0</v>
      </c>
      <c r="F6" s="10" t="s">
        <v>8</v>
      </c>
      <c r="G6" s="10" t="s">
        <v>10</v>
      </c>
      <c r="H6" s="16" t="s">
        <v>20</v>
      </c>
      <c r="I6" s="13" t="s">
        <v>19</v>
      </c>
      <c r="J6" s="10" t="s">
        <v>1</v>
      </c>
      <c r="K6" s="12" t="s">
        <v>15</v>
      </c>
      <c r="L6" s="10" t="s">
        <v>2</v>
      </c>
      <c r="M6" s="10" t="s">
        <v>3</v>
      </c>
      <c r="N6" s="17" t="s">
        <v>25</v>
      </c>
      <c r="O6" s="10" t="s">
        <v>4</v>
      </c>
      <c r="P6" s="10" t="s">
        <v>5</v>
      </c>
      <c r="Q6" s="53" t="s">
        <v>6</v>
      </c>
      <c r="R6" s="53" t="s">
        <v>7</v>
      </c>
      <c r="S6" s="54" t="s">
        <v>12</v>
      </c>
      <c r="T6" s="15" t="s">
        <v>18</v>
      </c>
      <c r="U6" s="11" t="s">
        <v>13</v>
      </c>
      <c r="V6" s="11" t="s">
        <v>14</v>
      </c>
      <c r="W6" s="18" t="s">
        <v>109</v>
      </c>
      <c r="X6" s="18" t="s">
        <v>110</v>
      </c>
    </row>
    <row r="7" spans="1:25" ht="12" customHeight="1" x14ac:dyDescent="0.2">
      <c r="A7" s="19" t="s">
        <v>33</v>
      </c>
      <c r="B7" s="20">
        <v>1</v>
      </c>
      <c r="C7" s="21">
        <v>2017</v>
      </c>
      <c r="D7" s="22" t="s">
        <v>70</v>
      </c>
      <c r="E7" s="22" t="s">
        <v>72</v>
      </c>
      <c r="F7" s="23">
        <v>42646</v>
      </c>
      <c r="G7" s="39" t="s">
        <v>73</v>
      </c>
      <c r="H7" s="22" t="s">
        <v>71</v>
      </c>
      <c r="I7" s="22" t="s">
        <v>74</v>
      </c>
      <c r="J7" s="24" t="s">
        <v>470</v>
      </c>
      <c r="K7" s="8" t="s">
        <v>99</v>
      </c>
      <c r="L7" s="25" t="s">
        <v>93</v>
      </c>
      <c r="M7" s="26" t="s">
        <v>94</v>
      </c>
      <c r="N7" s="25" t="s">
        <v>90</v>
      </c>
      <c r="O7" s="7" t="s">
        <v>91</v>
      </c>
      <c r="P7" s="27" t="s">
        <v>92</v>
      </c>
      <c r="Q7" s="55">
        <v>42850</v>
      </c>
      <c r="R7" s="56">
        <v>44377</v>
      </c>
      <c r="S7" s="56">
        <v>44231</v>
      </c>
      <c r="T7" s="7" t="s">
        <v>250</v>
      </c>
      <c r="U7" s="7" t="s">
        <v>471</v>
      </c>
      <c r="V7" s="7" t="s">
        <v>106</v>
      </c>
      <c r="W7" s="26">
        <v>6</v>
      </c>
      <c r="X7" s="26">
        <v>2</v>
      </c>
      <c r="Y7" s="6"/>
    </row>
    <row r="8" spans="1:25" ht="12" customHeight="1" x14ac:dyDescent="0.2">
      <c r="A8" s="19" t="s">
        <v>51</v>
      </c>
      <c r="B8" s="20">
        <v>1</v>
      </c>
      <c r="C8" s="21">
        <v>2019</v>
      </c>
      <c r="D8" s="22" t="s">
        <v>70</v>
      </c>
      <c r="E8" s="22" t="s">
        <v>78</v>
      </c>
      <c r="F8" s="23">
        <v>43418</v>
      </c>
      <c r="G8" s="39" t="s">
        <v>79</v>
      </c>
      <c r="H8" s="22" t="s">
        <v>80</v>
      </c>
      <c r="I8" s="22" t="s">
        <v>81</v>
      </c>
      <c r="J8" s="30" t="s">
        <v>472</v>
      </c>
      <c r="K8" s="8" t="s">
        <v>99</v>
      </c>
      <c r="L8" s="25" t="s">
        <v>102</v>
      </c>
      <c r="M8" s="26" t="s">
        <v>103</v>
      </c>
      <c r="N8" s="25" t="s">
        <v>90</v>
      </c>
      <c r="O8" s="26" t="s">
        <v>91</v>
      </c>
      <c r="P8" s="27" t="s">
        <v>92</v>
      </c>
      <c r="Q8" s="57">
        <v>43497</v>
      </c>
      <c r="R8" s="57">
        <v>44377</v>
      </c>
      <c r="S8" s="57">
        <v>44231</v>
      </c>
      <c r="T8" s="28" t="s">
        <v>250</v>
      </c>
      <c r="U8" s="28" t="s">
        <v>473</v>
      </c>
      <c r="V8" s="28" t="s">
        <v>106</v>
      </c>
      <c r="W8" s="26">
        <v>3</v>
      </c>
      <c r="X8" s="26">
        <v>2</v>
      </c>
      <c r="Y8" s="6"/>
    </row>
    <row r="9" spans="1:25" ht="12" customHeight="1" x14ac:dyDescent="0.2">
      <c r="A9" s="19" t="s">
        <v>52</v>
      </c>
      <c r="B9" s="20">
        <v>3</v>
      </c>
      <c r="C9" s="21">
        <v>2019</v>
      </c>
      <c r="D9" s="31" t="s">
        <v>82</v>
      </c>
      <c r="E9" s="22" t="s">
        <v>83</v>
      </c>
      <c r="F9" s="23">
        <v>43528</v>
      </c>
      <c r="G9" s="39" t="s">
        <v>84</v>
      </c>
      <c r="H9" s="22" t="s">
        <v>85</v>
      </c>
      <c r="I9" s="23" t="s">
        <v>381</v>
      </c>
      <c r="J9" s="24" t="s">
        <v>382</v>
      </c>
      <c r="K9" s="7" t="s">
        <v>96</v>
      </c>
      <c r="L9" s="25" t="s">
        <v>383</v>
      </c>
      <c r="M9" s="26">
        <v>0.9</v>
      </c>
      <c r="N9" s="26" t="s">
        <v>97</v>
      </c>
      <c r="O9" s="7" t="s">
        <v>98</v>
      </c>
      <c r="P9" s="27" t="s">
        <v>242</v>
      </c>
      <c r="Q9" s="57">
        <v>43585</v>
      </c>
      <c r="R9" s="57">
        <v>44286</v>
      </c>
      <c r="S9" s="56">
        <v>44172</v>
      </c>
      <c r="T9" s="28" t="s">
        <v>350</v>
      </c>
      <c r="U9" s="67" t="s">
        <v>384</v>
      </c>
      <c r="V9" s="28" t="s">
        <v>106</v>
      </c>
      <c r="W9" s="26">
        <v>2</v>
      </c>
      <c r="X9" s="26">
        <v>1</v>
      </c>
      <c r="Y9" s="6"/>
    </row>
    <row r="10" spans="1:25" ht="12" customHeight="1" x14ac:dyDescent="0.2">
      <c r="A10" s="19" t="s">
        <v>123</v>
      </c>
      <c r="B10" s="20">
        <v>2</v>
      </c>
      <c r="C10" s="21">
        <v>2020</v>
      </c>
      <c r="D10" s="31" t="s">
        <v>82</v>
      </c>
      <c r="E10" s="29" t="s">
        <v>124</v>
      </c>
      <c r="F10" s="23">
        <v>43741</v>
      </c>
      <c r="G10" s="26" t="s">
        <v>135</v>
      </c>
      <c r="H10" s="22" t="s">
        <v>136</v>
      </c>
      <c r="I10" s="25" t="s">
        <v>385</v>
      </c>
      <c r="J10" s="32" t="s">
        <v>382</v>
      </c>
      <c r="K10" s="8" t="s">
        <v>99</v>
      </c>
      <c r="L10" s="25" t="s">
        <v>383</v>
      </c>
      <c r="M10" s="75">
        <v>0.9</v>
      </c>
      <c r="N10" s="26" t="s">
        <v>97</v>
      </c>
      <c r="O10" s="7" t="s">
        <v>98</v>
      </c>
      <c r="P10" s="27" t="s">
        <v>242</v>
      </c>
      <c r="Q10" s="57">
        <v>43829</v>
      </c>
      <c r="R10" s="57">
        <v>44286</v>
      </c>
      <c r="S10" s="57">
        <v>44172</v>
      </c>
      <c r="T10" s="28" t="s">
        <v>350</v>
      </c>
      <c r="U10" s="67" t="s">
        <v>386</v>
      </c>
      <c r="V10" s="28" t="s">
        <v>106</v>
      </c>
      <c r="W10" s="26">
        <v>2</v>
      </c>
      <c r="X10" s="26">
        <v>1</v>
      </c>
      <c r="Y10" s="6"/>
    </row>
    <row r="11" spans="1:25" ht="12" customHeight="1" x14ac:dyDescent="0.2">
      <c r="A11" s="19" t="s">
        <v>149</v>
      </c>
      <c r="B11" s="20">
        <v>1</v>
      </c>
      <c r="C11" s="21">
        <v>2020</v>
      </c>
      <c r="D11" s="31" t="s">
        <v>142</v>
      </c>
      <c r="E11" s="29" t="s">
        <v>87</v>
      </c>
      <c r="F11" s="23">
        <v>43921</v>
      </c>
      <c r="G11" s="26" t="s">
        <v>144</v>
      </c>
      <c r="H11" s="22" t="s">
        <v>145</v>
      </c>
      <c r="I11" s="25" t="s">
        <v>146</v>
      </c>
      <c r="J11" s="32" t="s">
        <v>147</v>
      </c>
      <c r="K11" s="8" t="s">
        <v>99</v>
      </c>
      <c r="L11" s="25" t="s">
        <v>148</v>
      </c>
      <c r="M11" s="26">
        <v>1</v>
      </c>
      <c r="N11" s="26" t="s">
        <v>150</v>
      </c>
      <c r="O11" s="40" t="s">
        <v>151</v>
      </c>
      <c r="P11" s="26" t="s">
        <v>143</v>
      </c>
      <c r="Q11" s="57">
        <v>43917</v>
      </c>
      <c r="R11" s="57">
        <v>44227</v>
      </c>
      <c r="S11" s="57">
        <v>44230</v>
      </c>
      <c r="T11" s="28" t="s">
        <v>379</v>
      </c>
      <c r="U11" s="28" t="s">
        <v>483</v>
      </c>
      <c r="V11" s="28" t="s">
        <v>139</v>
      </c>
      <c r="W11" s="26">
        <v>1</v>
      </c>
      <c r="X11" s="26">
        <v>0</v>
      </c>
      <c r="Y11" s="6"/>
    </row>
    <row r="12" spans="1:25" ht="12" customHeight="1" x14ac:dyDescent="0.2">
      <c r="A12" s="19" t="s">
        <v>159</v>
      </c>
      <c r="B12" s="20">
        <v>2</v>
      </c>
      <c r="C12" s="21">
        <v>2020</v>
      </c>
      <c r="D12" s="31" t="s">
        <v>158</v>
      </c>
      <c r="E12" s="29" t="s">
        <v>160</v>
      </c>
      <c r="F12" s="23">
        <v>43934</v>
      </c>
      <c r="G12" s="26" t="s">
        <v>154</v>
      </c>
      <c r="H12" s="22" t="s">
        <v>152</v>
      </c>
      <c r="I12" s="25" t="s">
        <v>155</v>
      </c>
      <c r="J12" s="32" t="s">
        <v>156</v>
      </c>
      <c r="K12" s="8" t="s">
        <v>99</v>
      </c>
      <c r="L12" s="25" t="s">
        <v>157</v>
      </c>
      <c r="M12" s="26">
        <v>1</v>
      </c>
      <c r="N12" s="26" t="s">
        <v>150</v>
      </c>
      <c r="O12" s="26" t="s">
        <v>161</v>
      </c>
      <c r="P12" s="40" t="s">
        <v>153</v>
      </c>
      <c r="Q12" s="57">
        <v>43969</v>
      </c>
      <c r="R12" s="57">
        <v>44286</v>
      </c>
      <c r="S12" s="57">
        <v>44221</v>
      </c>
      <c r="T12" s="28" t="s">
        <v>379</v>
      </c>
      <c r="U12" s="28" t="s">
        <v>467</v>
      </c>
      <c r="V12" s="28" t="s">
        <v>106</v>
      </c>
      <c r="W12" s="26">
        <v>2</v>
      </c>
      <c r="X12" s="26">
        <v>0</v>
      </c>
      <c r="Y12" s="6"/>
    </row>
    <row r="13" spans="1:25" ht="12" customHeight="1" x14ac:dyDescent="0.2">
      <c r="A13" s="19" t="s">
        <v>174</v>
      </c>
      <c r="B13" s="20">
        <v>1</v>
      </c>
      <c r="C13" s="21">
        <v>2020</v>
      </c>
      <c r="D13" s="32" t="s">
        <v>167</v>
      </c>
      <c r="E13" s="29" t="s">
        <v>164</v>
      </c>
      <c r="F13" s="23">
        <v>43964</v>
      </c>
      <c r="G13" s="26" t="s">
        <v>172</v>
      </c>
      <c r="H13" s="22" t="s">
        <v>75</v>
      </c>
      <c r="I13" s="25" t="s">
        <v>170</v>
      </c>
      <c r="J13" s="32" t="s">
        <v>173</v>
      </c>
      <c r="K13" s="8" t="s">
        <v>99</v>
      </c>
      <c r="L13" s="25" t="s">
        <v>171</v>
      </c>
      <c r="M13" s="26">
        <v>1</v>
      </c>
      <c r="N13" s="25" t="s">
        <v>168</v>
      </c>
      <c r="O13" s="40" t="s">
        <v>168</v>
      </c>
      <c r="P13" s="40" t="s">
        <v>169</v>
      </c>
      <c r="Q13" s="57">
        <v>44013</v>
      </c>
      <c r="R13" s="57">
        <v>44316</v>
      </c>
      <c r="S13" s="57">
        <v>44153</v>
      </c>
      <c r="T13" s="28" t="s">
        <v>107</v>
      </c>
      <c r="U13" s="28" t="s">
        <v>380</v>
      </c>
      <c r="V13" s="28" t="s">
        <v>106</v>
      </c>
      <c r="W13" s="26">
        <v>1</v>
      </c>
      <c r="X13" s="26">
        <v>0</v>
      </c>
      <c r="Y13" s="6"/>
    </row>
    <row r="14" spans="1:25" ht="12" customHeight="1" x14ac:dyDescent="0.2">
      <c r="A14" s="19" t="s">
        <v>192</v>
      </c>
      <c r="B14" s="20">
        <v>1</v>
      </c>
      <c r="C14" s="21">
        <v>2020</v>
      </c>
      <c r="D14" s="32" t="s">
        <v>141</v>
      </c>
      <c r="E14" s="29" t="s">
        <v>191</v>
      </c>
      <c r="F14" s="23">
        <v>43979</v>
      </c>
      <c r="G14" s="26" t="s">
        <v>175</v>
      </c>
      <c r="H14" s="22" t="s">
        <v>176</v>
      </c>
      <c r="I14" s="25" t="s">
        <v>177</v>
      </c>
      <c r="J14" s="32" t="s">
        <v>178</v>
      </c>
      <c r="K14" s="8" t="s">
        <v>99</v>
      </c>
      <c r="L14" s="25" t="s">
        <v>179</v>
      </c>
      <c r="M14" s="26">
        <v>2</v>
      </c>
      <c r="N14" s="25" t="s">
        <v>95</v>
      </c>
      <c r="O14" s="25" t="s">
        <v>194</v>
      </c>
      <c r="P14" s="40" t="s">
        <v>180</v>
      </c>
      <c r="Q14" s="57">
        <v>43959</v>
      </c>
      <c r="R14" s="57">
        <v>44347</v>
      </c>
      <c r="S14" s="57">
        <v>44230</v>
      </c>
      <c r="T14" s="28" t="s">
        <v>105</v>
      </c>
      <c r="U14" s="67" t="s">
        <v>484</v>
      </c>
      <c r="V14" s="28" t="s">
        <v>106</v>
      </c>
      <c r="W14" s="26">
        <v>0</v>
      </c>
      <c r="X14" s="26">
        <v>0</v>
      </c>
      <c r="Y14" s="6"/>
    </row>
    <row r="15" spans="1:25" ht="12" customHeight="1" x14ac:dyDescent="0.2">
      <c r="A15" s="19" t="s">
        <v>192</v>
      </c>
      <c r="B15" s="20">
        <v>2</v>
      </c>
      <c r="C15" s="21">
        <v>2020</v>
      </c>
      <c r="D15" s="32" t="s">
        <v>141</v>
      </c>
      <c r="E15" s="29" t="s">
        <v>191</v>
      </c>
      <c r="F15" s="23">
        <v>43979</v>
      </c>
      <c r="G15" s="26" t="s">
        <v>175</v>
      </c>
      <c r="H15" s="22" t="s">
        <v>176</v>
      </c>
      <c r="I15" s="25" t="s">
        <v>181</v>
      </c>
      <c r="J15" s="32" t="s">
        <v>182</v>
      </c>
      <c r="K15" s="7" t="s">
        <v>96</v>
      </c>
      <c r="L15" s="25" t="s">
        <v>183</v>
      </c>
      <c r="M15" s="26">
        <v>1</v>
      </c>
      <c r="N15" s="25" t="s">
        <v>95</v>
      </c>
      <c r="O15" s="25" t="s">
        <v>194</v>
      </c>
      <c r="P15" s="40" t="s">
        <v>180</v>
      </c>
      <c r="Q15" s="57">
        <v>43959</v>
      </c>
      <c r="R15" s="57">
        <v>44253</v>
      </c>
      <c r="S15" s="57">
        <v>44232</v>
      </c>
      <c r="T15" s="28" t="s">
        <v>105</v>
      </c>
      <c r="U15" s="67" t="s">
        <v>485</v>
      </c>
      <c r="V15" s="28" t="s">
        <v>106</v>
      </c>
      <c r="W15" s="26">
        <v>1</v>
      </c>
      <c r="X15" s="26">
        <v>0</v>
      </c>
      <c r="Y15" s="6"/>
    </row>
    <row r="16" spans="1:25" ht="12" customHeight="1" x14ac:dyDescent="0.2">
      <c r="A16" s="19" t="s">
        <v>193</v>
      </c>
      <c r="B16" s="20">
        <v>2</v>
      </c>
      <c r="C16" s="21">
        <v>2020</v>
      </c>
      <c r="D16" s="32" t="s">
        <v>70</v>
      </c>
      <c r="E16" s="29" t="s">
        <v>191</v>
      </c>
      <c r="F16" s="23">
        <v>43979</v>
      </c>
      <c r="G16" s="26" t="s">
        <v>184</v>
      </c>
      <c r="H16" s="22" t="s">
        <v>185</v>
      </c>
      <c r="I16" s="25" t="s">
        <v>186</v>
      </c>
      <c r="J16" s="32" t="s">
        <v>187</v>
      </c>
      <c r="K16" s="8" t="s">
        <v>99</v>
      </c>
      <c r="L16" s="25" t="s">
        <v>188</v>
      </c>
      <c r="M16" s="26" t="s">
        <v>189</v>
      </c>
      <c r="N16" s="25" t="s">
        <v>90</v>
      </c>
      <c r="O16" s="25" t="s">
        <v>91</v>
      </c>
      <c r="P16" s="40" t="s">
        <v>190</v>
      </c>
      <c r="Q16" s="57">
        <v>43990</v>
      </c>
      <c r="R16" s="57">
        <v>44354</v>
      </c>
      <c r="S16" s="57">
        <v>44231</v>
      </c>
      <c r="T16" s="28" t="s">
        <v>250</v>
      </c>
      <c r="U16" s="28" t="s">
        <v>474</v>
      </c>
      <c r="V16" s="28" t="s">
        <v>106</v>
      </c>
      <c r="W16" s="26">
        <v>0</v>
      </c>
      <c r="X16" s="26">
        <v>0</v>
      </c>
      <c r="Y16" s="6"/>
    </row>
    <row r="17" spans="1:25" ht="12" customHeight="1" x14ac:dyDescent="0.2">
      <c r="A17" s="19" t="s">
        <v>203</v>
      </c>
      <c r="B17" s="20">
        <v>1</v>
      </c>
      <c r="C17" s="21">
        <v>2020</v>
      </c>
      <c r="D17" s="32" t="s">
        <v>196</v>
      </c>
      <c r="E17" s="29" t="s">
        <v>232</v>
      </c>
      <c r="F17" s="23">
        <v>43948</v>
      </c>
      <c r="G17" s="40" t="s">
        <v>204</v>
      </c>
      <c r="H17" s="22" t="s">
        <v>197</v>
      </c>
      <c r="I17" s="25" t="s">
        <v>198</v>
      </c>
      <c r="J17" s="32" t="s">
        <v>199</v>
      </c>
      <c r="K17" s="8" t="s">
        <v>99</v>
      </c>
      <c r="L17" s="25" t="s">
        <v>200</v>
      </c>
      <c r="M17" s="26">
        <v>1</v>
      </c>
      <c r="N17" s="26" t="s">
        <v>97</v>
      </c>
      <c r="O17" s="7" t="s">
        <v>98</v>
      </c>
      <c r="P17" s="27" t="s">
        <v>242</v>
      </c>
      <c r="Q17" s="57">
        <v>44014</v>
      </c>
      <c r="R17" s="57">
        <v>44286</v>
      </c>
      <c r="S17" s="57">
        <v>44172</v>
      </c>
      <c r="T17" s="28" t="s">
        <v>350</v>
      </c>
      <c r="U17" s="67" t="s">
        <v>387</v>
      </c>
      <c r="V17" s="28" t="s">
        <v>106</v>
      </c>
      <c r="W17" s="26">
        <v>2</v>
      </c>
      <c r="X17" s="26">
        <v>1</v>
      </c>
      <c r="Y17" s="6"/>
    </row>
    <row r="18" spans="1:25" ht="12" customHeight="1" x14ac:dyDescent="0.2">
      <c r="A18" s="19" t="s">
        <v>203</v>
      </c>
      <c r="B18" s="20">
        <v>2</v>
      </c>
      <c r="C18" s="21">
        <v>2020</v>
      </c>
      <c r="D18" s="32" t="s">
        <v>196</v>
      </c>
      <c r="E18" s="29" t="s">
        <v>232</v>
      </c>
      <c r="F18" s="23">
        <v>43948</v>
      </c>
      <c r="G18" s="40" t="s">
        <v>204</v>
      </c>
      <c r="H18" s="22" t="s">
        <v>197</v>
      </c>
      <c r="I18" s="25" t="s">
        <v>198</v>
      </c>
      <c r="J18" s="32" t="s">
        <v>201</v>
      </c>
      <c r="K18" s="8" t="s">
        <v>99</v>
      </c>
      <c r="L18" s="25" t="s">
        <v>202</v>
      </c>
      <c r="M18" s="26">
        <v>1</v>
      </c>
      <c r="N18" s="26" t="s">
        <v>97</v>
      </c>
      <c r="O18" s="7" t="s">
        <v>98</v>
      </c>
      <c r="P18" s="27" t="s">
        <v>242</v>
      </c>
      <c r="Q18" s="57">
        <v>44014</v>
      </c>
      <c r="R18" s="57">
        <v>44286</v>
      </c>
      <c r="S18" s="57">
        <v>44172</v>
      </c>
      <c r="T18" s="28" t="s">
        <v>350</v>
      </c>
      <c r="U18" s="67" t="s">
        <v>387</v>
      </c>
      <c r="V18" s="28" t="s">
        <v>106</v>
      </c>
      <c r="W18" s="26">
        <v>2</v>
      </c>
      <c r="X18" s="26">
        <v>1</v>
      </c>
      <c r="Y18" s="6"/>
    </row>
    <row r="19" spans="1:25" ht="12" customHeight="1" x14ac:dyDescent="0.2">
      <c r="A19" s="19" t="s">
        <v>221</v>
      </c>
      <c r="B19" s="20">
        <v>1</v>
      </c>
      <c r="C19" s="21">
        <v>2020</v>
      </c>
      <c r="D19" s="32" t="s">
        <v>86</v>
      </c>
      <c r="E19" s="29" t="s">
        <v>164</v>
      </c>
      <c r="F19" s="23">
        <v>43972</v>
      </c>
      <c r="G19" s="26" t="s">
        <v>207</v>
      </c>
      <c r="H19" s="22" t="s">
        <v>205</v>
      </c>
      <c r="I19" s="25" t="s">
        <v>208</v>
      </c>
      <c r="J19" s="32" t="s">
        <v>209</v>
      </c>
      <c r="K19" s="8" t="s">
        <v>99</v>
      </c>
      <c r="L19" s="25" t="s">
        <v>210</v>
      </c>
      <c r="M19" s="26">
        <v>1</v>
      </c>
      <c r="N19" s="26" t="s">
        <v>100</v>
      </c>
      <c r="O19" s="26" t="s">
        <v>101</v>
      </c>
      <c r="P19" s="25" t="s">
        <v>206</v>
      </c>
      <c r="Q19" s="74">
        <v>44013</v>
      </c>
      <c r="R19" s="57">
        <v>44377</v>
      </c>
      <c r="S19" s="57">
        <v>44318</v>
      </c>
      <c r="T19" s="28" t="s">
        <v>108</v>
      </c>
      <c r="U19" s="28" t="s">
        <v>480</v>
      </c>
      <c r="V19" s="28" t="s">
        <v>106</v>
      </c>
      <c r="W19" s="26">
        <v>0</v>
      </c>
      <c r="X19" s="26">
        <v>0</v>
      </c>
      <c r="Y19" s="6"/>
    </row>
    <row r="20" spans="1:25" ht="12" customHeight="1" x14ac:dyDescent="0.2">
      <c r="A20" s="19" t="s">
        <v>222</v>
      </c>
      <c r="B20" s="20">
        <v>1</v>
      </c>
      <c r="C20" s="21">
        <v>2020</v>
      </c>
      <c r="D20" s="32" t="s">
        <v>86</v>
      </c>
      <c r="E20" s="29" t="s">
        <v>164</v>
      </c>
      <c r="F20" s="23">
        <v>43972</v>
      </c>
      <c r="G20" s="26" t="s">
        <v>211</v>
      </c>
      <c r="H20" s="22" t="s">
        <v>212</v>
      </c>
      <c r="I20" s="25" t="s">
        <v>213</v>
      </c>
      <c r="J20" s="32" t="s">
        <v>214</v>
      </c>
      <c r="K20" s="7" t="s">
        <v>96</v>
      </c>
      <c r="L20" s="25" t="s">
        <v>215</v>
      </c>
      <c r="M20" s="26">
        <v>1</v>
      </c>
      <c r="N20" s="26" t="s">
        <v>100</v>
      </c>
      <c r="O20" s="26" t="s">
        <v>101</v>
      </c>
      <c r="P20" s="25" t="s">
        <v>206</v>
      </c>
      <c r="Q20" s="74">
        <v>44013</v>
      </c>
      <c r="R20" s="57">
        <v>44255</v>
      </c>
      <c r="S20" s="57">
        <v>44318</v>
      </c>
      <c r="T20" s="28" t="s">
        <v>108</v>
      </c>
      <c r="U20" s="28" t="s">
        <v>480</v>
      </c>
      <c r="V20" s="28" t="s">
        <v>106</v>
      </c>
      <c r="W20" s="26">
        <v>0</v>
      </c>
      <c r="X20" s="26">
        <v>0</v>
      </c>
      <c r="Y20" s="6"/>
    </row>
    <row r="21" spans="1:25" ht="12" customHeight="1" x14ac:dyDescent="0.2">
      <c r="A21" s="19" t="s">
        <v>223</v>
      </c>
      <c r="B21" s="20">
        <v>1</v>
      </c>
      <c r="C21" s="21">
        <v>2020</v>
      </c>
      <c r="D21" s="32" t="s">
        <v>86</v>
      </c>
      <c r="E21" s="29" t="s">
        <v>164</v>
      </c>
      <c r="F21" s="23">
        <v>43972</v>
      </c>
      <c r="G21" s="26" t="s">
        <v>216</v>
      </c>
      <c r="H21" s="22" t="s">
        <v>217</v>
      </c>
      <c r="I21" s="25" t="s">
        <v>218</v>
      </c>
      <c r="J21" s="32" t="s">
        <v>219</v>
      </c>
      <c r="K21" s="8" t="s">
        <v>99</v>
      </c>
      <c r="L21" s="25" t="s">
        <v>220</v>
      </c>
      <c r="M21" s="26">
        <v>1</v>
      </c>
      <c r="N21" s="26" t="s">
        <v>100</v>
      </c>
      <c r="O21" s="26" t="s">
        <v>101</v>
      </c>
      <c r="P21" s="25" t="s">
        <v>206</v>
      </c>
      <c r="Q21" s="74">
        <v>44013</v>
      </c>
      <c r="R21" s="57">
        <v>44270</v>
      </c>
      <c r="S21" s="57">
        <v>44318</v>
      </c>
      <c r="T21" s="28" t="s">
        <v>108</v>
      </c>
      <c r="U21" s="28" t="s">
        <v>480</v>
      </c>
      <c r="V21" s="28" t="s">
        <v>106</v>
      </c>
      <c r="W21" s="26">
        <v>0</v>
      </c>
      <c r="X21" s="26">
        <v>0</v>
      </c>
      <c r="Y21" s="6"/>
    </row>
    <row r="22" spans="1:25" ht="12" customHeight="1" x14ac:dyDescent="0.2">
      <c r="A22" s="19" t="s">
        <v>230</v>
      </c>
      <c r="B22" s="20">
        <v>1</v>
      </c>
      <c r="C22" s="21">
        <v>2020</v>
      </c>
      <c r="D22" s="32" t="s">
        <v>86</v>
      </c>
      <c r="E22" s="29" t="s">
        <v>231</v>
      </c>
      <c r="F22" s="23">
        <v>43952</v>
      </c>
      <c r="G22" s="26" t="s">
        <v>224</v>
      </c>
      <c r="H22" s="22" t="s">
        <v>225</v>
      </c>
      <c r="I22" s="25" t="s">
        <v>226</v>
      </c>
      <c r="J22" s="32" t="s">
        <v>227</v>
      </c>
      <c r="K22" s="8" t="s">
        <v>99</v>
      </c>
      <c r="L22" s="25" t="s">
        <v>228</v>
      </c>
      <c r="M22" s="26">
        <v>1</v>
      </c>
      <c r="N22" s="26" t="s">
        <v>100</v>
      </c>
      <c r="O22" s="26" t="s">
        <v>101</v>
      </c>
      <c r="P22" s="25" t="s">
        <v>229</v>
      </c>
      <c r="Q22" s="74">
        <v>43987</v>
      </c>
      <c r="R22" s="74">
        <v>44226</v>
      </c>
      <c r="S22" s="57">
        <v>44318</v>
      </c>
      <c r="T22" s="28" t="s">
        <v>108</v>
      </c>
      <c r="U22" s="28" t="s">
        <v>481</v>
      </c>
      <c r="V22" s="28" t="s">
        <v>139</v>
      </c>
      <c r="W22" s="26">
        <v>0</v>
      </c>
      <c r="X22" s="26">
        <v>0</v>
      </c>
      <c r="Y22" s="6"/>
    </row>
    <row r="23" spans="1:25" ht="12" customHeight="1" x14ac:dyDescent="0.2">
      <c r="A23" s="19" t="s">
        <v>249</v>
      </c>
      <c r="B23" s="20">
        <v>1</v>
      </c>
      <c r="C23" s="21">
        <v>2020</v>
      </c>
      <c r="D23" s="32" t="s">
        <v>167</v>
      </c>
      <c r="E23" s="29" t="s">
        <v>243</v>
      </c>
      <c r="F23" s="23">
        <v>44061</v>
      </c>
      <c r="G23" s="26" t="s">
        <v>244</v>
      </c>
      <c r="H23" s="22" t="s">
        <v>245</v>
      </c>
      <c r="I23" s="25" t="s">
        <v>246</v>
      </c>
      <c r="J23" s="32" t="s">
        <v>247</v>
      </c>
      <c r="K23" s="8" t="s">
        <v>99</v>
      </c>
      <c r="L23" s="25" t="s">
        <v>248</v>
      </c>
      <c r="M23" s="26">
        <v>1</v>
      </c>
      <c r="N23" s="26" t="s">
        <v>168</v>
      </c>
      <c r="O23" s="26" t="s">
        <v>168</v>
      </c>
      <c r="P23" s="25" t="s">
        <v>169</v>
      </c>
      <c r="Q23" s="74">
        <v>44073</v>
      </c>
      <c r="R23" s="74">
        <v>44377</v>
      </c>
      <c r="S23" s="57"/>
      <c r="T23" s="28"/>
      <c r="U23" s="28"/>
      <c r="V23" s="28" t="s">
        <v>106</v>
      </c>
      <c r="W23" s="26">
        <v>0</v>
      </c>
      <c r="X23" s="26">
        <v>0</v>
      </c>
      <c r="Y23" s="6"/>
    </row>
    <row r="24" spans="1:25" ht="12" customHeight="1" x14ac:dyDescent="0.2">
      <c r="A24" s="19" t="s">
        <v>294</v>
      </c>
      <c r="B24" s="20">
        <v>3</v>
      </c>
      <c r="C24" s="21">
        <v>2020</v>
      </c>
      <c r="D24" s="32" t="s">
        <v>82</v>
      </c>
      <c r="E24" s="29" t="s">
        <v>447</v>
      </c>
      <c r="F24" s="23">
        <v>44098</v>
      </c>
      <c r="G24" s="26" t="s">
        <v>251</v>
      </c>
      <c r="H24" s="22" t="s">
        <v>254</v>
      </c>
      <c r="I24" s="25" t="s">
        <v>252</v>
      </c>
      <c r="J24" s="32" t="s">
        <v>255</v>
      </c>
      <c r="K24" s="8" t="s">
        <v>99</v>
      </c>
      <c r="L24" s="26" t="s">
        <v>302</v>
      </c>
      <c r="M24" s="26">
        <v>1</v>
      </c>
      <c r="N24" s="26" t="s">
        <v>150</v>
      </c>
      <c r="O24" s="26" t="s">
        <v>150</v>
      </c>
      <c r="P24" s="74" t="s">
        <v>256</v>
      </c>
      <c r="Q24" s="74">
        <v>44105</v>
      </c>
      <c r="R24" s="57">
        <v>44377</v>
      </c>
      <c r="S24" s="57"/>
      <c r="T24" s="28"/>
      <c r="U24" s="28"/>
      <c r="V24" s="28" t="s">
        <v>106</v>
      </c>
      <c r="W24" s="26">
        <v>0</v>
      </c>
      <c r="X24" s="26">
        <v>0</v>
      </c>
      <c r="Y24" s="6"/>
    </row>
    <row r="25" spans="1:25" ht="12" customHeight="1" x14ac:dyDescent="0.2">
      <c r="A25" s="19" t="s">
        <v>294</v>
      </c>
      <c r="B25" s="20">
        <v>4</v>
      </c>
      <c r="C25" s="21">
        <v>2020</v>
      </c>
      <c r="D25" s="32" t="s">
        <v>82</v>
      </c>
      <c r="E25" s="29" t="s">
        <v>447</v>
      </c>
      <c r="F25" s="23">
        <v>44098</v>
      </c>
      <c r="G25" s="26" t="s">
        <v>251</v>
      </c>
      <c r="H25" s="22" t="s">
        <v>254</v>
      </c>
      <c r="I25" s="25" t="s">
        <v>252</v>
      </c>
      <c r="J25" s="32" t="s">
        <v>257</v>
      </c>
      <c r="K25" s="8" t="s">
        <v>99</v>
      </c>
      <c r="L25" s="26" t="s">
        <v>302</v>
      </c>
      <c r="M25" s="26">
        <v>1</v>
      </c>
      <c r="N25" s="26" t="s">
        <v>95</v>
      </c>
      <c r="O25" s="26" t="s">
        <v>95</v>
      </c>
      <c r="P25" s="74" t="s">
        <v>258</v>
      </c>
      <c r="Q25" s="74">
        <v>44105</v>
      </c>
      <c r="R25" s="57">
        <v>44377</v>
      </c>
      <c r="S25" s="57">
        <v>44201</v>
      </c>
      <c r="T25" s="28" t="s">
        <v>105</v>
      </c>
      <c r="U25" s="67" t="s">
        <v>450</v>
      </c>
      <c r="V25" s="28" t="s">
        <v>106</v>
      </c>
      <c r="W25" s="26">
        <v>0</v>
      </c>
      <c r="X25" s="26">
        <v>0</v>
      </c>
      <c r="Y25" s="6"/>
    </row>
    <row r="26" spans="1:25" ht="12" customHeight="1" x14ac:dyDescent="0.2">
      <c r="A26" s="19" t="s">
        <v>294</v>
      </c>
      <c r="B26" s="20">
        <v>5</v>
      </c>
      <c r="C26" s="21">
        <v>2020</v>
      </c>
      <c r="D26" s="32" t="s">
        <v>82</v>
      </c>
      <c r="E26" s="29" t="s">
        <v>447</v>
      </c>
      <c r="F26" s="23">
        <v>44098</v>
      </c>
      <c r="G26" s="26" t="s">
        <v>251</v>
      </c>
      <c r="H26" s="22" t="s">
        <v>254</v>
      </c>
      <c r="I26" s="25" t="s">
        <v>252</v>
      </c>
      <c r="J26" s="32" t="s">
        <v>257</v>
      </c>
      <c r="K26" s="8" t="s">
        <v>99</v>
      </c>
      <c r="L26" s="26" t="s">
        <v>302</v>
      </c>
      <c r="M26" s="26">
        <v>1</v>
      </c>
      <c r="N26" s="26" t="s">
        <v>100</v>
      </c>
      <c r="O26" s="26" t="s">
        <v>100</v>
      </c>
      <c r="P26" s="74" t="s">
        <v>259</v>
      </c>
      <c r="Q26" s="74">
        <v>44105</v>
      </c>
      <c r="R26" s="57">
        <v>44377</v>
      </c>
      <c r="S26" s="57">
        <v>44318</v>
      </c>
      <c r="T26" s="28" t="s">
        <v>108</v>
      </c>
      <c r="U26" s="28" t="s">
        <v>480</v>
      </c>
      <c r="V26" s="28" t="s">
        <v>106</v>
      </c>
      <c r="W26" s="26">
        <v>0</v>
      </c>
      <c r="X26" s="26">
        <v>0</v>
      </c>
      <c r="Y26" s="6"/>
    </row>
    <row r="27" spans="1:25" ht="12" customHeight="1" x14ac:dyDescent="0.2">
      <c r="A27" s="19" t="s">
        <v>294</v>
      </c>
      <c r="B27" s="20">
        <v>6</v>
      </c>
      <c r="C27" s="21">
        <v>2020</v>
      </c>
      <c r="D27" s="32" t="s">
        <v>82</v>
      </c>
      <c r="E27" s="29" t="s">
        <v>447</v>
      </c>
      <c r="F27" s="23">
        <v>44098</v>
      </c>
      <c r="G27" s="26" t="s">
        <v>251</v>
      </c>
      <c r="H27" s="22" t="s">
        <v>254</v>
      </c>
      <c r="I27" s="25" t="s">
        <v>252</v>
      </c>
      <c r="J27" s="32" t="s">
        <v>257</v>
      </c>
      <c r="K27" s="8" t="s">
        <v>99</v>
      </c>
      <c r="L27" s="26" t="s">
        <v>302</v>
      </c>
      <c r="M27" s="26">
        <v>1</v>
      </c>
      <c r="N27" s="25" t="s">
        <v>90</v>
      </c>
      <c r="O27" s="25" t="s">
        <v>90</v>
      </c>
      <c r="P27" s="74" t="s">
        <v>260</v>
      </c>
      <c r="Q27" s="74">
        <v>44105</v>
      </c>
      <c r="R27" s="57">
        <v>44377</v>
      </c>
      <c r="S27" s="57">
        <v>44231</v>
      </c>
      <c r="T27" s="28" t="s">
        <v>250</v>
      </c>
      <c r="U27" s="28" t="s">
        <v>475</v>
      </c>
      <c r="V27" s="28" t="s">
        <v>106</v>
      </c>
      <c r="W27" s="26">
        <v>0</v>
      </c>
      <c r="X27" s="26">
        <v>0</v>
      </c>
      <c r="Y27" s="6"/>
    </row>
    <row r="28" spans="1:25" ht="12" customHeight="1" x14ac:dyDescent="0.2">
      <c r="A28" s="19" t="s">
        <v>294</v>
      </c>
      <c r="B28" s="20">
        <v>7</v>
      </c>
      <c r="C28" s="21">
        <v>2020</v>
      </c>
      <c r="D28" s="32" t="s">
        <v>82</v>
      </c>
      <c r="E28" s="29" t="s">
        <v>447</v>
      </c>
      <c r="F28" s="23">
        <v>44098</v>
      </c>
      <c r="G28" s="26" t="s">
        <v>251</v>
      </c>
      <c r="H28" s="22" t="s">
        <v>254</v>
      </c>
      <c r="I28" s="25" t="s">
        <v>252</v>
      </c>
      <c r="J28" s="32" t="s">
        <v>261</v>
      </c>
      <c r="K28" s="8" t="s">
        <v>99</v>
      </c>
      <c r="L28" s="26" t="s">
        <v>302</v>
      </c>
      <c r="M28" s="26">
        <v>1</v>
      </c>
      <c r="N28" s="26" t="s">
        <v>97</v>
      </c>
      <c r="O28" s="26" t="s">
        <v>97</v>
      </c>
      <c r="P28" s="74" t="s">
        <v>262</v>
      </c>
      <c r="Q28" s="74">
        <v>44105</v>
      </c>
      <c r="R28" s="57">
        <v>44377</v>
      </c>
      <c r="S28" s="57">
        <v>44204</v>
      </c>
      <c r="T28" s="28" t="s">
        <v>350</v>
      </c>
      <c r="U28" s="28" t="s">
        <v>449</v>
      </c>
      <c r="V28" s="28" t="s">
        <v>106</v>
      </c>
      <c r="W28" s="26">
        <v>0</v>
      </c>
      <c r="X28" s="26">
        <v>0</v>
      </c>
      <c r="Y28" s="6"/>
    </row>
    <row r="29" spans="1:25" ht="12" customHeight="1" x14ac:dyDescent="0.2">
      <c r="A29" s="19" t="s">
        <v>295</v>
      </c>
      <c r="B29" s="20">
        <v>1</v>
      </c>
      <c r="C29" s="21">
        <v>2020</v>
      </c>
      <c r="D29" s="32" t="s">
        <v>82</v>
      </c>
      <c r="E29" s="29" t="s">
        <v>447</v>
      </c>
      <c r="F29" s="23">
        <v>44098</v>
      </c>
      <c r="G29" s="26" t="s">
        <v>263</v>
      </c>
      <c r="H29" s="22" t="s">
        <v>76</v>
      </c>
      <c r="I29" s="25" t="s">
        <v>264</v>
      </c>
      <c r="J29" s="32" t="s">
        <v>265</v>
      </c>
      <c r="K29" s="8" t="s">
        <v>99</v>
      </c>
      <c r="L29" s="26" t="s">
        <v>266</v>
      </c>
      <c r="M29" s="26">
        <v>1</v>
      </c>
      <c r="N29" s="25" t="s">
        <v>90</v>
      </c>
      <c r="O29" s="26" t="s">
        <v>354</v>
      </c>
      <c r="P29" s="74" t="s">
        <v>267</v>
      </c>
      <c r="Q29" s="74">
        <v>44105</v>
      </c>
      <c r="R29" s="57">
        <v>44377</v>
      </c>
      <c r="S29" s="57"/>
      <c r="T29" s="28"/>
      <c r="U29" s="28"/>
      <c r="V29" s="28" t="s">
        <v>106</v>
      </c>
      <c r="W29" s="26">
        <v>0</v>
      </c>
      <c r="X29" s="26">
        <v>0</v>
      </c>
      <c r="Y29" s="6"/>
    </row>
    <row r="30" spans="1:25" ht="12" customHeight="1" x14ac:dyDescent="0.2">
      <c r="A30" s="19" t="s">
        <v>296</v>
      </c>
      <c r="B30" s="20">
        <v>1</v>
      </c>
      <c r="C30" s="21">
        <v>2020</v>
      </c>
      <c r="D30" s="32" t="s">
        <v>82</v>
      </c>
      <c r="E30" s="29" t="s">
        <v>447</v>
      </c>
      <c r="F30" s="23">
        <v>44098</v>
      </c>
      <c r="G30" s="26" t="s">
        <v>268</v>
      </c>
      <c r="H30" s="22" t="s">
        <v>254</v>
      </c>
      <c r="I30" s="25" t="s">
        <v>269</v>
      </c>
      <c r="J30" s="32" t="s">
        <v>270</v>
      </c>
      <c r="K30" s="8" t="s">
        <v>99</v>
      </c>
      <c r="L30" s="26" t="s">
        <v>271</v>
      </c>
      <c r="M30" s="26">
        <v>1</v>
      </c>
      <c r="N30" s="26" t="s">
        <v>97</v>
      </c>
      <c r="O30" s="7" t="s">
        <v>98</v>
      </c>
      <c r="P30" s="74" t="s">
        <v>242</v>
      </c>
      <c r="Q30" s="74">
        <v>44105</v>
      </c>
      <c r="R30" s="57">
        <v>44377</v>
      </c>
      <c r="S30" s="57"/>
      <c r="T30" s="28"/>
      <c r="U30" s="28"/>
      <c r="V30" s="28" t="s">
        <v>106</v>
      </c>
      <c r="W30" s="26">
        <v>0</v>
      </c>
      <c r="X30" s="26">
        <v>0</v>
      </c>
      <c r="Y30" s="6"/>
    </row>
    <row r="31" spans="1:25" ht="12" customHeight="1" x14ac:dyDescent="0.2">
      <c r="A31" s="19" t="s">
        <v>295</v>
      </c>
      <c r="B31" s="20">
        <v>1</v>
      </c>
      <c r="C31" s="21">
        <v>2020</v>
      </c>
      <c r="D31" s="32" t="s">
        <v>82</v>
      </c>
      <c r="E31" s="29" t="s">
        <v>447</v>
      </c>
      <c r="F31" s="23">
        <v>44098</v>
      </c>
      <c r="G31" s="26" t="s">
        <v>263</v>
      </c>
      <c r="H31" s="22" t="s">
        <v>76</v>
      </c>
      <c r="I31" s="25" t="s">
        <v>264</v>
      </c>
      <c r="J31" s="32" t="s">
        <v>265</v>
      </c>
      <c r="K31" s="7" t="s">
        <v>99</v>
      </c>
      <c r="L31" s="26" t="s">
        <v>266</v>
      </c>
      <c r="M31" s="26">
        <v>1</v>
      </c>
      <c r="N31" s="26" t="s">
        <v>90</v>
      </c>
      <c r="O31" s="7" t="s">
        <v>354</v>
      </c>
      <c r="P31" s="74" t="s">
        <v>267</v>
      </c>
      <c r="Q31" s="74">
        <v>44105</v>
      </c>
      <c r="R31" s="57">
        <v>44377</v>
      </c>
      <c r="S31" s="57">
        <v>44174</v>
      </c>
      <c r="T31" s="28" t="s">
        <v>250</v>
      </c>
      <c r="U31" s="28" t="s">
        <v>401</v>
      </c>
      <c r="V31" s="28" t="s">
        <v>106</v>
      </c>
      <c r="W31" s="26">
        <v>0</v>
      </c>
      <c r="X31" s="26">
        <v>0</v>
      </c>
      <c r="Y31" s="6"/>
    </row>
    <row r="32" spans="1:25" ht="12" customHeight="1" x14ac:dyDescent="0.2">
      <c r="A32" s="19" t="s">
        <v>297</v>
      </c>
      <c r="B32" s="20">
        <v>2</v>
      </c>
      <c r="C32" s="21">
        <v>2020</v>
      </c>
      <c r="D32" s="32" t="s">
        <v>82</v>
      </c>
      <c r="E32" s="29" t="s">
        <v>447</v>
      </c>
      <c r="F32" s="23">
        <v>44098</v>
      </c>
      <c r="G32" s="26" t="s">
        <v>272</v>
      </c>
      <c r="H32" s="22" t="s">
        <v>77</v>
      </c>
      <c r="I32" s="25" t="s">
        <v>273</v>
      </c>
      <c r="J32" s="32" t="s">
        <v>274</v>
      </c>
      <c r="K32" s="8" t="s">
        <v>99</v>
      </c>
      <c r="L32" s="26" t="s">
        <v>275</v>
      </c>
      <c r="M32" s="26">
        <v>1</v>
      </c>
      <c r="N32" s="26" t="s">
        <v>97</v>
      </c>
      <c r="O32" s="7" t="s">
        <v>98</v>
      </c>
      <c r="P32" s="74" t="s">
        <v>253</v>
      </c>
      <c r="Q32" s="74">
        <v>44105</v>
      </c>
      <c r="R32" s="57">
        <v>44285</v>
      </c>
      <c r="S32" s="57"/>
      <c r="T32" s="28"/>
      <c r="U32" s="28"/>
      <c r="V32" s="28" t="s">
        <v>106</v>
      </c>
      <c r="W32" s="26">
        <v>0</v>
      </c>
      <c r="X32" s="26">
        <v>0</v>
      </c>
      <c r="Y32" s="6"/>
    </row>
    <row r="33" spans="1:25" ht="12" customHeight="1" x14ac:dyDescent="0.2">
      <c r="A33" s="19" t="s">
        <v>298</v>
      </c>
      <c r="B33" s="20">
        <v>1</v>
      </c>
      <c r="C33" s="21">
        <v>2020</v>
      </c>
      <c r="D33" s="32" t="s">
        <v>82</v>
      </c>
      <c r="E33" s="29" t="s">
        <v>447</v>
      </c>
      <c r="F33" s="23">
        <v>44098</v>
      </c>
      <c r="G33" s="26" t="s">
        <v>276</v>
      </c>
      <c r="H33" s="22" t="s">
        <v>277</v>
      </c>
      <c r="I33" s="25" t="s">
        <v>278</v>
      </c>
      <c r="J33" s="32" t="s">
        <v>279</v>
      </c>
      <c r="K33" s="8" t="s">
        <v>99</v>
      </c>
      <c r="L33" s="26" t="s">
        <v>280</v>
      </c>
      <c r="M33" s="26">
        <v>1</v>
      </c>
      <c r="N33" s="26" t="s">
        <v>97</v>
      </c>
      <c r="O33" s="7" t="s">
        <v>98</v>
      </c>
      <c r="P33" s="74" t="s">
        <v>253</v>
      </c>
      <c r="Q33" s="74">
        <v>44105</v>
      </c>
      <c r="R33" s="57">
        <v>44377</v>
      </c>
      <c r="S33" s="57"/>
      <c r="T33" s="28"/>
      <c r="U33" s="28"/>
      <c r="V33" s="28" t="s">
        <v>106</v>
      </c>
      <c r="W33" s="26">
        <v>0</v>
      </c>
      <c r="X33" s="26">
        <v>0</v>
      </c>
      <c r="Y33" s="6"/>
    </row>
    <row r="34" spans="1:25" ht="12" customHeight="1" x14ac:dyDescent="0.2">
      <c r="A34" s="19" t="s">
        <v>299</v>
      </c>
      <c r="B34" s="20">
        <v>1</v>
      </c>
      <c r="C34" s="21">
        <v>2020</v>
      </c>
      <c r="D34" s="32" t="s">
        <v>82</v>
      </c>
      <c r="E34" s="29" t="s">
        <v>447</v>
      </c>
      <c r="F34" s="23">
        <v>44098</v>
      </c>
      <c r="G34" s="26" t="s">
        <v>281</v>
      </c>
      <c r="H34" s="22" t="s">
        <v>282</v>
      </c>
      <c r="I34" s="25" t="s">
        <v>283</v>
      </c>
      <c r="J34" s="32" t="s">
        <v>284</v>
      </c>
      <c r="K34" s="8" t="s">
        <v>99</v>
      </c>
      <c r="L34" s="26" t="s">
        <v>271</v>
      </c>
      <c r="M34" s="26">
        <v>1</v>
      </c>
      <c r="N34" s="26" t="s">
        <v>97</v>
      </c>
      <c r="O34" s="7" t="s">
        <v>98</v>
      </c>
      <c r="P34" s="74" t="s">
        <v>242</v>
      </c>
      <c r="Q34" s="74">
        <v>44105</v>
      </c>
      <c r="R34" s="57">
        <v>44377</v>
      </c>
      <c r="S34" s="57"/>
      <c r="T34" s="28"/>
      <c r="U34" s="28"/>
      <c r="V34" s="28" t="s">
        <v>106</v>
      </c>
      <c r="W34" s="26">
        <v>0</v>
      </c>
      <c r="X34" s="26">
        <v>0</v>
      </c>
      <c r="Y34" s="6"/>
    </row>
    <row r="35" spans="1:25" ht="12" customHeight="1" x14ac:dyDescent="0.2">
      <c r="A35" s="19" t="s">
        <v>300</v>
      </c>
      <c r="B35" s="20">
        <v>1</v>
      </c>
      <c r="C35" s="21">
        <v>2020</v>
      </c>
      <c r="D35" s="32" t="s">
        <v>82</v>
      </c>
      <c r="E35" s="29" t="s">
        <v>447</v>
      </c>
      <c r="F35" s="23">
        <v>44098</v>
      </c>
      <c r="G35" s="26" t="s">
        <v>285</v>
      </c>
      <c r="H35" s="22" t="s">
        <v>286</v>
      </c>
      <c r="I35" s="25" t="s">
        <v>287</v>
      </c>
      <c r="J35" s="32" t="s">
        <v>288</v>
      </c>
      <c r="K35" s="8" t="s">
        <v>99</v>
      </c>
      <c r="L35" s="26" t="s">
        <v>289</v>
      </c>
      <c r="M35" s="26">
        <v>1</v>
      </c>
      <c r="N35" s="26" t="s">
        <v>97</v>
      </c>
      <c r="O35" s="7" t="s">
        <v>98</v>
      </c>
      <c r="P35" s="74" t="s">
        <v>253</v>
      </c>
      <c r="Q35" s="74">
        <v>44105</v>
      </c>
      <c r="R35" s="57">
        <v>44377</v>
      </c>
      <c r="S35" s="57"/>
      <c r="T35" s="28"/>
      <c r="U35" s="28"/>
      <c r="V35" s="28" t="s">
        <v>106</v>
      </c>
      <c r="W35" s="26">
        <v>0</v>
      </c>
      <c r="X35" s="26">
        <v>0</v>
      </c>
      <c r="Y35" s="6"/>
    </row>
    <row r="36" spans="1:25" ht="12" customHeight="1" x14ac:dyDescent="0.2">
      <c r="A36" s="19" t="s">
        <v>301</v>
      </c>
      <c r="B36" s="20">
        <v>1</v>
      </c>
      <c r="C36" s="21">
        <v>2020</v>
      </c>
      <c r="D36" s="32" t="s">
        <v>82</v>
      </c>
      <c r="E36" s="29" t="s">
        <v>447</v>
      </c>
      <c r="F36" s="23">
        <v>44098</v>
      </c>
      <c r="G36" s="26" t="s">
        <v>290</v>
      </c>
      <c r="H36" s="22" t="s">
        <v>77</v>
      </c>
      <c r="I36" s="25" t="s">
        <v>291</v>
      </c>
      <c r="J36" s="32" t="s">
        <v>292</v>
      </c>
      <c r="K36" s="8" t="s">
        <v>99</v>
      </c>
      <c r="L36" s="26" t="s">
        <v>293</v>
      </c>
      <c r="M36" s="26">
        <v>1</v>
      </c>
      <c r="N36" s="26" t="s">
        <v>97</v>
      </c>
      <c r="O36" s="7" t="s">
        <v>98</v>
      </c>
      <c r="P36" s="74" t="s">
        <v>253</v>
      </c>
      <c r="Q36" s="74">
        <v>44105</v>
      </c>
      <c r="R36" s="57">
        <v>44377</v>
      </c>
      <c r="S36" s="57"/>
      <c r="T36" s="28"/>
      <c r="U36" s="28"/>
      <c r="V36" s="28" t="s">
        <v>106</v>
      </c>
      <c r="W36" s="26">
        <v>0</v>
      </c>
      <c r="X36" s="26">
        <v>0</v>
      </c>
      <c r="Y36" s="6"/>
    </row>
    <row r="37" spans="1:25" ht="12" customHeight="1" x14ac:dyDescent="0.2">
      <c r="A37" s="19" t="s">
        <v>311</v>
      </c>
      <c r="B37" s="20">
        <v>3</v>
      </c>
      <c r="C37" s="21">
        <v>2020</v>
      </c>
      <c r="D37" s="32" t="s">
        <v>303</v>
      </c>
      <c r="E37" s="29" t="s">
        <v>243</v>
      </c>
      <c r="F37" s="23">
        <v>44063</v>
      </c>
      <c r="G37" s="26" t="s">
        <v>304</v>
      </c>
      <c r="H37" s="22" t="s">
        <v>305</v>
      </c>
      <c r="I37" s="25" t="s">
        <v>306</v>
      </c>
      <c r="J37" s="32" t="s">
        <v>307</v>
      </c>
      <c r="K37" s="8" t="s">
        <v>99</v>
      </c>
      <c r="L37" s="26" t="s">
        <v>308</v>
      </c>
      <c r="M37" s="26">
        <v>1</v>
      </c>
      <c r="N37" s="25" t="s">
        <v>90</v>
      </c>
      <c r="O37" s="26" t="s">
        <v>309</v>
      </c>
      <c r="P37" s="74" t="s">
        <v>310</v>
      </c>
      <c r="Q37" s="74">
        <v>44075</v>
      </c>
      <c r="R37" s="57">
        <v>44255</v>
      </c>
      <c r="S37" s="57">
        <v>44231</v>
      </c>
      <c r="T37" s="28" t="s">
        <v>250</v>
      </c>
      <c r="U37" s="28" t="s">
        <v>475</v>
      </c>
      <c r="V37" s="28" t="s">
        <v>106</v>
      </c>
      <c r="W37" s="26">
        <v>0</v>
      </c>
      <c r="X37" s="26">
        <v>0</v>
      </c>
      <c r="Y37" s="6"/>
    </row>
    <row r="38" spans="1:25" ht="12" customHeight="1" x14ac:dyDescent="0.2">
      <c r="A38" s="19" t="s">
        <v>325</v>
      </c>
      <c r="B38" s="20">
        <v>1</v>
      </c>
      <c r="C38" s="21">
        <v>2020</v>
      </c>
      <c r="D38" s="32" t="s">
        <v>349</v>
      </c>
      <c r="E38" s="29" t="s">
        <v>324</v>
      </c>
      <c r="F38" s="23">
        <v>44103</v>
      </c>
      <c r="G38" s="26" t="s">
        <v>312</v>
      </c>
      <c r="H38" s="22" t="s">
        <v>313</v>
      </c>
      <c r="I38" s="25" t="s">
        <v>314</v>
      </c>
      <c r="J38" s="32" t="s">
        <v>315</v>
      </c>
      <c r="K38" s="8" t="s">
        <v>99</v>
      </c>
      <c r="L38" s="26" t="s">
        <v>316</v>
      </c>
      <c r="M38" s="26">
        <v>1</v>
      </c>
      <c r="N38" s="26" t="s">
        <v>163</v>
      </c>
      <c r="O38" s="26" t="s">
        <v>163</v>
      </c>
      <c r="P38" s="74" t="s">
        <v>162</v>
      </c>
      <c r="Q38" s="74">
        <v>44117</v>
      </c>
      <c r="R38" s="57">
        <v>44242</v>
      </c>
      <c r="S38" s="57"/>
      <c r="T38" s="28"/>
      <c r="U38" s="28"/>
      <c r="V38" s="28" t="s">
        <v>106</v>
      </c>
      <c r="W38" s="26">
        <v>0</v>
      </c>
      <c r="X38" s="26">
        <v>0</v>
      </c>
      <c r="Y38" s="6"/>
    </row>
    <row r="39" spans="1:25" ht="12" customHeight="1" x14ac:dyDescent="0.2">
      <c r="A39" s="19" t="s">
        <v>326</v>
      </c>
      <c r="B39" s="20">
        <v>1</v>
      </c>
      <c r="C39" s="21">
        <v>2020</v>
      </c>
      <c r="D39" s="32" t="s">
        <v>349</v>
      </c>
      <c r="E39" s="29" t="s">
        <v>324</v>
      </c>
      <c r="F39" s="23">
        <v>44103</v>
      </c>
      <c r="G39" s="26" t="s">
        <v>317</v>
      </c>
      <c r="H39" s="22" t="s">
        <v>318</v>
      </c>
      <c r="I39" s="25" t="s">
        <v>319</v>
      </c>
      <c r="J39" s="32" t="s">
        <v>320</v>
      </c>
      <c r="K39" s="8" t="s">
        <v>99</v>
      </c>
      <c r="L39" s="26" t="s">
        <v>316</v>
      </c>
      <c r="M39" s="26">
        <v>1</v>
      </c>
      <c r="N39" s="26" t="s">
        <v>163</v>
      </c>
      <c r="O39" s="26" t="s">
        <v>163</v>
      </c>
      <c r="P39" s="74" t="s">
        <v>162</v>
      </c>
      <c r="Q39" s="74">
        <v>44117</v>
      </c>
      <c r="R39" s="57">
        <v>44242</v>
      </c>
      <c r="S39" s="57"/>
      <c r="T39" s="28"/>
      <c r="U39" s="28"/>
      <c r="V39" s="28" t="s">
        <v>106</v>
      </c>
      <c r="W39" s="26">
        <v>0</v>
      </c>
      <c r="X39" s="26">
        <v>0</v>
      </c>
      <c r="Y39" s="6"/>
    </row>
    <row r="40" spans="1:25" ht="12" customHeight="1" x14ac:dyDescent="0.2">
      <c r="A40" s="19" t="s">
        <v>327</v>
      </c>
      <c r="B40" s="20">
        <v>1</v>
      </c>
      <c r="C40" s="21">
        <v>2020</v>
      </c>
      <c r="D40" s="32" t="s">
        <v>349</v>
      </c>
      <c r="E40" s="29" t="s">
        <v>324</v>
      </c>
      <c r="F40" s="23">
        <v>44103</v>
      </c>
      <c r="G40" s="26" t="s">
        <v>321</v>
      </c>
      <c r="H40" s="22" t="s">
        <v>318</v>
      </c>
      <c r="I40" s="25" t="s">
        <v>322</v>
      </c>
      <c r="J40" s="32" t="s">
        <v>323</v>
      </c>
      <c r="K40" s="8" t="s">
        <v>99</v>
      </c>
      <c r="L40" s="26" t="s">
        <v>316</v>
      </c>
      <c r="M40" s="26">
        <v>1</v>
      </c>
      <c r="N40" s="26" t="s">
        <v>163</v>
      </c>
      <c r="O40" s="26" t="s">
        <v>163</v>
      </c>
      <c r="P40" s="74" t="s">
        <v>162</v>
      </c>
      <c r="Q40" s="74">
        <v>44117</v>
      </c>
      <c r="R40" s="57">
        <v>44242</v>
      </c>
      <c r="S40" s="57"/>
      <c r="T40" s="28"/>
      <c r="U40" s="28"/>
      <c r="V40" s="28" t="s">
        <v>106</v>
      </c>
      <c r="W40" s="26">
        <v>0</v>
      </c>
      <c r="X40" s="26">
        <v>0</v>
      </c>
      <c r="Y40" s="6"/>
    </row>
    <row r="41" spans="1:25" ht="12" customHeight="1" x14ac:dyDescent="0.2">
      <c r="A41" s="19" t="s">
        <v>344</v>
      </c>
      <c r="B41" s="20">
        <v>1</v>
      </c>
      <c r="C41" s="21">
        <v>2020</v>
      </c>
      <c r="D41" s="32" t="s">
        <v>165</v>
      </c>
      <c r="E41" s="29" t="s">
        <v>347</v>
      </c>
      <c r="F41" s="23">
        <v>44090</v>
      </c>
      <c r="G41" s="26" t="s">
        <v>328</v>
      </c>
      <c r="H41" s="22" t="s">
        <v>329</v>
      </c>
      <c r="I41" s="25" t="s">
        <v>330</v>
      </c>
      <c r="J41" s="32" t="s">
        <v>331</v>
      </c>
      <c r="K41" s="8" t="s">
        <v>99</v>
      </c>
      <c r="L41" s="26" t="s">
        <v>332</v>
      </c>
      <c r="M41" s="26">
        <v>1</v>
      </c>
      <c r="N41" s="25" t="s">
        <v>90</v>
      </c>
      <c r="O41" s="40" t="s">
        <v>166</v>
      </c>
      <c r="P41" s="26" t="s">
        <v>333</v>
      </c>
      <c r="Q41" s="74">
        <v>44166</v>
      </c>
      <c r="R41" s="74">
        <v>44227</v>
      </c>
      <c r="S41" s="57">
        <v>44231</v>
      </c>
      <c r="T41" s="28" t="s">
        <v>250</v>
      </c>
      <c r="U41" s="28" t="s">
        <v>476</v>
      </c>
      <c r="V41" s="28" t="s">
        <v>139</v>
      </c>
      <c r="W41" s="26">
        <v>0</v>
      </c>
      <c r="X41" s="26">
        <v>0</v>
      </c>
      <c r="Y41" s="6"/>
    </row>
    <row r="42" spans="1:25" ht="12" customHeight="1" x14ac:dyDescent="0.2">
      <c r="A42" s="19" t="s">
        <v>345</v>
      </c>
      <c r="B42" s="20">
        <v>1</v>
      </c>
      <c r="C42" s="21">
        <v>2020</v>
      </c>
      <c r="D42" s="32" t="s">
        <v>165</v>
      </c>
      <c r="E42" s="29" t="s">
        <v>347</v>
      </c>
      <c r="F42" s="23">
        <v>44090</v>
      </c>
      <c r="G42" s="26" t="s">
        <v>334</v>
      </c>
      <c r="H42" s="22" t="s">
        <v>335</v>
      </c>
      <c r="I42" s="25" t="s">
        <v>336</v>
      </c>
      <c r="J42" s="32" t="s">
        <v>337</v>
      </c>
      <c r="K42" s="8" t="s">
        <v>99</v>
      </c>
      <c r="L42" s="26" t="s">
        <v>338</v>
      </c>
      <c r="M42" s="26">
        <v>1</v>
      </c>
      <c r="N42" s="25" t="s">
        <v>90</v>
      </c>
      <c r="O42" s="26" t="s">
        <v>348</v>
      </c>
      <c r="P42" s="26" t="s">
        <v>339</v>
      </c>
      <c r="Q42" s="74">
        <v>44166</v>
      </c>
      <c r="R42" s="74">
        <v>44227</v>
      </c>
      <c r="S42" s="57">
        <v>44231</v>
      </c>
      <c r="T42" s="28" t="s">
        <v>250</v>
      </c>
      <c r="U42" s="28" t="s">
        <v>477</v>
      </c>
      <c r="V42" s="28" t="s">
        <v>139</v>
      </c>
      <c r="W42" s="26">
        <v>0</v>
      </c>
      <c r="X42" s="26">
        <v>0</v>
      </c>
      <c r="Y42" s="6"/>
    </row>
    <row r="43" spans="1:25" ht="12" customHeight="1" x14ac:dyDescent="0.2">
      <c r="A43" s="19" t="s">
        <v>346</v>
      </c>
      <c r="B43" s="20">
        <v>1</v>
      </c>
      <c r="C43" s="21">
        <v>2020</v>
      </c>
      <c r="D43" s="32" t="s">
        <v>165</v>
      </c>
      <c r="E43" s="29" t="s">
        <v>347</v>
      </c>
      <c r="F43" s="23">
        <v>44090</v>
      </c>
      <c r="G43" s="26" t="s">
        <v>340</v>
      </c>
      <c r="H43" s="22" t="s">
        <v>329</v>
      </c>
      <c r="I43" s="25" t="s">
        <v>341</v>
      </c>
      <c r="J43" s="32" t="s">
        <v>342</v>
      </c>
      <c r="K43" s="7" t="s">
        <v>96</v>
      </c>
      <c r="L43" s="26" t="s">
        <v>343</v>
      </c>
      <c r="M43" s="26">
        <v>1</v>
      </c>
      <c r="N43" s="25" t="s">
        <v>90</v>
      </c>
      <c r="O43" s="40" t="s">
        <v>166</v>
      </c>
      <c r="P43" s="26" t="s">
        <v>333</v>
      </c>
      <c r="Q43" s="74">
        <v>44256</v>
      </c>
      <c r="R43" s="74">
        <v>44286</v>
      </c>
      <c r="S43" s="57">
        <v>44231</v>
      </c>
      <c r="T43" s="28" t="s">
        <v>250</v>
      </c>
      <c r="U43" s="28" t="s">
        <v>475</v>
      </c>
      <c r="V43" s="28" t="s">
        <v>106</v>
      </c>
      <c r="W43" s="26">
        <v>0</v>
      </c>
      <c r="X43" s="26">
        <v>0</v>
      </c>
      <c r="Y43" s="6"/>
    </row>
    <row r="44" spans="1:25" ht="12" customHeight="1" x14ac:dyDescent="0.2">
      <c r="A44" s="19" t="s">
        <v>361</v>
      </c>
      <c r="B44" s="20">
        <v>3</v>
      </c>
      <c r="C44" s="21">
        <v>2020</v>
      </c>
      <c r="D44" s="32" t="s">
        <v>351</v>
      </c>
      <c r="E44" s="29" t="s">
        <v>352</v>
      </c>
      <c r="F44" s="23">
        <v>44091</v>
      </c>
      <c r="G44" s="26" t="s">
        <v>356</v>
      </c>
      <c r="H44" s="22" t="s">
        <v>353</v>
      </c>
      <c r="I44" s="25" t="s">
        <v>357</v>
      </c>
      <c r="J44" s="32" t="s">
        <v>358</v>
      </c>
      <c r="K44" s="8" t="s">
        <v>99</v>
      </c>
      <c r="L44" s="26" t="s">
        <v>359</v>
      </c>
      <c r="M44" s="26" t="s">
        <v>360</v>
      </c>
      <c r="N44" s="25" t="s">
        <v>90</v>
      </c>
      <c r="O44" s="26" t="s">
        <v>354</v>
      </c>
      <c r="P44" s="26" t="s">
        <v>355</v>
      </c>
      <c r="Q44" s="74">
        <v>44105</v>
      </c>
      <c r="R44" s="74">
        <v>44211</v>
      </c>
      <c r="S44" s="57">
        <v>44232</v>
      </c>
      <c r="T44" s="28" t="s">
        <v>108</v>
      </c>
      <c r="U44" s="28" t="s">
        <v>482</v>
      </c>
      <c r="V44" s="28" t="s">
        <v>139</v>
      </c>
      <c r="W44" s="26">
        <v>0</v>
      </c>
      <c r="X44" s="26">
        <v>0</v>
      </c>
      <c r="Y44" s="6"/>
    </row>
    <row r="45" spans="1:25" ht="12" customHeight="1" x14ac:dyDescent="0.2">
      <c r="A45" s="19" t="s">
        <v>370</v>
      </c>
      <c r="B45" s="20">
        <v>1</v>
      </c>
      <c r="C45" s="21">
        <v>2020</v>
      </c>
      <c r="D45" s="32" t="s">
        <v>82</v>
      </c>
      <c r="E45" s="29" t="s">
        <v>362</v>
      </c>
      <c r="F45" s="23">
        <v>44131</v>
      </c>
      <c r="G45" s="26" t="s">
        <v>363</v>
      </c>
      <c r="H45" s="22" t="s">
        <v>364</v>
      </c>
      <c r="I45" s="25" t="s">
        <v>365</v>
      </c>
      <c r="J45" s="32" t="s">
        <v>366</v>
      </c>
      <c r="K45" s="8" t="s">
        <v>99</v>
      </c>
      <c r="L45" s="26" t="s">
        <v>367</v>
      </c>
      <c r="M45" s="26">
        <v>8</v>
      </c>
      <c r="N45" s="26" t="s">
        <v>97</v>
      </c>
      <c r="O45" s="26" t="s">
        <v>400</v>
      </c>
      <c r="P45" s="26" t="s">
        <v>368</v>
      </c>
      <c r="Q45" s="74">
        <v>44166</v>
      </c>
      <c r="R45" s="74">
        <v>44407</v>
      </c>
      <c r="S45" s="57">
        <v>44232</v>
      </c>
      <c r="T45" s="28" t="s">
        <v>350</v>
      </c>
      <c r="U45" s="28" t="s">
        <v>468</v>
      </c>
      <c r="V45" s="28" t="s">
        <v>106</v>
      </c>
      <c r="W45" s="26">
        <v>0</v>
      </c>
      <c r="X45" s="26">
        <v>0</v>
      </c>
      <c r="Y45" s="6"/>
    </row>
    <row r="46" spans="1:25" ht="12" customHeight="1" x14ac:dyDescent="0.2">
      <c r="A46" s="19" t="s">
        <v>371</v>
      </c>
      <c r="B46" s="20">
        <v>1</v>
      </c>
      <c r="C46" s="21">
        <v>2020</v>
      </c>
      <c r="D46" s="32" t="s">
        <v>82</v>
      </c>
      <c r="E46" s="29" t="s">
        <v>362</v>
      </c>
      <c r="F46" s="23">
        <v>44131</v>
      </c>
      <c r="G46" s="26" t="s">
        <v>369</v>
      </c>
      <c r="H46" s="22" t="s">
        <v>364</v>
      </c>
      <c r="I46" s="25" t="s">
        <v>365</v>
      </c>
      <c r="J46" s="32" t="s">
        <v>366</v>
      </c>
      <c r="K46" s="8" t="s">
        <v>99</v>
      </c>
      <c r="L46" s="26" t="s">
        <v>367</v>
      </c>
      <c r="M46" s="26">
        <v>8</v>
      </c>
      <c r="N46" s="26" t="s">
        <v>97</v>
      </c>
      <c r="O46" s="26" t="s">
        <v>400</v>
      </c>
      <c r="P46" s="26" t="s">
        <v>368</v>
      </c>
      <c r="Q46" s="74">
        <v>44166</v>
      </c>
      <c r="R46" s="74">
        <v>44407</v>
      </c>
      <c r="S46" s="57">
        <v>44232</v>
      </c>
      <c r="T46" s="28" t="s">
        <v>350</v>
      </c>
      <c r="U46" s="28" t="s">
        <v>468</v>
      </c>
      <c r="V46" s="28" t="s">
        <v>106</v>
      </c>
      <c r="W46" s="26">
        <v>0</v>
      </c>
      <c r="X46" s="26">
        <v>0</v>
      </c>
      <c r="Y46" s="6"/>
    </row>
    <row r="47" spans="1:25" ht="12" customHeight="1" x14ac:dyDescent="0.2">
      <c r="A47" s="19" t="s">
        <v>378</v>
      </c>
      <c r="B47" s="20">
        <v>2</v>
      </c>
      <c r="C47" s="21">
        <v>2020</v>
      </c>
      <c r="D47" s="32" t="s">
        <v>82</v>
      </c>
      <c r="E47" s="29" t="s">
        <v>399</v>
      </c>
      <c r="F47" s="23">
        <v>44127</v>
      </c>
      <c r="G47" s="26" t="s">
        <v>372</v>
      </c>
      <c r="H47" s="22" t="s">
        <v>373</v>
      </c>
      <c r="I47" s="25" t="s">
        <v>375</v>
      </c>
      <c r="J47" s="32" t="s">
        <v>376</v>
      </c>
      <c r="K47" s="8" t="s">
        <v>89</v>
      </c>
      <c r="L47" s="26" t="s">
        <v>377</v>
      </c>
      <c r="M47" s="26">
        <v>4</v>
      </c>
      <c r="N47" s="26" t="s">
        <v>97</v>
      </c>
      <c r="O47" s="26" t="s">
        <v>400</v>
      </c>
      <c r="P47" s="26" t="s">
        <v>374</v>
      </c>
      <c r="Q47" s="74">
        <v>44140</v>
      </c>
      <c r="R47" s="74">
        <v>44255</v>
      </c>
      <c r="S47" s="57">
        <v>44232</v>
      </c>
      <c r="T47" s="28" t="s">
        <v>350</v>
      </c>
      <c r="U47" s="28" t="s">
        <v>469</v>
      </c>
      <c r="V47" s="28" t="s">
        <v>106</v>
      </c>
      <c r="W47" s="26">
        <v>0</v>
      </c>
      <c r="X47" s="26">
        <v>0</v>
      </c>
      <c r="Y47" s="6"/>
    </row>
    <row r="48" spans="1:25" ht="12" customHeight="1" x14ac:dyDescent="0.2">
      <c r="A48" s="19" t="s">
        <v>398</v>
      </c>
      <c r="B48" s="20">
        <v>1</v>
      </c>
      <c r="C48" s="21">
        <v>2020</v>
      </c>
      <c r="D48" s="32" t="s">
        <v>165</v>
      </c>
      <c r="E48" s="29" t="s">
        <v>397</v>
      </c>
      <c r="F48" s="23">
        <v>44152</v>
      </c>
      <c r="G48" s="26" t="s">
        <v>388</v>
      </c>
      <c r="H48" s="22" t="s">
        <v>195</v>
      </c>
      <c r="I48" s="25" t="s">
        <v>389</v>
      </c>
      <c r="J48" s="32" t="s">
        <v>390</v>
      </c>
      <c r="K48" s="8" t="s">
        <v>99</v>
      </c>
      <c r="L48" s="26" t="s">
        <v>391</v>
      </c>
      <c r="M48" s="26">
        <v>1</v>
      </c>
      <c r="N48" s="25" t="s">
        <v>90</v>
      </c>
      <c r="O48" s="26" t="s">
        <v>166</v>
      </c>
      <c r="P48" s="26" t="s">
        <v>392</v>
      </c>
      <c r="Q48" s="74">
        <v>44166</v>
      </c>
      <c r="R48" s="74">
        <v>44286</v>
      </c>
      <c r="S48" s="57">
        <v>44231</v>
      </c>
      <c r="T48" s="28" t="s">
        <v>250</v>
      </c>
      <c r="U48" s="28" t="s">
        <v>478</v>
      </c>
      <c r="V48" s="28" t="s">
        <v>106</v>
      </c>
      <c r="W48" s="26">
        <v>0</v>
      </c>
      <c r="X48" s="26">
        <v>0</v>
      </c>
      <c r="Y48" s="6"/>
    </row>
    <row r="49" spans="1:25" ht="12" customHeight="1" x14ac:dyDescent="0.2">
      <c r="A49" s="19" t="s">
        <v>398</v>
      </c>
      <c r="B49" s="20">
        <v>2</v>
      </c>
      <c r="C49" s="21">
        <v>2020</v>
      </c>
      <c r="D49" s="32" t="s">
        <v>165</v>
      </c>
      <c r="E49" s="29" t="s">
        <v>397</v>
      </c>
      <c r="F49" s="23">
        <v>44152</v>
      </c>
      <c r="G49" s="26" t="s">
        <v>388</v>
      </c>
      <c r="H49" s="22" t="s">
        <v>195</v>
      </c>
      <c r="I49" s="25" t="s">
        <v>389</v>
      </c>
      <c r="J49" s="32" t="s">
        <v>393</v>
      </c>
      <c r="K49" s="8" t="s">
        <v>99</v>
      </c>
      <c r="L49" s="26" t="s">
        <v>394</v>
      </c>
      <c r="M49" s="75">
        <v>1</v>
      </c>
      <c r="N49" s="25" t="s">
        <v>90</v>
      </c>
      <c r="O49" s="26" t="s">
        <v>166</v>
      </c>
      <c r="P49" s="26" t="s">
        <v>392</v>
      </c>
      <c r="Q49" s="74">
        <v>44166</v>
      </c>
      <c r="R49" s="74">
        <v>44439</v>
      </c>
      <c r="S49" s="57">
        <v>44231</v>
      </c>
      <c r="T49" s="28" t="s">
        <v>250</v>
      </c>
      <c r="U49" s="28" t="s">
        <v>478</v>
      </c>
      <c r="V49" s="28" t="s">
        <v>106</v>
      </c>
      <c r="W49" s="26">
        <v>0</v>
      </c>
      <c r="X49" s="26">
        <v>0</v>
      </c>
      <c r="Y49" s="6"/>
    </row>
    <row r="50" spans="1:25" ht="12" customHeight="1" x14ac:dyDescent="0.2">
      <c r="A50" s="19" t="s">
        <v>398</v>
      </c>
      <c r="B50" s="20">
        <v>3</v>
      </c>
      <c r="C50" s="21">
        <v>2020</v>
      </c>
      <c r="D50" s="32" t="s">
        <v>165</v>
      </c>
      <c r="E50" s="29" t="s">
        <v>397</v>
      </c>
      <c r="F50" s="23">
        <v>44152</v>
      </c>
      <c r="G50" s="26" t="s">
        <v>388</v>
      </c>
      <c r="H50" s="22" t="s">
        <v>195</v>
      </c>
      <c r="I50" s="25" t="s">
        <v>389</v>
      </c>
      <c r="J50" s="32" t="s">
        <v>395</v>
      </c>
      <c r="K50" s="8" t="s">
        <v>99</v>
      </c>
      <c r="L50" s="26" t="s">
        <v>396</v>
      </c>
      <c r="M50" s="26">
        <v>1</v>
      </c>
      <c r="N50" s="25" t="s">
        <v>90</v>
      </c>
      <c r="O50" s="26" t="s">
        <v>166</v>
      </c>
      <c r="P50" s="26" t="s">
        <v>392</v>
      </c>
      <c r="Q50" s="74">
        <v>44166</v>
      </c>
      <c r="R50" s="74">
        <v>44377</v>
      </c>
      <c r="S50" s="57">
        <v>44231</v>
      </c>
      <c r="T50" s="28" t="s">
        <v>250</v>
      </c>
      <c r="U50" s="28" t="s">
        <v>478</v>
      </c>
      <c r="V50" s="28" t="s">
        <v>106</v>
      </c>
      <c r="W50" s="26">
        <v>0</v>
      </c>
      <c r="X50" s="26">
        <v>0</v>
      </c>
      <c r="Y50" s="6"/>
    </row>
    <row r="51" spans="1:25" ht="12" customHeight="1" x14ac:dyDescent="0.2">
      <c r="A51" s="19" t="s">
        <v>436</v>
      </c>
      <c r="B51" s="20">
        <v>1</v>
      </c>
      <c r="C51" s="21">
        <v>2020</v>
      </c>
      <c r="D51" s="32" t="s">
        <v>402</v>
      </c>
      <c r="E51" s="29" t="s">
        <v>446</v>
      </c>
      <c r="F51" s="23">
        <v>44155</v>
      </c>
      <c r="G51" s="26" t="s">
        <v>403</v>
      </c>
      <c r="H51" s="22" t="s">
        <v>88</v>
      </c>
      <c r="I51" s="25" t="s">
        <v>443</v>
      </c>
      <c r="J51" s="32" t="s">
        <v>404</v>
      </c>
      <c r="K51" s="8" t="s">
        <v>96</v>
      </c>
      <c r="L51" s="26" t="s">
        <v>405</v>
      </c>
      <c r="M51" s="26">
        <v>1</v>
      </c>
      <c r="N51" s="26" t="s">
        <v>100</v>
      </c>
      <c r="O51" s="25" t="s">
        <v>101</v>
      </c>
      <c r="P51" s="26" t="s">
        <v>104</v>
      </c>
      <c r="Q51" s="74">
        <v>44166</v>
      </c>
      <c r="R51" s="74">
        <v>44377</v>
      </c>
      <c r="S51" s="57">
        <v>44318</v>
      </c>
      <c r="T51" s="28" t="s">
        <v>108</v>
      </c>
      <c r="U51" s="28" t="s">
        <v>480</v>
      </c>
      <c r="V51" s="28" t="s">
        <v>106</v>
      </c>
      <c r="W51" s="26">
        <v>0</v>
      </c>
      <c r="X51" s="26">
        <v>0</v>
      </c>
      <c r="Y51" s="6"/>
    </row>
    <row r="52" spans="1:25" ht="12" customHeight="1" x14ac:dyDescent="0.2">
      <c r="A52" s="19" t="s">
        <v>436</v>
      </c>
      <c r="B52" s="20">
        <v>2</v>
      </c>
      <c r="C52" s="21">
        <v>2020</v>
      </c>
      <c r="D52" s="32" t="s">
        <v>402</v>
      </c>
      <c r="E52" s="29" t="s">
        <v>446</v>
      </c>
      <c r="F52" s="23">
        <v>44155</v>
      </c>
      <c r="G52" s="26" t="s">
        <v>403</v>
      </c>
      <c r="H52" s="22" t="s">
        <v>88</v>
      </c>
      <c r="I52" s="25" t="s">
        <v>443</v>
      </c>
      <c r="J52" s="32" t="s">
        <v>407</v>
      </c>
      <c r="K52" s="8" t="s">
        <v>138</v>
      </c>
      <c r="L52" s="26" t="s">
        <v>408</v>
      </c>
      <c r="M52" s="26">
        <v>1</v>
      </c>
      <c r="N52" s="26" t="s">
        <v>442</v>
      </c>
      <c r="O52" s="25" t="s">
        <v>448</v>
      </c>
      <c r="P52" s="26" t="s">
        <v>409</v>
      </c>
      <c r="Q52" s="74">
        <v>44166</v>
      </c>
      <c r="R52" s="74">
        <v>44285</v>
      </c>
      <c r="S52" s="57">
        <v>44231</v>
      </c>
      <c r="T52" s="28" t="s">
        <v>250</v>
      </c>
      <c r="U52" s="28" t="s">
        <v>478</v>
      </c>
      <c r="V52" s="28" t="s">
        <v>106</v>
      </c>
      <c r="W52" s="26">
        <v>0</v>
      </c>
      <c r="X52" s="26">
        <v>0</v>
      </c>
      <c r="Y52" s="6"/>
    </row>
    <row r="53" spans="1:25" ht="12" customHeight="1" x14ac:dyDescent="0.2">
      <c r="A53" s="19" t="s">
        <v>437</v>
      </c>
      <c r="B53" s="20">
        <v>1</v>
      </c>
      <c r="C53" s="21">
        <v>2020</v>
      </c>
      <c r="D53" s="32" t="s">
        <v>402</v>
      </c>
      <c r="E53" s="29" t="s">
        <v>446</v>
      </c>
      <c r="F53" s="23">
        <v>44155</v>
      </c>
      <c r="G53" s="26" t="s">
        <v>410</v>
      </c>
      <c r="H53" s="22" t="s">
        <v>88</v>
      </c>
      <c r="I53" s="25" t="s">
        <v>444</v>
      </c>
      <c r="J53" s="32" t="s">
        <v>411</v>
      </c>
      <c r="K53" s="8" t="s">
        <v>138</v>
      </c>
      <c r="L53" s="26" t="s">
        <v>412</v>
      </c>
      <c r="M53" s="26">
        <v>1</v>
      </c>
      <c r="N53" s="26" t="s">
        <v>442</v>
      </c>
      <c r="O53" s="25" t="s">
        <v>448</v>
      </c>
      <c r="P53" s="26" t="s">
        <v>409</v>
      </c>
      <c r="Q53" s="74">
        <v>44166</v>
      </c>
      <c r="R53" s="74">
        <v>44377</v>
      </c>
      <c r="S53" s="57">
        <v>44231</v>
      </c>
      <c r="T53" s="28" t="s">
        <v>250</v>
      </c>
      <c r="U53" s="28" t="s">
        <v>478</v>
      </c>
      <c r="V53" s="28" t="s">
        <v>106</v>
      </c>
      <c r="W53" s="26">
        <v>0</v>
      </c>
      <c r="X53" s="26">
        <v>0</v>
      </c>
      <c r="Y53" s="6"/>
    </row>
    <row r="54" spans="1:25" ht="12" customHeight="1" x14ac:dyDescent="0.2">
      <c r="A54" s="19" t="s">
        <v>437</v>
      </c>
      <c r="B54" s="20">
        <v>2</v>
      </c>
      <c r="C54" s="21">
        <v>2020</v>
      </c>
      <c r="D54" s="32" t="s">
        <v>402</v>
      </c>
      <c r="E54" s="29" t="s">
        <v>446</v>
      </c>
      <c r="F54" s="23">
        <v>44155</v>
      </c>
      <c r="G54" s="26" t="s">
        <v>410</v>
      </c>
      <c r="H54" s="22" t="s">
        <v>88</v>
      </c>
      <c r="I54" s="25" t="s">
        <v>444</v>
      </c>
      <c r="J54" s="32" t="s">
        <v>413</v>
      </c>
      <c r="K54" s="8" t="s">
        <v>96</v>
      </c>
      <c r="L54" s="26" t="s">
        <v>414</v>
      </c>
      <c r="M54" s="26">
        <v>1</v>
      </c>
      <c r="N54" s="26" t="s">
        <v>100</v>
      </c>
      <c r="O54" s="25" t="s">
        <v>101</v>
      </c>
      <c r="P54" s="26" t="s">
        <v>406</v>
      </c>
      <c r="Q54" s="74">
        <v>44166</v>
      </c>
      <c r="R54" s="74">
        <v>44285</v>
      </c>
      <c r="S54" s="57">
        <v>44318</v>
      </c>
      <c r="T54" s="28" t="s">
        <v>108</v>
      </c>
      <c r="U54" s="28" t="s">
        <v>480</v>
      </c>
      <c r="V54" s="28" t="s">
        <v>106</v>
      </c>
      <c r="W54" s="26">
        <v>0</v>
      </c>
      <c r="X54" s="26">
        <v>0</v>
      </c>
      <c r="Y54" s="6"/>
    </row>
    <row r="55" spans="1:25" ht="12" customHeight="1" x14ac:dyDescent="0.2">
      <c r="A55" s="19" t="s">
        <v>438</v>
      </c>
      <c r="B55" s="20">
        <v>1</v>
      </c>
      <c r="C55" s="21">
        <v>2020</v>
      </c>
      <c r="D55" s="32" t="s">
        <v>402</v>
      </c>
      <c r="E55" s="29" t="s">
        <v>446</v>
      </c>
      <c r="F55" s="23">
        <v>44155</v>
      </c>
      <c r="G55" s="26" t="s">
        <v>415</v>
      </c>
      <c r="H55" s="22" t="s">
        <v>88</v>
      </c>
      <c r="I55" s="25" t="s">
        <v>416</v>
      </c>
      <c r="J55" s="32" t="s">
        <v>417</v>
      </c>
      <c r="K55" s="8" t="s">
        <v>138</v>
      </c>
      <c r="L55" s="26" t="s">
        <v>418</v>
      </c>
      <c r="M55" s="26">
        <v>1</v>
      </c>
      <c r="N55" s="26" t="s">
        <v>100</v>
      </c>
      <c r="O55" s="25" t="s">
        <v>101</v>
      </c>
      <c r="P55" s="26" t="s">
        <v>104</v>
      </c>
      <c r="Q55" s="74">
        <v>44166</v>
      </c>
      <c r="R55" s="74">
        <v>44316</v>
      </c>
      <c r="S55" s="57">
        <v>44318</v>
      </c>
      <c r="T55" s="28" t="s">
        <v>108</v>
      </c>
      <c r="U55" s="28" t="s">
        <v>480</v>
      </c>
      <c r="V55" s="28" t="s">
        <v>106</v>
      </c>
      <c r="W55" s="26">
        <v>0</v>
      </c>
      <c r="X55" s="26">
        <v>0</v>
      </c>
      <c r="Y55" s="6"/>
    </row>
    <row r="56" spans="1:25" ht="12" customHeight="1" x14ac:dyDescent="0.2">
      <c r="A56" s="19" t="s">
        <v>438</v>
      </c>
      <c r="B56" s="20">
        <v>2</v>
      </c>
      <c r="C56" s="21">
        <v>2020</v>
      </c>
      <c r="D56" s="32" t="s">
        <v>402</v>
      </c>
      <c r="E56" s="29" t="s">
        <v>446</v>
      </c>
      <c r="F56" s="23">
        <v>44155</v>
      </c>
      <c r="G56" s="26" t="s">
        <v>415</v>
      </c>
      <c r="H56" s="22" t="s">
        <v>88</v>
      </c>
      <c r="I56" s="25" t="s">
        <v>416</v>
      </c>
      <c r="J56" s="32" t="s">
        <v>419</v>
      </c>
      <c r="K56" s="8" t="s">
        <v>96</v>
      </c>
      <c r="L56" s="26" t="s">
        <v>420</v>
      </c>
      <c r="M56" s="26">
        <v>1</v>
      </c>
      <c r="N56" s="26" t="s">
        <v>100</v>
      </c>
      <c r="O56" s="25" t="s">
        <v>101</v>
      </c>
      <c r="P56" s="26" t="s">
        <v>104</v>
      </c>
      <c r="Q56" s="74">
        <v>44166</v>
      </c>
      <c r="R56" s="74">
        <v>44377</v>
      </c>
      <c r="S56" s="57">
        <v>44318</v>
      </c>
      <c r="T56" s="28" t="s">
        <v>108</v>
      </c>
      <c r="U56" s="28" t="s">
        <v>480</v>
      </c>
      <c r="V56" s="28" t="s">
        <v>106</v>
      </c>
      <c r="W56" s="26">
        <v>0</v>
      </c>
      <c r="X56" s="26">
        <v>0</v>
      </c>
      <c r="Y56" s="6"/>
    </row>
    <row r="57" spans="1:25" ht="12" customHeight="1" x14ac:dyDescent="0.2">
      <c r="A57" s="19" t="s">
        <v>439</v>
      </c>
      <c r="B57" s="20">
        <v>1</v>
      </c>
      <c r="C57" s="21">
        <v>2020</v>
      </c>
      <c r="D57" s="32" t="s">
        <v>402</v>
      </c>
      <c r="E57" s="29" t="s">
        <v>446</v>
      </c>
      <c r="F57" s="23">
        <v>44155</v>
      </c>
      <c r="G57" s="26" t="s">
        <v>421</v>
      </c>
      <c r="H57" s="22" t="s">
        <v>88</v>
      </c>
      <c r="I57" s="25" t="s">
        <v>422</v>
      </c>
      <c r="J57" s="32" t="s">
        <v>423</v>
      </c>
      <c r="K57" s="8" t="s">
        <v>138</v>
      </c>
      <c r="L57" s="26" t="s">
        <v>424</v>
      </c>
      <c r="M57" s="26">
        <v>6</v>
      </c>
      <c r="N57" s="26" t="s">
        <v>100</v>
      </c>
      <c r="O57" s="25" t="s">
        <v>101</v>
      </c>
      <c r="P57" s="26" t="s">
        <v>104</v>
      </c>
      <c r="Q57" s="74">
        <v>44166</v>
      </c>
      <c r="R57" s="74">
        <v>44377</v>
      </c>
      <c r="S57" s="57">
        <v>44318</v>
      </c>
      <c r="T57" s="28" t="s">
        <v>108</v>
      </c>
      <c r="U57" s="28" t="s">
        <v>480</v>
      </c>
      <c r="V57" s="28" t="s">
        <v>106</v>
      </c>
      <c r="W57" s="26">
        <v>0</v>
      </c>
      <c r="X57" s="26">
        <v>0</v>
      </c>
      <c r="Y57" s="6"/>
    </row>
    <row r="58" spans="1:25" ht="12" customHeight="1" x14ac:dyDescent="0.2">
      <c r="A58" s="19" t="s">
        <v>439</v>
      </c>
      <c r="B58" s="20">
        <v>2</v>
      </c>
      <c r="C58" s="21">
        <v>2020</v>
      </c>
      <c r="D58" s="32" t="s">
        <v>402</v>
      </c>
      <c r="E58" s="29" t="s">
        <v>446</v>
      </c>
      <c r="F58" s="23">
        <v>44155</v>
      </c>
      <c r="G58" s="26" t="s">
        <v>421</v>
      </c>
      <c r="H58" s="22" t="s">
        <v>88</v>
      </c>
      <c r="I58" s="25" t="s">
        <v>422</v>
      </c>
      <c r="J58" s="32" t="s">
        <v>425</v>
      </c>
      <c r="K58" s="8" t="s">
        <v>96</v>
      </c>
      <c r="L58" s="26" t="s">
        <v>426</v>
      </c>
      <c r="M58" s="26">
        <v>1</v>
      </c>
      <c r="N58" s="26" t="s">
        <v>100</v>
      </c>
      <c r="O58" s="25" t="s">
        <v>101</v>
      </c>
      <c r="P58" s="26" t="s">
        <v>104</v>
      </c>
      <c r="Q58" s="74">
        <v>44166</v>
      </c>
      <c r="R58" s="74">
        <v>44377</v>
      </c>
      <c r="S58" s="57">
        <v>44318</v>
      </c>
      <c r="T58" s="28" t="s">
        <v>108</v>
      </c>
      <c r="U58" s="28" t="s">
        <v>480</v>
      </c>
      <c r="V58" s="28" t="s">
        <v>106</v>
      </c>
      <c r="W58" s="26">
        <v>0</v>
      </c>
      <c r="X58" s="26">
        <v>0</v>
      </c>
      <c r="Y58" s="6"/>
    </row>
    <row r="59" spans="1:25" ht="12" customHeight="1" x14ac:dyDescent="0.2">
      <c r="A59" s="19" t="s">
        <v>440</v>
      </c>
      <c r="B59" s="20">
        <v>1</v>
      </c>
      <c r="C59" s="21">
        <v>2020</v>
      </c>
      <c r="D59" s="32" t="s">
        <v>427</v>
      </c>
      <c r="E59" s="29" t="s">
        <v>446</v>
      </c>
      <c r="F59" s="23">
        <v>44155</v>
      </c>
      <c r="G59" s="26" t="s">
        <v>428</v>
      </c>
      <c r="H59" s="22" t="s">
        <v>429</v>
      </c>
      <c r="I59" s="25" t="s">
        <v>430</v>
      </c>
      <c r="J59" s="32" t="s">
        <v>431</v>
      </c>
      <c r="K59" s="8" t="s">
        <v>138</v>
      </c>
      <c r="L59" s="26" t="s">
        <v>432</v>
      </c>
      <c r="M59" s="26">
        <v>2</v>
      </c>
      <c r="N59" s="26" t="s">
        <v>442</v>
      </c>
      <c r="O59" s="25" t="s">
        <v>448</v>
      </c>
      <c r="P59" s="26" t="s">
        <v>409</v>
      </c>
      <c r="Q59" s="74">
        <v>44166</v>
      </c>
      <c r="R59" s="74">
        <v>44377</v>
      </c>
      <c r="S59" s="57">
        <v>44231</v>
      </c>
      <c r="T59" s="28" t="s">
        <v>250</v>
      </c>
      <c r="U59" s="28" t="s">
        <v>479</v>
      </c>
      <c r="V59" s="28" t="s">
        <v>106</v>
      </c>
      <c r="W59" s="26">
        <v>0</v>
      </c>
      <c r="X59" s="26">
        <v>0</v>
      </c>
      <c r="Y59" s="6"/>
    </row>
    <row r="60" spans="1:25" ht="12" customHeight="1" x14ac:dyDescent="0.2">
      <c r="A60" s="19" t="s">
        <v>441</v>
      </c>
      <c r="B60" s="20">
        <v>2</v>
      </c>
      <c r="C60" s="21">
        <v>2020</v>
      </c>
      <c r="D60" s="32" t="s">
        <v>427</v>
      </c>
      <c r="E60" s="29" t="s">
        <v>446</v>
      </c>
      <c r="F60" s="23">
        <v>44155</v>
      </c>
      <c r="G60" s="26" t="s">
        <v>433</v>
      </c>
      <c r="H60" s="22" t="s">
        <v>88</v>
      </c>
      <c r="I60" s="25" t="s">
        <v>445</v>
      </c>
      <c r="J60" s="32" t="s">
        <v>434</v>
      </c>
      <c r="K60" s="8" t="s">
        <v>138</v>
      </c>
      <c r="L60" s="26" t="s">
        <v>435</v>
      </c>
      <c r="M60" s="26">
        <v>1</v>
      </c>
      <c r="N60" s="26" t="s">
        <v>100</v>
      </c>
      <c r="O60" s="25" t="s">
        <v>101</v>
      </c>
      <c r="P60" s="26" t="s">
        <v>104</v>
      </c>
      <c r="Q60" s="74">
        <v>44166</v>
      </c>
      <c r="R60" s="74">
        <v>44286</v>
      </c>
      <c r="S60" s="57">
        <v>44318</v>
      </c>
      <c r="T60" s="28" t="s">
        <v>108</v>
      </c>
      <c r="U60" s="28" t="s">
        <v>480</v>
      </c>
      <c r="V60" s="28" t="s">
        <v>106</v>
      </c>
      <c r="W60" s="26">
        <v>0</v>
      </c>
      <c r="X60" s="26">
        <v>0</v>
      </c>
      <c r="Y60" s="6"/>
    </row>
  </sheetData>
  <autoFilter ref="A6:Y60"/>
  <mergeCells count="8">
    <mergeCell ref="A5:R5"/>
    <mergeCell ref="A1:E4"/>
    <mergeCell ref="F4:O4"/>
    <mergeCell ref="F1:V1"/>
    <mergeCell ref="F2:V2"/>
    <mergeCell ref="F3:V3"/>
    <mergeCell ref="P4:V4"/>
    <mergeCell ref="S5:X5"/>
  </mergeCells>
  <dataValidations count="4">
    <dataValidation allowBlank="1" showInputMessage="1" showErrorMessage="1" promptTitle="Análisis de causa" prompt="Las causas deben ser coherentes con el hallazgo  y claras en su redacción" sqref="I7"/>
    <dataValidation allowBlank="1" showInputMessage="1" showErrorMessage="1" promptTitle="Acciones a emprendes" prompt="Las acciones deben estar enfocadas a eliminar la causa detectada, debe ser realizable en un período de tiempo no superior a doce (12) meses" sqref="J7"/>
    <dataValidation allowBlank="1" showInputMessage="1" showErrorMessage="1" promptTitle="Fecha de cumplimiento" prompt="Las fechas de cumplimiento deben ser reales no superar los doce (12) meses" sqref="R7"/>
    <dataValidation allowBlank="1" showInputMessage="1" showErrorMessage="1" promptTitle="Indicador" prompt="Aplicable, coherente y medible" sqref="L7"/>
  </dataValidations>
  <printOptions horizontalCentered="1"/>
  <pageMargins left="0.23622047244094491" right="0.23622047244094491" top="0.74803149606299213" bottom="0.74803149606299213" header="0.31496062992125984" footer="0.31496062992125984"/>
  <pageSetup scale="33" orientation="landscape" r:id="rId1"/>
  <headerFooter alignWithMargins="0">
    <oddFooter>&amp;R&amp;11Página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
  <sheetViews>
    <sheetView workbookViewId="0">
      <selection activeCell="A22" sqref="A22"/>
    </sheetView>
  </sheetViews>
  <sheetFormatPr baseColWidth="10" defaultRowHeight="12.75" x14ac:dyDescent="0.2"/>
  <cols>
    <col min="3" max="3" width="7.28515625" customWidth="1"/>
    <col min="7" max="7" width="11.42578125" style="68"/>
    <col min="19" max="19" width="11.42578125" style="69"/>
    <col min="20" max="20" width="11.42578125" style="70"/>
  </cols>
  <sheetData>
    <row r="1" spans="1:25" ht="15.75" x14ac:dyDescent="0.25">
      <c r="A1" s="64" t="s">
        <v>116</v>
      </c>
      <c r="T1" s="70" t="s">
        <v>11</v>
      </c>
    </row>
    <row r="2" spans="1:25" s="9" customFormat="1" ht="49.5" customHeight="1" x14ac:dyDescent="0.2">
      <c r="A2" s="60" t="s">
        <v>137</v>
      </c>
      <c r="B2" s="60" t="s">
        <v>28</v>
      </c>
      <c r="C2" s="60" t="s">
        <v>27</v>
      </c>
      <c r="D2" s="60" t="s">
        <v>26</v>
      </c>
      <c r="E2" s="60" t="s">
        <v>17</v>
      </c>
      <c r="F2" s="60" t="s">
        <v>0</v>
      </c>
      <c r="G2" s="53" t="s">
        <v>8</v>
      </c>
      <c r="H2" s="16" t="s">
        <v>10</v>
      </c>
      <c r="I2" s="60" t="s">
        <v>20</v>
      </c>
      <c r="J2" s="60" t="s">
        <v>19</v>
      </c>
      <c r="K2" s="60" t="s">
        <v>1</v>
      </c>
      <c r="L2" s="60" t="s">
        <v>15</v>
      </c>
      <c r="M2" s="60" t="s">
        <v>2</v>
      </c>
      <c r="N2" s="60" t="s">
        <v>3</v>
      </c>
      <c r="O2" s="60" t="s">
        <v>25</v>
      </c>
      <c r="P2" s="60" t="s">
        <v>4</v>
      </c>
      <c r="Q2" s="53" t="s">
        <v>5</v>
      </c>
      <c r="R2" s="53" t="s">
        <v>6</v>
      </c>
      <c r="S2" s="53" t="s">
        <v>7</v>
      </c>
      <c r="T2" s="71" t="s">
        <v>12</v>
      </c>
      <c r="U2" s="61" t="s">
        <v>18</v>
      </c>
      <c r="V2" s="61" t="s">
        <v>13</v>
      </c>
      <c r="W2" s="61" t="s">
        <v>14</v>
      </c>
      <c r="X2" s="61" t="s">
        <v>109</v>
      </c>
      <c r="Y2" s="66" t="s">
        <v>110</v>
      </c>
    </row>
    <row r="3" spans="1:25" x14ac:dyDescent="0.2">
      <c r="A3" t="s">
        <v>490</v>
      </c>
      <c r="B3" t="s">
        <v>149</v>
      </c>
      <c r="C3">
        <v>1</v>
      </c>
      <c r="D3">
        <v>2020</v>
      </c>
      <c r="E3" t="s">
        <v>142</v>
      </c>
      <c r="F3" t="s">
        <v>87</v>
      </c>
      <c r="G3" s="68">
        <v>43921</v>
      </c>
      <c r="H3" t="s">
        <v>144</v>
      </c>
      <c r="I3" t="s">
        <v>145</v>
      </c>
      <c r="J3" t="s">
        <v>146</v>
      </c>
      <c r="K3" t="s">
        <v>147</v>
      </c>
      <c r="L3" t="s">
        <v>99</v>
      </c>
      <c r="M3" t="s">
        <v>148</v>
      </c>
      <c r="N3">
        <v>1</v>
      </c>
      <c r="O3" t="s">
        <v>150</v>
      </c>
      <c r="P3" t="s">
        <v>151</v>
      </c>
      <c r="Q3" t="s">
        <v>143</v>
      </c>
      <c r="R3" s="68">
        <v>43917</v>
      </c>
      <c r="S3" s="70">
        <v>44227</v>
      </c>
      <c r="T3" s="70">
        <v>44230</v>
      </c>
      <c r="U3" t="s">
        <v>379</v>
      </c>
      <c r="V3" t="s">
        <v>483</v>
      </c>
      <c r="W3" t="s">
        <v>139</v>
      </c>
      <c r="X3">
        <v>1</v>
      </c>
      <c r="Y3">
        <v>0</v>
      </c>
    </row>
    <row r="4" spans="1:25" x14ac:dyDescent="0.2">
      <c r="A4" t="s">
        <v>490</v>
      </c>
      <c r="B4" t="s">
        <v>230</v>
      </c>
      <c r="C4">
        <v>1</v>
      </c>
      <c r="D4">
        <v>2020</v>
      </c>
      <c r="E4" t="s">
        <v>86</v>
      </c>
      <c r="F4" t="s">
        <v>231</v>
      </c>
      <c r="G4" s="68">
        <v>43952</v>
      </c>
      <c r="H4" t="s">
        <v>224</v>
      </c>
      <c r="I4" t="s">
        <v>225</v>
      </c>
      <c r="J4" t="s">
        <v>226</v>
      </c>
      <c r="K4" t="s">
        <v>227</v>
      </c>
      <c r="L4" t="s">
        <v>99</v>
      </c>
      <c r="M4" t="s">
        <v>228</v>
      </c>
      <c r="N4">
        <v>1</v>
      </c>
      <c r="O4" t="s">
        <v>100</v>
      </c>
      <c r="P4" t="s">
        <v>101</v>
      </c>
      <c r="Q4" t="s">
        <v>229</v>
      </c>
      <c r="R4" s="68">
        <v>43987</v>
      </c>
      <c r="S4" s="70">
        <v>44226</v>
      </c>
      <c r="T4" s="70">
        <v>44318</v>
      </c>
      <c r="U4" t="s">
        <v>108</v>
      </c>
      <c r="V4" t="s">
        <v>481</v>
      </c>
      <c r="W4" t="s">
        <v>139</v>
      </c>
      <c r="X4">
        <v>0</v>
      </c>
      <c r="Y4">
        <v>0</v>
      </c>
    </row>
    <row r="5" spans="1:25" x14ac:dyDescent="0.2">
      <c r="A5" t="s">
        <v>490</v>
      </c>
      <c r="B5" t="s">
        <v>344</v>
      </c>
      <c r="C5">
        <v>1</v>
      </c>
      <c r="D5">
        <v>2020</v>
      </c>
      <c r="E5" t="s">
        <v>165</v>
      </c>
      <c r="F5" t="s">
        <v>347</v>
      </c>
      <c r="G5" s="68">
        <v>44090</v>
      </c>
      <c r="H5" t="s">
        <v>328</v>
      </c>
      <c r="I5" t="s">
        <v>329</v>
      </c>
      <c r="J5" t="s">
        <v>330</v>
      </c>
      <c r="K5" t="s">
        <v>331</v>
      </c>
      <c r="L5" t="s">
        <v>99</v>
      </c>
      <c r="M5" t="s">
        <v>332</v>
      </c>
      <c r="N5">
        <v>1</v>
      </c>
      <c r="O5" t="s">
        <v>90</v>
      </c>
      <c r="P5" t="s">
        <v>166</v>
      </c>
      <c r="Q5" t="s">
        <v>333</v>
      </c>
      <c r="R5" s="68">
        <v>44166</v>
      </c>
      <c r="S5" s="70">
        <v>44227</v>
      </c>
      <c r="T5" s="70">
        <v>44231</v>
      </c>
      <c r="U5" t="s">
        <v>250</v>
      </c>
      <c r="V5" t="s">
        <v>476</v>
      </c>
      <c r="W5" t="s">
        <v>139</v>
      </c>
      <c r="X5">
        <v>0</v>
      </c>
      <c r="Y5">
        <v>0</v>
      </c>
    </row>
    <row r="6" spans="1:25" x14ac:dyDescent="0.2">
      <c r="A6" t="s">
        <v>490</v>
      </c>
      <c r="B6" t="s">
        <v>345</v>
      </c>
      <c r="C6">
        <v>1</v>
      </c>
      <c r="D6">
        <v>2020</v>
      </c>
      <c r="E6" t="s">
        <v>165</v>
      </c>
      <c r="F6" t="s">
        <v>347</v>
      </c>
      <c r="G6" s="68">
        <v>44090</v>
      </c>
      <c r="H6" t="s">
        <v>334</v>
      </c>
      <c r="I6" t="s">
        <v>335</v>
      </c>
      <c r="J6" t="s">
        <v>336</v>
      </c>
      <c r="K6" t="s">
        <v>337</v>
      </c>
      <c r="L6" t="s">
        <v>99</v>
      </c>
      <c r="M6" t="s">
        <v>338</v>
      </c>
      <c r="N6">
        <v>1</v>
      </c>
      <c r="O6" t="s">
        <v>90</v>
      </c>
      <c r="P6" t="s">
        <v>348</v>
      </c>
      <c r="Q6" t="s">
        <v>339</v>
      </c>
      <c r="R6" s="68">
        <v>44166</v>
      </c>
      <c r="S6" s="70">
        <v>44227</v>
      </c>
      <c r="T6" s="70">
        <v>44231</v>
      </c>
      <c r="U6" t="s">
        <v>250</v>
      </c>
      <c r="V6" t="s">
        <v>477</v>
      </c>
      <c r="W6" t="s">
        <v>139</v>
      </c>
      <c r="X6">
        <v>0</v>
      </c>
      <c r="Y6">
        <v>0</v>
      </c>
    </row>
    <row r="7" spans="1:25" x14ac:dyDescent="0.2">
      <c r="A7" t="s">
        <v>490</v>
      </c>
      <c r="B7" t="s">
        <v>361</v>
      </c>
      <c r="C7">
        <v>3</v>
      </c>
      <c r="D7">
        <v>2020</v>
      </c>
      <c r="E7" t="s">
        <v>351</v>
      </c>
      <c r="F7" t="s">
        <v>352</v>
      </c>
      <c r="G7" s="68">
        <v>44091</v>
      </c>
      <c r="H7" t="s">
        <v>356</v>
      </c>
      <c r="I7" t="s">
        <v>353</v>
      </c>
      <c r="J7" t="s">
        <v>357</v>
      </c>
      <c r="K7" t="s">
        <v>358</v>
      </c>
      <c r="L7" t="s">
        <v>99</v>
      </c>
      <c r="M7" t="s">
        <v>359</v>
      </c>
      <c r="N7" t="s">
        <v>360</v>
      </c>
      <c r="O7" t="s">
        <v>90</v>
      </c>
      <c r="P7" t="s">
        <v>354</v>
      </c>
      <c r="Q7" t="s">
        <v>355</v>
      </c>
      <c r="R7" s="68">
        <v>44105</v>
      </c>
      <c r="S7" s="70">
        <v>44211</v>
      </c>
      <c r="T7" s="70">
        <v>44232</v>
      </c>
      <c r="U7" t="s">
        <v>108</v>
      </c>
      <c r="V7" t="s">
        <v>482</v>
      </c>
      <c r="W7" t="s">
        <v>139</v>
      </c>
      <c r="X7">
        <v>0</v>
      </c>
      <c r="Y7">
        <v>0</v>
      </c>
    </row>
  </sheetData>
  <autoFilter ref="A2:Y2"/>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
  <sheetViews>
    <sheetView workbookViewId="0">
      <selection activeCell="A25" sqref="A25"/>
    </sheetView>
  </sheetViews>
  <sheetFormatPr baseColWidth="10" defaultRowHeight="12.75" x14ac:dyDescent="0.2"/>
  <cols>
    <col min="1" max="1" width="8" customWidth="1"/>
    <col min="3" max="3" width="7.140625" customWidth="1"/>
    <col min="4" max="4" width="10" customWidth="1"/>
    <col min="7" max="7" width="11.42578125" style="70"/>
    <col min="15" max="15" width="40.28515625" customWidth="1"/>
    <col min="16" max="16" width="29.7109375" customWidth="1"/>
    <col min="17" max="18" width="11.42578125" customWidth="1"/>
    <col min="19" max="19" width="11.42578125" style="69"/>
    <col min="20" max="20" width="11.42578125" style="70"/>
  </cols>
  <sheetData>
    <row r="1" spans="1:26" ht="15.75" x14ac:dyDescent="0.25">
      <c r="A1" s="64" t="s">
        <v>116</v>
      </c>
      <c r="T1" s="70" t="s">
        <v>11</v>
      </c>
    </row>
    <row r="2" spans="1:26" s="9" customFormat="1" ht="49.5" customHeight="1" x14ac:dyDescent="0.2">
      <c r="A2" s="65" t="s">
        <v>137</v>
      </c>
      <c r="B2" s="65" t="s">
        <v>28</v>
      </c>
      <c r="C2" s="65" t="s">
        <v>27</v>
      </c>
      <c r="D2" s="65" t="s">
        <v>26</v>
      </c>
      <c r="E2" s="65" t="s">
        <v>17</v>
      </c>
      <c r="F2" s="65" t="s">
        <v>0</v>
      </c>
      <c r="G2" s="72" t="s">
        <v>8</v>
      </c>
      <c r="H2" s="16" t="s">
        <v>10</v>
      </c>
      <c r="I2" s="65" t="s">
        <v>20</v>
      </c>
      <c r="J2" s="65" t="s">
        <v>19</v>
      </c>
      <c r="K2" s="65" t="s">
        <v>1</v>
      </c>
      <c r="L2" s="65" t="s">
        <v>15</v>
      </c>
      <c r="M2" s="65" t="s">
        <v>2</v>
      </c>
      <c r="N2" s="65" t="s">
        <v>3</v>
      </c>
      <c r="O2" s="65" t="s">
        <v>25</v>
      </c>
      <c r="P2" s="65" t="s">
        <v>4</v>
      </c>
      <c r="Q2" s="53" t="s">
        <v>5</v>
      </c>
      <c r="R2" s="53" t="s">
        <v>6</v>
      </c>
      <c r="S2" s="53" t="s">
        <v>7</v>
      </c>
      <c r="T2" s="71" t="s">
        <v>12</v>
      </c>
      <c r="U2" s="66" t="s">
        <v>18</v>
      </c>
      <c r="V2" s="66" t="s">
        <v>13</v>
      </c>
      <c r="W2" s="66" t="s">
        <v>14</v>
      </c>
      <c r="X2" s="66" t="s">
        <v>109</v>
      </c>
      <c r="Y2" s="88" t="s">
        <v>110</v>
      </c>
      <c r="Z2" s="88" t="s">
        <v>140</v>
      </c>
    </row>
    <row r="3" spans="1:26" x14ac:dyDescent="0.2">
      <c r="A3" t="s">
        <v>490</v>
      </c>
      <c r="B3" t="s">
        <v>149</v>
      </c>
      <c r="C3">
        <v>1</v>
      </c>
      <c r="D3">
        <v>2020</v>
      </c>
      <c r="E3" t="s">
        <v>142</v>
      </c>
      <c r="F3" t="s">
        <v>87</v>
      </c>
      <c r="G3" s="70">
        <v>43921</v>
      </c>
      <c r="H3" t="s">
        <v>144</v>
      </c>
      <c r="I3" t="s">
        <v>145</v>
      </c>
      <c r="J3" t="s">
        <v>146</v>
      </c>
      <c r="K3" t="s">
        <v>147</v>
      </c>
      <c r="L3" t="s">
        <v>99</v>
      </c>
      <c r="M3" t="s">
        <v>148</v>
      </c>
      <c r="N3">
        <v>1</v>
      </c>
      <c r="O3" t="s">
        <v>150</v>
      </c>
      <c r="P3" t="s">
        <v>151</v>
      </c>
      <c r="Q3" t="s">
        <v>143</v>
      </c>
      <c r="R3" s="68">
        <v>43917</v>
      </c>
      <c r="S3" s="70">
        <v>44227</v>
      </c>
      <c r="T3" s="70">
        <v>44230</v>
      </c>
      <c r="U3" t="s">
        <v>379</v>
      </c>
      <c r="V3" t="s">
        <v>483</v>
      </c>
      <c r="W3" t="s">
        <v>139</v>
      </c>
      <c r="X3">
        <v>1</v>
      </c>
      <c r="Y3">
        <v>0</v>
      </c>
      <c r="Z3" s="111">
        <v>1</v>
      </c>
    </row>
    <row r="4" spans="1:26" x14ac:dyDescent="0.2">
      <c r="A4" t="s">
        <v>490</v>
      </c>
      <c r="B4" t="s">
        <v>345</v>
      </c>
      <c r="C4">
        <v>1</v>
      </c>
      <c r="D4">
        <v>2020</v>
      </c>
      <c r="E4" t="s">
        <v>165</v>
      </c>
      <c r="F4" t="s">
        <v>347</v>
      </c>
      <c r="G4" s="70">
        <v>44090</v>
      </c>
      <c r="H4" t="s">
        <v>334</v>
      </c>
      <c r="I4" t="s">
        <v>335</v>
      </c>
      <c r="J4" t="s">
        <v>336</v>
      </c>
      <c r="K4" t="s">
        <v>337</v>
      </c>
      <c r="L4" t="s">
        <v>99</v>
      </c>
      <c r="M4" t="s">
        <v>338</v>
      </c>
      <c r="N4">
        <v>1</v>
      </c>
      <c r="O4" t="s">
        <v>90</v>
      </c>
      <c r="P4" t="s">
        <v>348</v>
      </c>
      <c r="Q4" t="s">
        <v>339</v>
      </c>
      <c r="R4" s="68">
        <v>44166</v>
      </c>
      <c r="S4" s="70">
        <v>44227</v>
      </c>
      <c r="T4" s="70">
        <v>44231</v>
      </c>
      <c r="U4" t="s">
        <v>250</v>
      </c>
      <c r="V4" t="s">
        <v>477</v>
      </c>
      <c r="W4" t="s">
        <v>139</v>
      </c>
      <c r="X4">
        <v>0</v>
      </c>
      <c r="Y4">
        <v>0</v>
      </c>
      <c r="Z4" s="111">
        <v>1</v>
      </c>
    </row>
    <row r="5" spans="1:26" x14ac:dyDescent="0.2">
      <c r="A5" t="s">
        <v>490</v>
      </c>
      <c r="B5" t="s">
        <v>230</v>
      </c>
      <c r="C5">
        <v>1</v>
      </c>
      <c r="D5">
        <v>2020</v>
      </c>
      <c r="E5" t="s">
        <v>86</v>
      </c>
      <c r="F5" t="s">
        <v>231</v>
      </c>
      <c r="G5" s="70">
        <v>43952</v>
      </c>
      <c r="H5" t="s">
        <v>224</v>
      </c>
      <c r="I5" t="s">
        <v>225</v>
      </c>
      <c r="J5" t="s">
        <v>226</v>
      </c>
      <c r="K5" t="s">
        <v>227</v>
      </c>
      <c r="L5" t="s">
        <v>99</v>
      </c>
      <c r="M5" t="s">
        <v>228</v>
      </c>
      <c r="N5">
        <v>1</v>
      </c>
      <c r="O5" t="s">
        <v>100</v>
      </c>
      <c r="P5" t="s">
        <v>101</v>
      </c>
      <c r="Q5" t="s">
        <v>229</v>
      </c>
      <c r="R5" s="68">
        <v>43987</v>
      </c>
      <c r="S5" s="70">
        <v>44226</v>
      </c>
      <c r="T5" s="70">
        <v>44318</v>
      </c>
      <c r="U5" t="s">
        <v>108</v>
      </c>
      <c r="V5" t="s">
        <v>481</v>
      </c>
      <c r="W5" t="s">
        <v>139</v>
      </c>
      <c r="X5">
        <v>0</v>
      </c>
      <c r="Y5">
        <v>0</v>
      </c>
      <c r="Z5" s="111">
        <v>1</v>
      </c>
    </row>
    <row r="6" spans="1:26" x14ac:dyDescent="0.2">
      <c r="A6" t="s">
        <v>490</v>
      </c>
      <c r="B6" t="s">
        <v>344</v>
      </c>
      <c r="C6">
        <v>1</v>
      </c>
      <c r="D6">
        <v>2020</v>
      </c>
      <c r="E6" t="s">
        <v>165</v>
      </c>
      <c r="F6" t="s">
        <v>347</v>
      </c>
      <c r="G6" s="70">
        <v>44090</v>
      </c>
      <c r="H6" t="s">
        <v>328</v>
      </c>
      <c r="I6" t="s">
        <v>329</v>
      </c>
      <c r="J6" t="s">
        <v>330</v>
      </c>
      <c r="K6" t="s">
        <v>331</v>
      </c>
      <c r="L6" t="s">
        <v>99</v>
      </c>
      <c r="M6" t="s">
        <v>332</v>
      </c>
      <c r="N6">
        <v>1</v>
      </c>
      <c r="O6" t="s">
        <v>90</v>
      </c>
      <c r="P6" t="s">
        <v>166</v>
      </c>
      <c r="Q6" t="s">
        <v>333</v>
      </c>
      <c r="R6" s="68">
        <v>44166</v>
      </c>
      <c r="S6" s="70">
        <v>44227</v>
      </c>
      <c r="T6" s="70">
        <v>44231</v>
      </c>
      <c r="U6" t="s">
        <v>250</v>
      </c>
      <c r="V6" t="s">
        <v>476</v>
      </c>
      <c r="W6" t="s">
        <v>139</v>
      </c>
      <c r="X6">
        <v>0</v>
      </c>
      <c r="Y6">
        <v>0</v>
      </c>
      <c r="Z6" s="111">
        <v>1</v>
      </c>
    </row>
    <row r="7" spans="1:26" x14ac:dyDescent="0.2">
      <c r="A7" t="s">
        <v>490</v>
      </c>
      <c r="B7" t="s">
        <v>361</v>
      </c>
      <c r="C7">
        <v>3</v>
      </c>
      <c r="D7">
        <v>2020</v>
      </c>
      <c r="E7" t="s">
        <v>351</v>
      </c>
      <c r="F7" t="s">
        <v>352</v>
      </c>
      <c r="G7" s="70">
        <v>44091</v>
      </c>
      <c r="H7" t="s">
        <v>356</v>
      </c>
      <c r="I7" t="s">
        <v>353</v>
      </c>
      <c r="J7" t="s">
        <v>357</v>
      </c>
      <c r="K7" t="s">
        <v>358</v>
      </c>
      <c r="L7" t="s">
        <v>99</v>
      </c>
      <c r="M7" t="s">
        <v>359</v>
      </c>
      <c r="N7" t="s">
        <v>360</v>
      </c>
      <c r="O7" t="s">
        <v>90</v>
      </c>
      <c r="P7" t="s">
        <v>354</v>
      </c>
      <c r="Q7" t="s">
        <v>355</v>
      </c>
      <c r="R7" s="68">
        <v>44105</v>
      </c>
      <c r="S7" s="70">
        <v>44211</v>
      </c>
      <c r="T7" s="70">
        <v>44232</v>
      </c>
      <c r="U7" t="s">
        <v>108</v>
      </c>
      <c r="V7" t="s">
        <v>482</v>
      </c>
      <c r="W7" t="s">
        <v>139</v>
      </c>
      <c r="X7">
        <v>0</v>
      </c>
      <c r="Y7">
        <v>0</v>
      </c>
      <c r="Z7" s="111">
        <v>1</v>
      </c>
    </row>
  </sheetData>
  <sortState ref="B4:Z7">
    <sortCondition ref="P4:P7"/>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40"/>
  <sheetViews>
    <sheetView topLeftCell="G50" zoomScale="80" zoomScaleNormal="80" workbookViewId="0">
      <selection activeCell="A5" sqref="A5"/>
    </sheetView>
  </sheetViews>
  <sheetFormatPr baseColWidth="10" defaultRowHeight="12.75" x14ac:dyDescent="0.2"/>
  <cols>
    <col min="1" max="1" width="17.85546875" hidden="1" customWidth="1"/>
    <col min="2" max="2" width="22.7109375" hidden="1" customWidth="1"/>
    <col min="3" max="3" width="15.42578125" hidden="1" customWidth="1"/>
    <col min="4" max="4" width="15.7109375" hidden="1" customWidth="1"/>
    <col min="5" max="6" width="5.7109375" hidden="1" customWidth="1"/>
    <col min="7" max="7" width="7.7109375" customWidth="1"/>
    <col min="8" max="8" width="255.7109375" style="49" customWidth="1"/>
    <col min="9" max="9" width="22.140625" style="62" customWidth="1"/>
    <col min="10" max="10" width="18.28515625" customWidth="1"/>
    <col min="11" max="11" width="16.5703125" customWidth="1"/>
    <col min="12" max="12" width="19.5703125" customWidth="1"/>
    <col min="13" max="13" width="0" style="62" hidden="1" customWidth="1"/>
    <col min="14" max="14" width="29.140625" customWidth="1"/>
    <col min="15" max="15" width="20.7109375" bestFit="1" customWidth="1"/>
  </cols>
  <sheetData>
    <row r="1" spans="1:7" hidden="1" x14ac:dyDescent="0.2">
      <c r="A1" s="41" t="s">
        <v>126</v>
      </c>
      <c r="C1" s="41">
        <v>2016</v>
      </c>
      <c r="D1" s="41">
        <v>2017</v>
      </c>
      <c r="E1" s="41">
        <v>2018</v>
      </c>
      <c r="F1" s="41">
        <v>2019</v>
      </c>
      <c r="G1" s="41">
        <v>2020</v>
      </c>
    </row>
    <row r="2" spans="1:7" hidden="1" x14ac:dyDescent="0.2">
      <c r="A2" t="s">
        <v>29</v>
      </c>
      <c r="C2">
        <v>1</v>
      </c>
    </row>
    <row r="3" spans="1:7" hidden="1" x14ac:dyDescent="0.2">
      <c r="A3" t="s">
        <v>30</v>
      </c>
      <c r="C3">
        <v>1</v>
      </c>
    </row>
    <row r="4" spans="1:7" hidden="1" x14ac:dyDescent="0.2">
      <c r="A4" t="s">
        <v>31</v>
      </c>
      <c r="D4">
        <v>1</v>
      </c>
    </row>
    <row r="5" spans="1:7" hidden="1" x14ac:dyDescent="0.2">
      <c r="A5" t="s">
        <v>32</v>
      </c>
      <c r="D5">
        <v>1</v>
      </c>
    </row>
    <row r="6" spans="1:7" hidden="1" x14ac:dyDescent="0.2">
      <c r="A6" t="s">
        <v>33</v>
      </c>
      <c r="D6">
        <v>1</v>
      </c>
    </row>
    <row r="7" spans="1:7" hidden="1" x14ac:dyDescent="0.2">
      <c r="A7" t="s">
        <v>34</v>
      </c>
      <c r="D7">
        <v>1</v>
      </c>
    </row>
    <row r="8" spans="1:7" hidden="1" x14ac:dyDescent="0.2">
      <c r="A8" t="s">
        <v>35</v>
      </c>
      <c r="D8">
        <v>1</v>
      </c>
    </row>
    <row r="9" spans="1:7" hidden="1" x14ac:dyDescent="0.2">
      <c r="A9" t="s">
        <v>36</v>
      </c>
      <c r="E9">
        <v>1</v>
      </c>
    </row>
    <row r="10" spans="1:7" hidden="1" x14ac:dyDescent="0.2">
      <c r="A10" t="s">
        <v>37</v>
      </c>
      <c r="E10">
        <v>1</v>
      </c>
    </row>
    <row r="11" spans="1:7" hidden="1" x14ac:dyDescent="0.2">
      <c r="A11" t="s">
        <v>38</v>
      </c>
      <c r="E11">
        <v>1</v>
      </c>
    </row>
    <row r="12" spans="1:7" hidden="1" x14ac:dyDescent="0.2">
      <c r="A12" t="s">
        <v>39</v>
      </c>
      <c r="E12">
        <v>1</v>
      </c>
    </row>
    <row r="13" spans="1:7" hidden="1" x14ac:dyDescent="0.2">
      <c r="A13" t="s">
        <v>40</v>
      </c>
      <c r="E13">
        <v>1</v>
      </c>
    </row>
    <row r="14" spans="1:7" hidden="1" x14ac:dyDescent="0.2">
      <c r="A14" t="s">
        <v>41</v>
      </c>
      <c r="E14">
        <v>1</v>
      </c>
    </row>
    <row r="15" spans="1:7" hidden="1" x14ac:dyDescent="0.2">
      <c r="A15" t="s">
        <v>42</v>
      </c>
      <c r="E15">
        <v>1</v>
      </c>
    </row>
    <row r="16" spans="1:7" hidden="1" x14ac:dyDescent="0.2">
      <c r="A16" t="s">
        <v>43</v>
      </c>
      <c r="F16">
        <v>1</v>
      </c>
    </row>
    <row r="17" spans="1:6" hidden="1" x14ac:dyDescent="0.2">
      <c r="A17" t="s">
        <v>44</v>
      </c>
      <c r="F17">
        <v>1</v>
      </c>
    </row>
    <row r="18" spans="1:6" hidden="1" x14ac:dyDescent="0.2">
      <c r="A18" t="s">
        <v>45</v>
      </c>
      <c r="F18">
        <v>1</v>
      </c>
    </row>
    <row r="19" spans="1:6" hidden="1" x14ac:dyDescent="0.2">
      <c r="A19" t="s">
        <v>46</v>
      </c>
      <c r="F19">
        <v>1</v>
      </c>
    </row>
    <row r="20" spans="1:6" hidden="1" x14ac:dyDescent="0.2">
      <c r="A20" t="s">
        <v>47</v>
      </c>
      <c r="F20">
        <v>1</v>
      </c>
    </row>
    <row r="21" spans="1:6" hidden="1" x14ac:dyDescent="0.2">
      <c r="A21" t="s">
        <v>48</v>
      </c>
      <c r="F21">
        <v>1</v>
      </c>
    </row>
    <row r="22" spans="1:6" hidden="1" x14ac:dyDescent="0.2">
      <c r="A22" t="s">
        <v>49</v>
      </c>
      <c r="F22">
        <v>1</v>
      </c>
    </row>
    <row r="23" spans="1:6" hidden="1" x14ac:dyDescent="0.2">
      <c r="A23" t="s">
        <v>50</v>
      </c>
      <c r="F23">
        <v>1</v>
      </c>
    </row>
    <row r="24" spans="1:6" hidden="1" x14ac:dyDescent="0.2">
      <c r="A24" t="s">
        <v>51</v>
      </c>
      <c r="F24">
        <v>1</v>
      </c>
    </row>
    <row r="25" spans="1:6" hidden="1" x14ac:dyDescent="0.2">
      <c r="A25" t="s">
        <v>52</v>
      </c>
      <c r="F25">
        <v>1</v>
      </c>
    </row>
    <row r="26" spans="1:6" hidden="1" x14ac:dyDescent="0.2">
      <c r="A26" t="s">
        <v>53</v>
      </c>
      <c r="F26">
        <v>1</v>
      </c>
    </row>
    <row r="27" spans="1:6" hidden="1" x14ac:dyDescent="0.2">
      <c r="A27" t="s">
        <v>54</v>
      </c>
      <c r="F27">
        <v>1</v>
      </c>
    </row>
    <row r="28" spans="1:6" hidden="1" x14ac:dyDescent="0.2">
      <c r="A28" t="s">
        <v>55</v>
      </c>
      <c r="F28">
        <v>1</v>
      </c>
    </row>
    <row r="29" spans="1:6" hidden="1" x14ac:dyDescent="0.2">
      <c r="A29" t="s">
        <v>56</v>
      </c>
      <c r="F29">
        <v>1</v>
      </c>
    </row>
    <row r="30" spans="1:6" hidden="1" x14ac:dyDescent="0.2">
      <c r="A30" t="s">
        <v>57</v>
      </c>
      <c r="F30">
        <v>1</v>
      </c>
    </row>
    <row r="31" spans="1:6" hidden="1" x14ac:dyDescent="0.2">
      <c r="A31" t="s">
        <v>58</v>
      </c>
      <c r="F31">
        <v>1</v>
      </c>
    </row>
    <row r="32" spans="1:6" hidden="1" x14ac:dyDescent="0.2">
      <c r="A32" t="s">
        <v>59</v>
      </c>
      <c r="F32">
        <v>1</v>
      </c>
    </row>
    <row r="33" spans="1:8" hidden="1" x14ac:dyDescent="0.2">
      <c r="A33" t="s">
        <v>60</v>
      </c>
      <c r="F33">
        <v>1</v>
      </c>
    </row>
    <row r="34" spans="1:8" hidden="1" x14ac:dyDescent="0.2">
      <c r="A34" t="s">
        <v>61</v>
      </c>
      <c r="F34">
        <v>1</v>
      </c>
    </row>
    <row r="35" spans="1:8" hidden="1" x14ac:dyDescent="0.2">
      <c r="A35" t="s">
        <v>62</v>
      </c>
      <c r="F35">
        <v>1</v>
      </c>
    </row>
    <row r="36" spans="1:8" hidden="1" x14ac:dyDescent="0.2">
      <c r="A36" t="s">
        <v>63</v>
      </c>
      <c r="F36">
        <v>1</v>
      </c>
    </row>
    <row r="37" spans="1:8" hidden="1" x14ac:dyDescent="0.2">
      <c r="A37" t="s">
        <v>64</v>
      </c>
      <c r="F37">
        <v>1</v>
      </c>
    </row>
    <row r="38" spans="1:8" hidden="1" x14ac:dyDescent="0.2">
      <c r="A38" t="s">
        <v>65</v>
      </c>
      <c r="F38">
        <v>1</v>
      </c>
    </row>
    <row r="39" spans="1:8" hidden="1" x14ac:dyDescent="0.2">
      <c r="A39" t="s">
        <v>66</v>
      </c>
      <c r="F39">
        <v>1</v>
      </c>
    </row>
    <row r="40" spans="1:8" hidden="1" x14ac:dyDescent="0.2">
      <c r="A40" t="s">
        <v>67</v>
      </c>
      <c r="F40">
        <v>1</v>
      </c>
    </row>
    <row r="41" spans="1:8" hidden="1" x14ac:dyDescent="0.2">
      <c r="A41" t="s">
        <v>68</v>
      </c>
      <c r="F41">
        <v>1</v>
      </c>
    </row>
    <row r="42" spans="1:8" hidden="1" x14ac:dyDescent="0.2">
      <c r="A42" t="s">
        <v>69</v>
      </c>
      <c r="F42">
        <v>1</v>
      </c>
    </row>
    <row r="43" spans="1:8" hidden="1" x14ac:dyDescent="0.2">
      <c r="A43" t="s">
        <v>119</v>
      </c>
      <c r="G43">
        <v>1</v>
      </c>
    </row>
    <row r="44" spans="1:8" hidden="1" x14ac:dyDescent="0.2">
      <c r="A44" t="s">
        <v>120</v>
      </c>
      <c r="G44">
        <v>1</v>
      </c>
    </row>
    <row r="45" spans="1:8" hidden="1" x14ac:dyDescent="0.2">
      <c r="A45" t="s">
        <v>121</v>
      </c>
      <c r="G45">
        <v>1</v>
      </c>
    </row>
    <row r="46" spans="1:8" hidden="1" x14ac:dyDescent="0.2">
      <c r="A46" t="s">
        <v>122</v>
      </c>
      <c r="G46">
        <v>1</v>
      </c>
    </row>
    <row r="47" spans="1:8" hidden="1" x14ac:dyDescent="0.2">
      <c r="A47" t="s">
        <v>123</v>
      </c>
      <c r="G47">
        <v>1</v>
      </c>
    </row>
    <row r="48" spans="1:8" hidden="1" x14ac:dyDescent="0.2">
      <c r="A48" s="41" t="s">
        <v>127</v>
      </c>
      <c r="C48" s="41">
        <f>SUM(C2:C47)</f>
        <v>2</v>
      </c>
      <c r="D48" s="41">
        <f>SUM(D2:D47)</f>
        <v>5</v>
      </c>
      <c r="E48" s="41">
        <f>SUM(E2:E47)</f>
        <v>7</v>
      </c>
      <c r="F48" s="41">
        <f>SUM(F2:F47)</f>
        <v>27</v>
      </c>
      <c r="G48" s="41">
        <f>SUM(G2:G47)</f>
        <v>5</v>
      </c>
      <c r="H48" s="50">
        <f>SUM(C48:G48)</f>
        <v>46</v>
      </c>
    </row>
    <row r="49" spans="1:15" hidden="1" x14ac:dyDescent="0.2">
      <c r="A49" s="41" t="s">
        <v>26</v>
      </c>
      <c r="C49" s="41">
        <v>2016</v>
      </c>
      <c r="D49" s="41">
        <v>2017</v>
      </c>
      <c r="E49" s="41">
        <v>2018</v>
      </c>
      <c r="F49" s="41">
        <v>2019</v>
      </c>
      <c r="G49" s="41">
        <v>2020</v>
      </c>
      <c r="H49" s="51" t="s">
        <v>125</v>
      </c>
    </row>
    <row r="50" spans="1:15" x14ac:dyDescent="0.2">
      <c r="H50" s="52" t="s">
        <v>26</v>
      </c>
      <c r="I50" s="110" t="s">
        <v>134</v>
      </c>
      <c r="L50" s="52" t="s">
        <v>128</v>
      </c>
      <c r="M50" s="105" t="s">
        <v>130</v>
      </c>
      <c r="N50" s="43" t="s">
        <v>132</v>
      </c>
      <c r="O50" s="43" t="s">
        <v>131</v>
      </c>
    </row>
    <row r="51" spans="1:15" x14ac:dyDescent="0.2">
      <c r="L51" s="47">
        <v>2017</v>
      </c>
      <c r="M51" s="103">
        <v>1</v>
      </c>
      <c r="N51" s="44">
        <v>2</v>
      </c>
      <c r="O51" s="44">
        <v>2</v>
      </c>
    </row>
    <row r="52" spans="1:15" x14ac:dyDescent="0.2">
      <c r="H52" s="52" t="s">
        <v>128</v>
      </c>
      <c r="I52" s="110" t="s">
        <v>129</v>
      </c>
      <c r="L52" s="47">
        <v>2019</v>
      </c>
      <c r="M52" s="103">
        <v>2</v>
      </c>
      <c r="N52" s="44">
        <v>5</v>
      </c>
      <c r="O52" s="44">
        <v>5</v>
      </c>
    </row>
    <row r="53" spans="1:15" x14ac:dyDescent="0.2">
      <c r="H53" s="107" t="s">
        <v>124</v>
      </c>
      <c r="I53" s="108">
        <v>1</v>
      </c>
      <c r="L53" s="48">
        <v>2020</v>
      </c>
      <c r="M53" s="104">
        <v>1</v>
      </c>
      <c r="N53" s="44">
        <v>12</v>
      </c>
      <c r="O53" s="44">
        <v>7</v>
      </c>
    </row>
    <row r="54" spans="1:15" x14ac:dyDescent="0.2">
      <c r="H54" s="37" t="s">
        <v>135</v>
      </c>
      <c r="I54" s="109">
        <v>1</v>
      </c>
      <c r="L54" s="47" t="s">
        <v>114</v>
      </c>
      <c r="M54" s="103">
        <v>4</v>
      </c>
      <c r="N54" s="44">
        <v>45</v>
      </c>
      <c r="O54" s="44">
        <v>27</v>
      </c>
    </row>
    <row r="55" spans="1:15" x14ac:dyDescent="0.2">
      <c r="H55" s="106" t="s">
        <v>72</v>
      </c>
      <c r="I55" s="109">
        <v>1</v>
      </c>
      <c r="M55"/>
      <c r="N55" s="45">
        <v>16</v>
      </c>
      <c r="O55" s="45">
        <v>10</v>
      </c>
    </row>
    <row r="56" spans="1:15" x14ac:dyDescent="0.2">
      <c r="H56" s="37" t="s">
        <v>73</v>
      </c>
      <c r="I56" s="109">
        <v>1</v>
      </c>
      <c r="M56"/>
      <c r="N56" s="46">
        <f>SUM(N51:N55)</f>
        <v>80</v>
      </c>
      <c r="O56" s="46">
        <f>SUM(O51:O55)</f>
        <v>51</v>
      </c>
    </row>
    <row r="57" spans="1:15" x14ac:dyDescent="0.2">
      <c r="H57" s="106" t="s">
        <v>83</v>
      </c>
      <c r="I57" s="109">
        <v>1</v>
      </c>
      <c r="L57" s="50" t="s">
        <v>133</v>
      </c>
      <c r="M57" s="63"/>
      <c r="N57" s="42">
        <f>+SUM(N51:N54)</f>
        <v>64</v>
      </c>
      <c r="O57" s="42">
        <f>+SUM(O51:O54)</f>
        <v>41</v>
      </c>
    </row>
    <row r="58" spans="1:15" x14ac:dyDescent="0.2">
      <c r="H58" s="37" t="s">
        <v>84</v>
      </c>
      <c r="I58" s="109">
        <v>1</v>
      </c>
      <c r="N58" s="36"/>
      <c r="O58" s="35"/>
    </row>
    <row r="59" spans="1:15" x14ac:dyDescent="0.2">
      <c r="H59" s="106" t="s">
        <v>78</v>
      </c>
      <c r="I59" s="109">
        <v>1</v>
      </c>
      <c r="N59" s="36"/>
      <c r="O59" s="35"/>
    </row>
    <row r="60" spans="1:15" ht="12.75" customHeight="1" x14ac:dyDescent="0.2">
      <c r="H60" s="37" t="s">
        <v>79</v>
      </c>
      <c r="I60" s="109">
        <v>1</v>
      </c>
      <c r="N60" s="36"/>
      <c r="O60" s="35"/>
    </row>
    <row r="61" spans="1:15" x14ac:dyDescent="0.2">
      <c r="H61" s="47" t="s">
        <v>114</v>
      </c>
      <c r="I61" s="109">
        <v>4</v>
      </c>
      <c r="N61" s="36"/>
      <c r="O61" s="35"/>
    </row>
    <row r="62" spans="1:15" x14ac:dyDescent="0.2">
      <c r="H62"/>
      <c r="I62"/>
      <c r="N62" s="36"/>
      <c r="O62" s="35"/>
    </row>
    <row r="63" spans="1:15" x14ac:dyDescent="0.2">
      <c r="H63"/>
      <c r="I63"/>
      <c r="N63" s="36"/>
      <c r="O63" s="35"/>
    </row>
    <row r="64" spans="1:15" x14ac:dyDescent="0.2">
      <c r="H64"/>
      <c r="I64"/>
      <c r="N64" s="36"/>
      <c r="O64" s="35"/>
    </row>
    <row r="65" spans="8:15" x14ac:dyDescent="0.2">
      <c r="H65"/>
      <c r="I65"/>
      <c r="N65" s="36"/>
      <c r="O65" s="35"/>
    </row>
    <row r="66" spans="8:15" x14ac:dyDescent="0.2">
      <c r="H66"/>
      <c r="I66"/>
      <c r="N66" s="36"/>
      <c r="O66" s="35"/>
    </row>
    <row r="67" spans="8:15" x14ac:dyDescent="0.2">
      <c r="H67"/>
      <c r="I67"/>
      <c r="N67" s="36"/>
      <c r="O67" s="35"/>
    </row>
    <row r="68" spans="8:15" x14ac:dyDescent="0.2">
      <c r="H68"/>
      <c r="I68"/>
      <c r="N68" s="36"/>
      <c r="O68" s="35"/>
    </row>
    <row r="69" spans="8:15" x14ac:dyDescent="0.2">
      <c r="H69"/>
      <c r="I69"/>
      <c r="N69" s="36"/>
      <c r="O69" s="35"/>
    </row>
    <row r="70" spans="8:15" x14ac:dyDescent="0.2">
      <c r="H70"/>
      <c r="I70"/>
      <c r="N70" s="36"/>
      <c r="O70" s="35"/>
    </row>
    <row r="71" spans="8:15" x14ac:dyDescent="0.2">
      <c r="H71"/>
      <c r="I71"/>
      <c r="N71" s="36"/>
      <c r="O71" s="35"/>
    </row>
    <row r="72" spans="8:15" x14ac:dyDescent="0.2">
      <c r="H72"/>
      <c r="I72"/>
      <c r="N72" s="36"/>
      <c r="O72" s="35"/>
    </row>
    <row r="73" spans="8:15" x14ac:dyDescent="0.2">
      <c r="H73"/>
      <c r="I73"/>
      <c r="N73" s="36"/>
      <c r="O73" s="35"/>
    </row>
    <row r="74" spans="8:15" x14ac:dyDescent="0.2">
      <c r="H74"/>
      <c r="I74"/>
      <c r="N74" s="36"/>
      <c r="O74" s="35"/>
    </row>
    <row r="75" spans="8:15" x14ac:dyDescent="0.2">
      <c r="H75"/>
      <c r="I75"/>
      <c r="N75" s="36"/>
      <c r="O75" s="35"/>
    </row>
    <row r="76" spans="8:15" x14ac:dyDescent="0.2">
      <c r="H76"/>
      <c r="I76"/>
      <c r="N76" s="36"/>
      <c r="O76" s="35"/>
    </row>
    <row r="77" spans="8:15" x14ac:dyDescent="0.2">
      <c r="H77"/>
      <c r="I77"/>
      <c r="N77" s="36"/>
      <c r="O77" s="35"/>
    </row>
    <row r="78" spans="8:15" x14ac:dyDescent="0.2">
      <c r="H78"/>
      <c r="I78"/>
      <c r="N78" s="36"/>
      <c r="O78" s="35"/>
    </row>
    <row r="79" spans="8:15" x14ac:dyDescent="0.2">
      <c r="H79"/>
      <c r="I79"/>
      <c r="N79" s="36"/>
      <c r="O79" s="35"/>
    </row>
    <row r="80" spans="8:15" x14ac:dyDescent="0.2">
      <c r="H80"/>
      <c r="I80"/>
      <c r="N80" s="36"/>
      <c r="O80" s="35"/>
    </row>
    <row r="81" spans="8:15" x14ac:dyDescent="0.2">
      <c r="H81"/>
      <c r="I81"/>
      <c r="N81" s="36"/>
      <c r="O81" s="35"/>
    </row>
    <row r="82" spans="8:15" x14ac:dyDescent="0.2">
      <c r="H82"/>
      <c r="I82"/>
      <c r="N82" s="36"/>
      <c r="O82" s="35"/>
    </row>
    <row r="83" spans="8:15" x14ac:dyDescent="0.2">
      <c r="H83"/>
      <c r="I83"/>
      <c r="N83" s="36"/>
      <c r="O83" s="35"/>
    </row>
    <row r="84" spans="8:15" x14ac:dyDescent="0.2">
      <c r="H84"/>
      <c r="I84"/>
      <c r="N84" s="36"/>
      <c r="O84" s="35"/>
    </row>
    <row r="85" spans="8:15" x14ac:dyDescent="0.2">
      <c r="H85"/>
      <c r="I85"/>
      <c r="N85" s="36"/>
      <c r="O85" s="35"/>
    </row>
    <row r="86" spans="8:15" x14ac:dyDescent="0.2">
      <c r="H86"/>
      <c r="I86"/>
      <c r="N86" s="36"/>
      <c r="O86" s="35"/>
    </row>
    <row r="87" spans="8:15" x14ac:dyDescent="0.2">
      <c r="H87"/>
      <c r="I87"/>
      <c r="N87" s="36"/>
      <c r="O87" s="35"/>
    </row>
    <row r="88" spans="8:15" x14ac:dyDescent="0.2">
      <c r="H88"/>
      <c r="I88"/>
      <c r="N88" s="36"/>
      <c r="O88" s="35"/>
    </row>
    <row r="89" spans="8:15" x14ac:dyDescent="0.2">
      <c r="H89"/>
      <c r="I89"/>
      <c r="N89" s="36"/>
      <c r="O89" s="35"/>
    </row>
    <row r="90" spans="8:15" x14ac:dyDescent="0.2">
      <c r="H90"/>
      <c r="I90"/>
      <c r="N90" s="36"/>
      <c r="O90" s="35"/>
    </row>
    <row r="91" spans="8:15" x14ac:dyDescent="0.2">
      <c r="H91"/>
      <c r="I91"/>
      <c r="N91" s="36"/>
      <c r="O91" s="35"/>
    </row>
    <row r="92" spans="8:15" x14ac:dyDescent="0.2">
      <c r="H92"/>
      <c r="I92"/>
      <c r="N92" s="36"/>
      <c r="O92" s="35"/>
    </row>
    <row r="93" spans="8:15" x14ac:dyDescent="0.2">
      <c r="H93"/>
      <c r="I93"/>
      <c r="N93" s="36"/>
      <c r="O93" s="35"/>
    </row>
    <row r="94" spans="8:15" x14ac:dyDescent="0.2">
      <c r="H94"/>
      <c r="I94"/>
      <c r="N94" s="36"/>
      <c r="O94" s="35"/>
    </row>
    <row r="95" spans="8:15" x14ac:dyDescent="0.2">
      <c r="H95"/>
      <c r="I95"/>
      <c r="N95" s="36"/>
      <c r="O95" s="35"/>
    </row>
    <row r="96" spans="8:15" x14ac:dyDescent="0.2">
      <c r="H96"/>
      <c r="I96"/>
      <c r="N96" s="36"/>
      <c r="O96" s="35"/>
    </row>
    <row r="97" spans="8:15" x14ac:dyDescent="0.2">
      <c r="H97"/>
      <c r="I97"/>
      <c r="N97" s="36"/>
      <c r="O97" s="35"/>
    </row>
    <row r="98" spans="8:15" x14ac:dyDescent="0.2">
      <c r="H98"/>
      <c r="I98"/>
      <c r="N98" s="36"/>
      <c r="O98" s="35"/>
    </row>
    <row r="99" spans="8:15" x14ac:dyDescent="0.2">
      <c r="H99"/>
      <c r="I99"/>
      <c r="N99" s="36"/>
      <c r="O99" s="35"/>
    </row>
    <row r="100" spans="8:15" x14ac:dyDescent="0.2">
      <c r="H100"/>
      <c r="I100"/>
      <c r="N100" s="36"/>
      <c r="O100" s="35"/>
    </row>
    <row r="101" spans="8:15" x14ac:dyDescent="0.2">
      <c r="H101"/>
      <c r="I101"/>
      <c r="N101" s="36"/>
      <c r="O101" s="35"/>
    </row>
    <row r="102" spans="8:15" x14ac:dyDescent="0.2">
      <c r="H102"/>
      <c r="I102"/>
      <c r="N102" s="36"/>
      <c r="O102" s="35"/>
    </row>
    <row r="103" spans="8:15" x14ac:dyDescent="0.2">
      <c r="H103"/>
      <c r="I103"/>
      <c r="N103" s="36"/>
      <c r="O103" s="35"/>
    </row>
    <row r="104" spans="8:15" x14ac:dyDescent="0.2">
      <c r="H104"/>
      <c r="I104"/>
      <c r="N104" s="36"/>
      <c r="O104" s="35"/>
    </row>
    <row r="105" spans="8:15" x14ac:dyDescent="0.2">
      <c r="H105"/>
      <c r="I105"/>
      <c r="N105" s="36"/>
      <c r="O105" s="35"/>
    </row>
    <row r="106" spans="8:15" x14ac:dyDescent="0.2">
      <c r="H106"/>
      <c r="I106"/>
      <c r="N106" s="36"/>
      <c r="O106" s="35"/>
    </row>
    <row r="107" spans="8:15" x14ac:dyDescent="0.2">
      <c r="H107"/>
      <c r="I107"/>
      <c r="N107" s="36"/>
      <c r="O107" s="35"/>
    </row>
    <row r="108" spans="8:15" x14ac:dyDescent="0.2">
      <c r="H108"/>
      <c r="I108"/>
      <c r="N108" s="36"/>
      <c r="O108" s="35"/>
    </row>
    <row r="109" spans="8:15" x14ac:dyDescent="0.2">
      <c r="H109"/>
      <c r="I109"/>
      <c r="N109" s="36"/>
      <c r="O109" s="35"/>
    </row>
    <row r="110" spans="8:15" x14ac:dyDescent="0.2">
      <c r="H110"/>
      <c r="I110"/>
      <c r="N110" s="36"/>
      <c r="O110" s="35"/>
    </row>
    <row r="111" spans="8:15" x14ac:dyDescent="0.2">
      <c r="H111"/>
      <c r="I111"/>
      <c r="N111" s="36"/>
      <c r="O111" s="35"/>
    </row>
    <row r="112" spans="8:15" x14ac:dyDescent="0.2">
      <c r="H112"/>
      <c r="I112"/>
      <c r="N112" s="36"/>
      <c r="O112" s="35"/>
    </row>
    <row r="113" spans="8:15" x14ac:dyDescent="0.2">
      <c r="H113"/>
      <c r="I113"/>
      <c r="N113" s="36"/>
      <c r="O113" s="35"/>
    </row>
    <row r="114" spans="8:15" x14ac:dyDescent="0.2">
      <c r="H114"/>
      <c r="I114"/>
      <c r="N114" s="36"/>
      <c r="O114" s="35"/>
    </row>
    <row r="115" spans="8:15" x14ac:dyDescent="0.2">
      <c r="H115"/>
      <c r="I115"/>
      <c r="N115" s="36"/>
      <c r="O115" s="35"/>
    </row>
    <row r="116" spans="8:15" x14ac:dyDescent="0.2">
      <c r="H116"/>
      <c r="I116"/>
      <c r="N116" s="36"/>
      <c r="O116" s="35"/>
    </row>
    <row r="117" spans="8:15" x14ac:dyDescent="0.2">
      <c r="H117"/>
      <c r="I117"/>
      <c r="N117" s="36"/>
      <c r="O117" s="35"/>
    </row>
    <row r="118" spans="8:15" x14ac:dyDescent="0.2">
      <c r="H118"/>
      <c r="I118"/>
      <c r="N118" s="36"/>
      <c r="O118" s="35"/>
    </row>
    <row r="119" spans="8:15" x14ac:dyDescent="0.2">
      <c r="H119"/>
      <c r="I119"/>
      <c r="N119" s="36"/>
      <c r="O119" s="35"/>
    </row>
    <row r="120" spans="8:15" x14ac:dyDescent="0.2">
      <c r="H120"/>
      <c r="I120"/>
      <c r="N120" s="36"/>
      <c r="O120" s="35"/>
    </row>
    <row r="121" spans="8:15" x14ac:dyDescent="0.2">
      <c r="H121"/>
      <c r="I121"/>
      <c r="N121" s="36"/>
      <c r="O121" s="35"/>
    </row>
    <row r="122" spans="8:15" x14ac:dyDescent="0.2">
      <c r="H122"/>
      <c r="I122"/>
      <c r="N122" s="36"/>
      <c r="O122" s="35"/>
    </row>
    <row r="123" spans="8:15" x14ac:dyDescent="0.2">
      <c r="H123"/>
      <c r="I123"/>
      <c r="N123" s="36"/>
      <c r="O123" s="35"/>
    </row>
    <row r="124" spans="8:15" x14ac:dyDescent="0.2">
      <c r="H124"/>
      <c r="I124"/>
      <c r="N124" s="36"/>
      <c r="O124" s="35"/>
    </row>
    <row r="125" spans="8:15" x14ac:dyDescent="0.2">
      <c r="H125"/>
      <c r="I125"/>
      <c r="N125" s="36"/>
      <c r="O125" s="35"/>
    </row>
    <row r="126" spans="8:15" x14ac:dyDescent="0.2">
      <c r="H126"/>
      <c r="I126"/>
      <c r="N126" s="36"/>
      <c r="O126" s="35"/>
    </row>
    <row r="127" spans="8:15" x14ac:dyDescent="0.2">
      <c r="H127"/>
      <c r="I127"/>
      <c r="N127" s="36"/>
      <c r="O127" s="35"/>
    </row>
    <row r="128" spans="8:15" x14ac:dyDescent="0.2">
      <c r="H128"/>
      <c r="I128"/>
      <c r="N128" s="36"/>
      <c r="O128" s="35"/>
    </row>
    <row r="129" spans="8:15" x14ac:dyDescent="0.2">
      <c r="H129"/>
      <c r="I129"/>
      <c r="N129" s="36"/>
      <c r="O129" s="35"/>
    </row>
    <row r="130" spans="8:15" x14ac:dyDescent="0.2">
      <c r="H130"/>
      <c r="I130"/>
      <c r="N130" s="36"/>
      <c r="O130" s="35"/>
    </row>
    <row r="131" spans="8:15" x14ac:dyDescent="0.2">
      <c r="H131"/>
      <c r="I131"/>
      <c r="N131" s="36"/>
      <c r="O131" s="35"/>
    </row>
    <row r="132" spans="8:15" x14ac:dyDescent="0.2">
      <c r="H132"/>
      <c r="I132"/>
      <c r="N132" s="36"/>
      <c r="O132" s="35"/>
    </row>
    <row r="133" spans="8:15" x14ac:dyDescent="0.2">
      <c r="H133"/>
      <c r="N133" s="36"/>
      <c r="O133" s="35"/>
    </row>
    <row r="134" spans="8:15" x14ac:dyDescent="0.2">
      <c r="H134"/>
      <c r="N134" s="36"/>
      <c r="O134" s="35"/>
    </row>
    <row r="135" spans="8:15" x14ac:dyDescent="0.2">
      <c r="H135"/>
      <c r="N135" s="36"/>
      <c r="O135" s="35"/>
    </row>
    <row r="136" spans="8:15" x14ac:dyDescent="0.2">
      <c r="N136" s="36"/>
      <c r="O136" s="35"/>
    </row>
    <row r="137" spans="8:15" x14ac:dyDescent="0.2">
      <c r="N137" s="36"/>
      <c r="O137" s="35"/>
    </row>
    <row r="138" spans="8:15" x14ac:dyDescent="0.2">
      <c r="N138" s="36"/>
      <c r="O138" s="35"/>
    </row>
    <row r="139" spans="8:15" x14ac:dyDescent="0.2">
      <c r="N139" s="36"/>
      <c r="O139" s="35"/>
    </row>
    <row r="140" spans="8:15" x14ac:dyDescent="0.2">
      <c r="N140" s="36"/>
      <c r="O140" s="35"/>
    </row>
  </sheetData>
  <pageMargins left="0.23622047244094491" right="0.23622047244094491" top="0.94488188976377963" bottom="0.74803149606299213" header="0.31496062992125984" footer="0.31496062992125984"/>
  <pageSetup scale="70"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Estadisticas</vt:lpstr>
      <vt:lpstr>Consolidado Enero 2021</vt:lpstr>
      <vt:lpstr>Acciones Cerradas</vt:lpstr>
      <vt:lpstr>Estadistica Cumpl mensual PMP</vt:lpstr>
      <vt:lpstr>Inicio Vigencia</vt:lpstr>
      <vt:lpstr>'Consolidado Enero 2021'!Área_de_impresión</vt:lpstr>
    </vt:vector>
  </TitlesOfParts>
  <Company>Instituto Nacional de Vias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dcarrillo</dc:creator>
  <cp:lastModifiedBy>Maria Janneth Romero Martinez</cp:lastModifiedBy>
  <cp:lastPrinted>2020-02-03T14:18:31Z</cp:lastPrinted>
  <dcterms:created xsi:type="dcterms:W3CDTF">2006-02-16T22:22:21Z</dcterms:created>
  <dcterms:modified xsi:type="dcterms:W3CDTF">2021-02-07T20:00:46Z</dcterms:modified>
</cp:coreProperties>
</file>