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100.105\Control Interno1\90. Informes\175. Programas\PAAI\2023\"/>
    </mc:Choice>
  </mc:AlternateContent>
  <bookViews>
    <workbookView xWindow="0" yWindow="0" windowWidth="12810" windowHeight="5145" tabRatio="592"/>
  </bookViews>
  <sheets>
    <sheet name="Formato PAAI " sheetId="7" r:id="rId1"/>
    <sheet name="Hoja3" sheetId="9" r:id="rId2"/>
    <sheet name="Hoja2" sheetId="8" r:id="rId3"/>
    <sheet name="Formato PAAI-2018-VFR" sheetId="6" state="hidden" r:id="rId4"/>
    <sheet name="Formato PAAI" sheetId="1" state="hidden" r:id="rId5"/>
    <sheet name="Formato PAAI-2018" sheetId="4" state="hidden" r:id="rId6"/>
    <sheet name="Formato PAAI (2)" sheetId="2" state="hidden" r:id="rId7"/>
    <sheet name="Hoja1" sheetId="3" state="hidden" r:id="rId8"/>
  </sheets>
  <definedNames>
    <definedName name="_xlnm._FilterDatabase" localSheetId="4" hidden="1">'Formato PAAI'!$B$17:$Q$151</definedName>
    <definedName name="_xlnm._FilterDatabase" localSheetId="0" hidden="1">'Formato PAAI '!$A$15:$DC$112</definedName>
    <definedName name="_xlnm._FilterDatabase" localSheetId="6" hidden="1">'Formato PAAI (2)'!$A$19:$S$148</definedName>
    <definedName name="_xlnm._FilterDatabase" localSheetId="5" hidden="1">'Formato PAAI-2018'!$A$20:$S$150</definedName>
    <definedName name="_xlnm._FilterDatabase" localSheetId="3" hidden="1">'Formato PAAI-2018-VFR'!$A$20:$S$148</definedName>
    <definedName name="_xlnm.Print_Area" localSheetId="0">'Formato PAAI '!$A$1:$BH$112</definedName>
    <definedName name="_xlnm.Print_Titles" localSheetId="4">'Formato PAAI'!$16:$17</definedName>
    <definedName name="_xlnm.Print_Titles" localSheetId="0">'Formato PAAI '!$1:$15</definedName>
    <definedName name="_xlnm.Print_Titles" localSheetId="6">'Formato PAAI (2)'!$16:$17</definedName>
    <definedName name="_xlnm.Print_Titles" localSheetId="5">'Formato PAAI-2018'!$16:$17</definedName>
    <definedName name="_xlnm.Print_Titles" localSheetId="3">'Formato PAAI-2018-VFR'!$16:$17</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H68" i="7" l="1"/>
  <c r="BH70" i="7" l="1"/>
  <c r="BG112" i="7"/>
  <c r="BF112" i="7"/>
  <c r="BH98" i="7"/>
  <c r="BH97" i="7"/>
  <c r="BH96" i="7"/>
  <c r="BH94" i="7"/>
  <c r="BH93" i="7"/>
  <c r="BH92" i="7"/>
  <c r="BH91" i="7"/>
  <c r="BH90" i="7"/>
  <c r="BH89" i="7"/>
  <c r="BH88" i="7"/>
  <c r="BH87" i="7"/>
  <c r="BH86" i="7"/>
  <c r="BH85" i="7"/>
  <c r="BH84" i="7"/>
  <c r="BH83" i="7"/>
  <c r="BH82" i="7"/>
  <c r="BH81" i="7"/>
  <c r="BH80" i="7"/>
  <c r="BH79" i="7"/>
  <c r="BH78" i="7"/>
  <c r="BH77" i="7"/>
  <c r="BH75" i="7"/>
  <c r="BH74" i="7"/>
  <c r="BH72" i="7"/>
  <c r="BH69" i="7"/>
  <c r="BH67" i="7"/>
  <c r="BH66" i="7"/>
  <c r="BH65" i="7"/>
  <c r="BH64" i="7"/>
  <c r="BH63" i="7"/>
  <c r="BH62" i="7"/>
  <c r="BH61" i="7"/>
  <c r="BH60" i="7"/>
  <c r="BH59" i="7"/>
  <c r="BH58" i="7"/>
  <c r="BH57" i="7"/>
  <c r="BH56" i="7"/>
  <c r="BH55" i="7"/>
  <c r="BH54" i="7"/>
  <c r="BH53" i="7"/>
  <c r="BH52" i="7"/>
  <c r="BH51" i="7"/>
  <c r="BH50" i="7"/>
  <c r="BH49" i="7"/>
  <c r="BH48" i="7"/>
  <c r="BH47" i="7"/>
  <c r="BH46" i="7"/>
  <c r="BH45" i="7"/>
  <c r="BH44" i="7"/>
  <c r="BH43" i="7"/>
  <c r="BH42" i="7"/>
  <c r="BH41" i="7"/>
  <c r="BH40" i="7"/>
  <c r="BH39" i="7"/>
  <c r="BH38" i="7"/>
  <c r="BH36" i="7"/>
  <c r="BH35" i="7"/>
  <c r="BH34" i="7"/>
  <c r="BH32" i="7"/>
  <c r="BH31" i="7" s="1"/>
  <c r="BH30" i="7"/>
  <c r="BH29" i="7"/>
  <c r="BH28" i="7"/>
  <c r="BH27" i="7"/>
  <c r="BH26" i="7"/>
  <c r="BH25" i="7"/>
  <c r="BH24" i="7"/>
  <c r="BH23" i="7"/>
  <c r="BH22" i="7"/>
  <c r="BH21" i="7"/>
  <c r="BH19" i="7"/>
  <c r="BH18" i="7"/>
  <c r="BH17" i="7"/>
  <c r="BH33" i="7" l="1"/>
  <c r="BH16" i="7"/>
  <c r="BH37" i="7"/>
  <c r="BH20" i="7"/>
  <c r="BH112" i="7"/>
</calcChain>
</file>

<file path=xl/comments1.xml><?xml version="1.0" encoding="utf-8"?>
<comments xmlns="http://schemas.openxmlformats.org/spreadsheetml/2006/main">
  <authors>
    <author>Francisco Javier Romero Quintero</author>
    <author>Ana Yancy Urbano Velasco</author>
  </authors>
  <commentList>
    <comment ref="A9" authorId="0" shapeId="0">
      <text>
        <r>
          <rPr>
            <sz val="9"/>
            <color indexed="81"/>
            <rFont val="Tahoma"/>
            <family val="2"/>
          </rPr>
          <t>Describir de manera general los Requisitos que son tenidos en cuenta en el desarrollo del PAA(Normatividad, Normas Técnicas, Guías, Lineamientos)</t>
        </r>
      </text>
    </comment>
    <comment ref="A10" authorId="0" shapeId="0">
      <text>
        <r>
          <rPr>
            <sz val="9"/>
            <color indexed="81"/>
            <rFont val="Tahoma"/>
            <family val="2"/>
          </rPr>
          <t>: Humanos: equipo de trabajo de la Oficina de Control Interno - Financieros: presupuesto asignado - Tecnológicos: equipo de cómputo, sistemas de información, sistemas de redes y correo electrónico de la empresa.</t>
        </r>
      </text>
    </comment>
    <comment ref="A66" authorId="1" shapeId="0">
      <text>
        <r>
          <rPr>
            <b/>
            <sz val="9"/>
            <color rgb="FF000000"/>
            <rFont val="Tahoma"/>
            <family val="2"/>
          </rPr>
          <t>Ana Yancy Urbano Velasco:</t>
        </r>
        <r>
          <rPr>
            <sz val="9"/>
            <color rgb="FF000000"/>
            <rFont val="Tahoma"/>
            <family val="2"/>
          </rPr>
          <t xml:space="preserve">
</t>
        </r>
        <r>
          <rPr>
            <sz val="9"/>
            <color rgb="FF000000"/>
            <rFont val="Tahoma"/>
            <family val="2"/>
          </rPr>
          <t xml:space="preserve">Incluir en la auditoria y definir periodicidad
</t>
        </r>
      </text>
    </comment>
  </commentList>
</comments>
</file>

<file path=xl/comments2.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<sst xmlns="http://schemas.openxmlformats.org/spreadsheetml/2006/main" count="3398" uniqueCount="884">
  <si>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</si>
  <si>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</si>
  <si>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</si>
  <si>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</si>
  <si>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</si>
  <si>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</si>
  <si>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</si>
  <si>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</si>
  <si>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</si>
  <si>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</si>
  <si>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</si>
  <si>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</si>
  <si>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</si>
  <si>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</si>
  <si>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</si>
  <si>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</si>
  <si>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</si>
  <si>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</si>
  <si>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</si>
  <si>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</si>
  <si>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</si>
  <si>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</si>
  <si>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</si>
  <si>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</si>
  <si>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</si>
  <si>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</si>
  <si>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</si>
  <si>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</si>
  <si>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</si>
  <si>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</si>
  <si>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</si>
  <si>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</si>
  <si>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</si>
  <si>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</si>
  <si>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</si>
  <si>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</si>
  <si>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</si>
  <si>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</si>
  <si>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</si>
  <si>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</si>
  <si>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</si>
  <si>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</si>
  <si>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</si>
  <si>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</si>
  <si>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</si>
  <si>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</si>
  <si>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</si>
  <si>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</si>
  <si>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</si>
  <si>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</si>
  <si>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</si>
  <si>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</si>
  <si>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</si>
  <si>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</si>
  <si>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</si>
  <si>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</si>
  <si>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</si>
  <si>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</si>
  <si>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</si>
  <si>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</si>
  <si>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</si>
  <si>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</si>
  <si>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</si>
  <si>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</si>
  <si>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</si>
  <si>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</si>
  <si>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</si>
  <si>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</si>
  <si>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</si>
  <si>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</si>
  <si>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</si>
  <si>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</si>
  <si>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</si>
  <si>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</si>
  <si>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</si>
  <si>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</si>
  <si>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</si>
  <si>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</si>
  <si>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</si>
  <si>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</si>
  <si>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</si>
  <si>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</si>
  <si>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</si>
  <si>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</si>
  <si>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</si>
  <si>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</si>
  <si>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</si>
  <si>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</si>
  <si>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</si>
  <si>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</si>
  <si>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</si>
  <si>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</si>
  <si>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</si>
  <si>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</si>
  <si>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</si>
  <si>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</si>
  <si>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</si>
  <si>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</si>
  <si>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</si>
  <si>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</si>
  <si>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</si>
  <si>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</si>
  <si>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</si>
  <si>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</si>
  <si>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</si>
  <si>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</si>
  <si>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</si>
  <si>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</si>
  <si>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</si>
  <si>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</si>
  <si>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</si>
  <si>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</si>
  <si>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</si>
  <si>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</si>
  <si>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</si>
  <si>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</si>
  <si>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</si>
  <si>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</si>
  <si>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</si>
  <si>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</si>
  <si>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</si>
  <si>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</si>
  <si>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</si>
  <si>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</si>
  <si>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</si>
  <si>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</si>
  <si>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</si>
  <si>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</si>
  <si>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</si>
  <si>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</si>
  <si>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</si>
  <si>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</si>
  <si>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</si>
  <si>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</si>
  <si>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</si>
  <si>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</si>
  <si>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</si>
  <si>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</si>
  <si>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</si>
  <si>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</si>
  <si>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</si>
  <si>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</si>
  <si>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</si>
  <si>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</si>
  <si>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</si>
  <si>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</si>
  <si>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</si>
  <si>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</si>
  <si>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</si>
  <si>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</si>
  <si>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</si>
  <si>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</si>
  <si>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</si>
  <si>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</si>
  <si>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</si>
  <si>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</si>
  <si>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</si>
  <si>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</si>
  <si>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</si>
  <si>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</si>
  <si>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</si>
  <si>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</si>
  <si>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</si>
  <si>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</si>
  <si>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</si>
  <si>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</si>
  <si>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</si>
  <si>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</si>
  <si>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</si>
  <si>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</si>
  <si>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</si>
  <si>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</si>
  <si>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</si>
  <si>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</si>
  <si>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</si>
  <si>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</si>
  <si>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</si>
  <si>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</si>
  <si>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</si>
  <si>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</si>
  <si>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</si>
  <si>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</si>
  <si>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</si>
  <si>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</si>
  <si>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</si>
  <si>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</si>
  <si>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</si>
  <si>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</si>
  <si>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</si>
  <si>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</si>
  <si>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</si>
  <si>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</si>
  <si>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</si>
  <si>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</si>
  <si>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</si>
  <si>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</si>
  <si>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</si>
  <si>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</si>
  <si>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</si>
  <si>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</si>
  <si>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</si>
  <si>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</si>
  <si>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</si>
  <si>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</si>
  <si>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</si>
  <si>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</si>
  <si>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</si>
  <si>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</si>
  <si>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</si>
  <si>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</si>
  <si>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</si>
  <si>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</si>
  <si>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</si>
  <si>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</si>
  <si>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</si>
  <si>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</si>
  <si>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</si>
  <si>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</si>
  <si>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</si>
  <si>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</si>
  <si>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</si>
  <si>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</si>
  <si>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</si>
  <si>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</si>
  <si>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</si>
  <si>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</si>
  <si>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</si>
  <si>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</si>
  <si>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</si>
  <si>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</si>
  <si>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</si>
  <si>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</si>
  <si>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</si>
  <si>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</si>
  <si>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</si>
  <si>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</si>
  <si>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</si>
  <si>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</si>
  <si>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</si>
  <si>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</si>
  <si>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</si>
  <si>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</si>
  <si>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</si>
  <si>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</si>
  <si>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</si>
  <si>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</si>
  <si>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</si>
  <si>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</si>
  <si>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</si>
  <si>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</si>
  <si>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</si>
  <si>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</si>
  <si>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</si>
  <si>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</si>
  <si>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</si>
  <si>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</si>
  <si>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</si>
  <si>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</si>
  <si>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</si>
  <si>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</si>
  <si>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</si>
  <si>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</si>
  <si>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</si>
  <si>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</si>
  <si>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</si>
  <si>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</si>
  <si>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</si>
  <si>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</si>
  <si>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</si>
  <si>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</si>
  <si>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</si>
  <si>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</si>
  <si>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</si>
  <si>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</si>
  <si>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</si>
  <si>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</si>
  <si>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</si>
  <si>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</si>
  <si>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</si>
  <si>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</si>
  <si>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</si>
  <si>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</si>
  <si>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</si>
  <si>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</si>
  <si>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</si>
  <si>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</si>
  <si>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</si>
  <si>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</si>
  <si>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</si>
  <si>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</si>
  <si>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</si>
  <si>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</si>
  <si>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</si>
  <si>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</si>
  <si>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</si>
  <si>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</si>
  <si>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</si>
  <si>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</si>
  <si>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</si>
  <si>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</si>
  <si>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</si>
  <si>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</si>
  <si>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</si>
  <si>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</si>
  <si>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</si>
  <si>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</si>
  <si>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</si>
  <si>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</si>
  <si>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</si>
  <si>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</si>
  <si>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</si>
  <si>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</si>
  <si>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</si>
  <si>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</si>
  <si>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</si>
  <si>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</si>
  <si>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</si>
  <si>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</si>
  <si>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</si>
  <si>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</si>
  <si>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</si>
  <si>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</si>
  <si>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</si>
  <si>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</si>
  <si>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</si>
  <si>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</si>
  <si>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</si>
  <si>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</si>
  <si>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</si>
  <si>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</si>
  <si>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</si>
  <si>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</si>
  <si>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</si>
  <si>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</si>
  <si>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</si>
  <si>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</si>
  <si>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</si>
  <si>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</si>
  <si>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</si>
  <si>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</si>
  <si>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</si>
  <si>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</si>
  <si>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</si>
  <si>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</si>
  <si>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</si>
  <si>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</si>
  <si>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</si>
  <si>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</si>
  <si>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</si>
  <si>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</si>
  <si>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</si>
  <si>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</si>
  <si>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</si>
  <si>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</si>
  <si>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</si>
  <si>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</si>
  <si>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</si>
  <si>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</si>
  <si>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</si>
  <si>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</si>
  <si>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</si>
  <si>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</si>
  <si>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</si>
  <si>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</si>
  <si>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</si>
  <si>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</si>
  <si>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</si>
  <si>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</si>
  <si>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</si>
  <si>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</si>
  <si>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</si>
  <si>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</si>
  <si>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</si>
  <si>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</si>
  <si>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</si>
  <si>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</si>
  <si>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</si>
  <si>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</si>
  <si>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</si>
  <si>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</si>
  <si>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</si>
  <si>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</si>
  <si>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</si>
  <si>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</si>
  <si>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</si>
  <si>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</si>
  <si>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</si>
  <si>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</si>
  <si>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</si>
  <si>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</si>
  <si>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</si>
  <si>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</si>
  <si>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</si>
  <si>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</si>
  <si>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</si>
  <si>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</si>
  <si>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</si>
  <si>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</si>
  <si>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</si>
  <si>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</si>
  <si>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</si>
  <si>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</si>
  <si>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</si>
  <si>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</si>
  <si>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</si>
  <si>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</si>
  <si>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</si>
  <si>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</si>
  <si>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</si>
  <si>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</si>
  <si>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</si>
  <si>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</si>
  <si>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</si>
  <si>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</si>
  <si>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</si>
  <si>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</si>
  <si>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</si>
  <si>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</si>
  <si>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</si>
  <si>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</si>
  <si>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</si>
  <si>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</si>
  <si>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</si>
  <si>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</si>
  <si>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</si>
  <si>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</si>
  <si>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</si>
  <si>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</si>
  <si>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</si>
  <si>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</si>
  <si>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</si>
  <si>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</si>
  <si>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</si>
  <si>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</si>
  <si>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</si>
  <si>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</si>
  <si>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</si>
  <si>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</si>
  <si>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</si>
  <si>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</si>
  <si>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</si>
  <si>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</si>
  <si>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</si>
  <si>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</si>
  <si>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 Rol de Liderazgo Estratégico.</t>
  </si>
  <si>
    <t>b). Rol de Enfoque hacia la prevención.</t>
  </si>
  <si>
    <t xml:space="preserve">c). Rol de Relación con Entes Externos de Control. </t>
  </si>
  <si>
    <t>d). Rol de Evaluación de la Gestión del Riesgo.</t>
  </si>
  <si>
    <t>e). Rol de Evaluación y Seguimiento.</t>
  </si>
  <si>
    <t>SISTEMA INTEGRADO DE GESTIÓN BAJO EL ESTÁNDAR MIPG</t>
  </si>
  <si>
    <t>Objetivo / Estrategia del PAAI:</t>
  </si>
  <si>
    <t xml:space="preserve">Auditor Líder Equipo Auditor </t>
  </si>
  <si>
    <t>CRITERIO</t>
  </si>
  <si>
    <t>ENERO</t>
  </si>
  <si>
    <t>FEBRERO</t>
  </si>
  <si>
    <t>MARZO</t>
  </si>
  <si>
    <t>ABRIL</t>
  </si>
  <si>
    <t>MAYO</t>
  </si>
  <si>
    <t>JUNIO</t>
  </si>
  <si>
    <t>JULIO</t>
  </si>
  <si>
    <t>AGOSTO</t>
  </si>
  <si>
    <t>SEPTIEMBRE</t>
  </si>
  <si>
    <t>OCTUBRE</t>
  </si>
  <si>
    <t>NOVIEMBRE</t>
  </si>
  <si>
    <t>DICIEMBRE</t>
  </si>
  <si>
    <t>S1</t>
  </si>
  <si>
    <t>S2</t>
  </si>
  <si>
    <t>S3</t>
  </si>
  <si>
    <t>S4</t>
  </si>
  <si>
    <t>Humanos: equipo de trabajo de la Oficina de Control Interno 
Financieros: presupuesto asignado 
Tecnológicos: equipo de cómputo, sistemas de información, sistemas de redes y correo electrónico de la empresa.</t>
  </si>
  <si>
    <t>Recursos:</t>
  </si>
  <si>
    <t>Riesgos</t>
  </si>
  <si>
    <t>FECHA PROGRAMACIÓN</t>
  </si>
  <si>
    <t>FECHA DE EJECUCIÓN</t>
  </si>
  <si>
    <t>RESPONSABLE SUMINISTRAR INFORMACIÓN</t>
  </si>
  <si>
    <t>PERIODICIDAD</t>
  </si>
  <si>
    <t>PLANEADO</t>
  </si>
  <si>
    <t>EJECUTADO</t>
  </si>
  <si>
    <t>CUMPLIMIENTO</t>
  </si>
  <si>
    <t>REPORTE DE LA EJECUCIÓN Y UBICACIÓN EVIDENCIAS.</t>
  </si>
  <si>
    <t>TOTAL EJECUCIÓN</t>
  </si>
  <si>
    <t>NOMBRE AUDITORÍA/EVALUACIÓN/SEGUIMIENTO</t>
  </si>
  <si>
    <t>Código: PV01-PR02-F01</t>
  </si>
  <si>
    <t>Versión 1.0</t>
  </si>
  <si>
    <t>ALBA ENIDIA VILLAMIL MUÑOZ</t>
  </si>
  <si>
    <t>Requisitos legales, normativos, procedimientos y cadena de valor de la Secretaría Distrital de Movilidad.</t>
  </si>
  <si>
    <t>Jefe Oficina de Control Interno</t>
  </si>
  <si>
    <t>semestral</t>
  </si>
  <si>
    <t xml:space="preserve">Realizar asesoría y acompañamiento en temas de competencia de la OCI según los requerimientos de los responsables de los procesos. </t>
  </si>
  <si>
    <t>Guía rol de las  unidades u oficinas de control interno,  auditoría interna o quien haga sus veces v 2018 DAFP</t>
  </si>
  <si>
    <t>Desarrollar actividades para Fomentar en toda la organización la formación de una cultura de control que contribuya al mejoramiento continuo en el cumplimiento de la misión institucional.</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</si>
  <si>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</si>
  <si>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Contestación requerimientos competencia de la Oficina de Control Interno</t>
  </si>
  <si>
    <t xml:space="preserve">Ejercer la Secretaria Técnica del CICCI. </t>
  </si>
  <si>
    <t>Res. SDM 056 de 2018 modificada por la Resolucion 77949 de 2021  por medio de la cual se modifica el articulo 3 de la resolucion 256.</t>
  </si>
  <si>
    <t xml:space="preserve">Asistir como invitado al comité institucional de gestión y desempeño (CIGD). </t>
  </si>
  <si>
    <t>Res. SDM 256 de 2018 modificada por la Resolucion 77949 de 2021  por medio de la cual se modifica el articulo 3 de la resolucion 256.</t>
  </si>
  <si>
    <t>Asistir como invitado Comité técnico sostenibilidad contable (SF).</t>
  </si>
  <si>
    <t>Res. SDM - 072 de 2018</t>
  </si>
  <si>
    <t>Asistir como invitado al Comité conciliación (DRJ).</t>
  </si>
  <si>
    <t>Asistir como invitado al Comité archivo (SA).</t>
  </si>
  <si>
    <t>Resolución 045 de 2018 y Resolución 079 de 2019</t>
  </si>
  <si>
    <t>Asistir como invitado al Comité contratación (DICO).</t>
  </si>
  <si>
    <t>Asesoría, acompañamiento  y seguimiento al Mapa de Aseguramiento.</t>
  </si>
  <si>
    <t>Circular 103 de 2020 Secretaría General Alcaldía Mayor de Bogotá D.C.</t>
  </si>
  <si>
    <t>Equipo Auditor OCI</t>
  </si>
  <si>
    <t>Guillermo Delgadillo/Equipo Auditor OCI</t>
  </si>
  <si>
    <t>según requerimiento</t>
  </si>
  <si>
    <t>permanente</t>
  </si>
  <si>
    <t>Cuando surja la necesidad</t>
  </si>
  <si>
    <t>Según Programación</t>
  </si>
  <si>
    <t>Acompañar y asesorar a los procesos o dependencias en la auditoría externa de regularidad y de desempeño de la Contraloría de Bogotá.</t>
  </si>
  <si>
    <t>Res. 036 de la Contraloría Distrital de 2019: "Por la cual se reglamenta el trámite del Plan de Mejoramiento que presentan los sUjetos de vigilancia y contro fiscalal a Contraloria de Bogotá,O.C.,se adopta el procedimiento internoy se dictan otras disposiciones."</t>
  </si>
  <si>
    <t xml:space="preserve">Artículo 73 de la Ley 1474 de 2011; Decreto 1081 de 2015 (modificado Decreto 124 de 2016);   Circular 075 de 2013; </t>
  </si>
  <si>
    <t>Politica de Administración de Gestión de Riesgo de la SDM</t>
  </si>
  <si>
    <t>Informe de seguimiento al mapa de riesgos de gestión (El cual se realizará de manera aleatoria de acuerdo a la Política de Administración de Riesgo)</t>
  </si>
  <si>
    <t>Guia de Administración de Riesgos DAFP</t>
  </si>
  <si>
    <t>Guillermo Delgadillo</t>
  </si>
  <si>
    <t>Seguimiento al manejo y protección de los bienes y documentos de la entidad y cumplimiento al manual de funciones. (Directiva 08 de 2021)</t>
  </si>
  <si>
    <t>Evaluación sistema control interno contable a CGN.</t>
  </si>
  <si>
    <t xml:space="preserve">Evaluación Semestral Independiente del Sistema de Control Interno (SCI) </t>
  </si>
  <si>
    <t xml:space="preserve">Evaluación al cumplimiento disposiciones sobre  derechos de autor a DNDA. </t>
  </si>
  <si>
    <t>Informe Gestión Oficina de Control Interno.</t>
  </si>
  <si>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Artículo 16. Adiciona el artículo 2,2,214.9, Informes</t>
  </si>
  <si>
    <t>Resol 357-08 Art 4 y 5 - Circ 14-13 Veeduría, Carta Circular 003 de 2018 de la CGN; Circular 009 de 2018. (Res 193 de 2016)</t>
  </si>
  <si>
    <t>Decreto 403 de 2020 - Por el cual se dictan normas para la correcta implementación del Acto Legislativo 04 de 2019 y el fortalecimiento del control fiscal Articulo 62</t>
  </si>
  <si>
    <t xml:space="preserve"> - Decreto Distrital 807 de 2019, artículo 39 parágrafo 5. 
 - Decreto 216 de 2017, por el cual se reglamentan el Decreto 714 de 1996, Estatuto Orgánico de Presupuesto Distrital y se dictan otras disposiciones.</t>
  </si>
  <si>
    <t>Decreto 2106 de 2019 / Ley 1474 de 2011, Decreto 403 de 2020 articulo 61 "Por el cual se dictan normas para la correcta implementación del Acto Legislativo 04 de 2019 y el fortalecimiento del control fiscal"</t>
  </si>
  <si>
    <t>Decreto 648 de 2017 Por el cual se modifica y adiciona el Decreto 1083 de 2015, Reglamentario Único del Sector de la Función Pública; Artículo 16. Adiciona el artículo 2,2,214.9, Informes</t>
  </si>
  <si>
    <t>Resol C 11-14  Art 13; Circular 02 de 2005 ; Circular 16 de 2008 alcaldía; Circular 029 de 2010; Resolución 448 de 2014 SDM- Art. 5.</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</si>
  <si>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</si>
  <si>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t>Decreto. 1499 de 2017: 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Parragrafo 2</t>
  </si>
  <si>
    <t>Circular 02 de 2005; Circular 16 de 2008 alcaldía; Circular 029 de 2010; Resolución 448 de 2014 SDM- Art. 5.</t>
  </si>
  <si>
    <t>Decreto 332 de 2020</t>
  </si>
  <si>
    <t>Nataly Tenjo</t>
  </si>
  <si>
    <t>Sorpresivo</t>
  </si>
  <si>
    <t xml:space="preserve">Seguimiento al Plan de Mejoramiento Archivístico. </t>
  </si>
  <si>
    <t>Seguimiento a la implementación Ley transparencia.</t>
  </si>
  <si>
    <t>Informe acta de gestion (Ley 951 de 2005 - según cambios a nivel directivo)</t>
  </si>
  <si>
    <t>Procedimiento interno Formulación y Seguimiento a PM</t>
  </si>
  <si>
    <t>Resolución Reglamentaria Contraloria de Bogota No.  11 de 14  por medio de la cual se prescriben los métodos y se establecen la forma, términos y procedimientos para la rendición de la cuenta y la presentación de informes, se reglamenta su revisión y se unifica la información que se presenta a la Contraloria de Bogota DC. Resoluciones modificatorias RR 013 28/03/2014, 004 del 11/02/2016; 023 del 02/08/2016; 039 del 02/11/2016 y RR 009 DE 2019</t>
  </si>
  <si>
    <t>Resolución SDH-000303 DE 2007 "Por la cual se modifica parcialmente la Resolución 866 del 8 de septiembre de 2004, que adopta el Manual de Procedimientos para la Gestión de las Obligaciones Contingentes en Bogotá D.C. / Ley 678 de 2001 / Decreto 1167 de 2016.</t>
  </si>
  <si>
    <t>Directiva 025 de la Procuraduria General de la Nacion del 16/12/2021. Art. 1</t>
  </si>
  <si>
    <t>Ley 951 de 2005 y Directiva Distrital 007 de 2006</t>
  </si>
  <si>
    <t>Yancy Urbano</t>
  </si>
  <si>
    <t>Auditorías de Ley - Con Enfoque de Riesgos</t>
  </si>
  <si>
    <t>Auditoría Interna Sistema de Gestión Antisoborno
Líder: Subsecretaría de Gestión Corporativa</t>
  </si>
  <si>
    <t>Auditoría Externa Sistema de Gestión Antisoborno
Líder: Subsecretaría de Gestión Corporativa</t>
  </si>
  <si>
    <t>Auditoría Interna Sistema de Gestión efr
Líder: Dirección de Talento Humano</t>
  </si>
  <si>
    <t>Auditoría Externa Sistema de Gestión efr
Líder: Dirección de Talento Humano</t>
  </si>
  <si>
    <t xml:space="preserve">Auditorías de Gestión - Con Enfoque de riesgos. </t>
  </si>
  <si>
    <t>Jhon edisson montañez</t>
  </si>
  <si>
    <t>Informe de seguimiento al mapa de Riesgos de Soborno</t>
  </si>
  <si>
    <t>Informe de seguimiento al mapa de Riesgos de Corrupción (10 primeros días hábiles vencido cuatrimestre)</t>
  </si>
  <si>
    <t>todas las dependencias</t>
  </si>
  <si>
    <t>subdireccion financiera</t>
  </si>
  <si>
    <t xml:space="preserve"> OTIC y Subdirección Administrativa </t>
  </si>
  <si>
    <t>Ordenadores del gasto</t>
  </si>
  <si>
    <t>Dirección de atención al ciudadano</t>
  </si>
  <si>
    <t>Oficina de Control Interno</t>
  </si>
  <si>
    <t>Dirección de Talento Humano</t>
  </si>
  <si>
    <t xml:space="preserve"> Dirección de Contratación</t>
  </si>
  <si>
    <t>Dirección de Contratación</t>
  </si>
  <si>
    <t xml:space="preserve"> Oficina Asesora de Planeación Institucional</t>
  </si>
  <si>
    <t>toda las dependencias</t>
  </si>
  <si>
    <t>Subsecretaria de Gestión Jurídica</t>
  </si>
  <si>
    <t>Directivos salientes</t>
  </si>
  <si>
    <t>Direccion de contratación</t>
  </si>
  <si>
    <t>Dirección de Atención al Ciudadano</t>
  </si>
  <si>
    <t>Dirección de Atención al Ciudadano-OAPI</t>
  </si>
  <si>
    <t>Subsecretaria de gestión Corporativa</t>
  </si>
  <si>
    <t>Subdirección Adminsitrativa</t>
  </si>
  <si>
    <t xml:space="preserve">Lideres de sistemas </t>
  </si>
  <si>
    <t>Gestión: Posibilidad de afectación reputacional por sanciones de entes gubernamentales, debido a la presentación de informes de Ley, por fuera de los términos legales.</t>
  </si>
  <si>
    <t>Causa inmediata: sanciones administrativas por entes gubernamentales</t>
  </si>
  <si>
    <t>Descripción del Control: 
1) Los profesionales de la oficina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
2) Los profesionales de la OCI comunican a los procesos acorde a lo programado en el PAAI (Plan Anual de Auditorías Internas), plan de trabajo para la elaboración de informes de Ley, dejando como registro memorando ORFEO.</t>
  </si>
  <si>
    <t>Corrupción: Todos los procesos
Posibilidad de recibir dadivas por manipulación en la estructuración de requisitos habilitantes y/o evaluación, en procesos de selección y /o perfiles de contratistas en contratos de prestación de servicios.</t>
  </si>
  <si>
    <t>Causa : No se solicitan el acompañamiento por parte del dirección de contratación para la estructuración del proceso contractual.
Desconocimiento del codigo de integridad de la entidad</t>
  </si>
  <si>
    <t>Soborno: Afectación de la imagen y la credibilidad de la SDM</t>
  </si>
  <si>
    <t xml:space="preserve">Posibles hechos de soborno
1) Un colaborador de la SDM ofrece y entrega a un auditor externo (auditorías externas - entes de control) una dadiva o comisión para influir en el resultado de una auditoria, afectando los intereses de la SDM y/o favoreciendo los intereses particulares.  
2) Un auditor externo (auditorías externas - entes de control) solicita una dádiva o una comisión para influir en el resultado de una auditoria, afectando los intereses de la SDM y/o favoreciendo los intereses particulares.  
3) Un colaborador de la SDM ofrece y entrega a un auditor interno una dadiva o comisión para influir en el resultado de una auditoria, afectando los intereses de la SDM y/o favoreciendo los intereses particulares y/o personales.  
4) Un auditor interno acepta o solicita una dádiva o una comisión para influir en el resultado de una auditoria, afectando los intereses de la SDM y/o favoreciendo los intereses particulares y/o personales.  
</t>
  </si>
  <si>
    <t>Oficina de Control Interno
Asesor despacho</t>
  </si>
  <si>
    <t>ordenadores del gasto
Oficina Asesora Planeación Institucional
Subdirección Financiera</t>
  </si>
  <si>
    <t>20 de cada Mes</t>
  </si>
  <si>
    <r>
      <t>Informe de seguimiento y recomendaciones orientadas al cumplimiento de las metas del Plan de Desarrollo a cargo de la entidad (</t>
    </r>
    <r>
      <rPr>
        <i/>
        <sz val="12"/>
        <rFont val="Arial Narrow"/>
        <family val="2"/>
      </rPr>
      <t>plan anual de adquisiciones PAA, ejecución presupuesta</t>
    </r>
    <r>
      <rPr>
        <sz val="12"/>
        <rFont val="Arial Narrow"/>
        <family val="2"/>
      </rPr>
      <t>l)</t>
    </r>
  </si>
  <si>
    <r>
      <t>Informe Ejecutivo Anual (</t>
    </r>
    <r>
      <rPr>
        <i/>
        <sz val="12"/>
        <rFont val="Arial Narrow"/>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2"/>
        <rFont val="Arial Narrow"/>
        <family val="2"/>
      </rPr>
      <t>) Según fecha establecida por Función Pública.</t>
    </r>
  </si>
  <si>
    <t>Presentar para revisiòn y aprobación PAAI vigencia 2023 en el CICCI</t>
  </si>
  <si>
    <t xml:space="preserve">16-01 al 31-01 de 2023
4-07 al 31-07 de 2023 </t>
  </si>
  <si>
    <t>16-01 al 31-01 de 2023</t>
  </si>
  <si>
    <t>Según requerimiento</t>
  </si>
  <si>
    <t>Control asociado
1) El equipo estructurador garantiza permanentemente que para procesos de selección se utilicen los pliegos tipo entregados por Colombia Compra Eficiente, esto con el fin de garantizar los requisitos habilitantes, dejando como evidencia el estudio previo donde se determina la aplicación de los documentos tipo cuando se requiera. (Todos los procesos)
2) Verificación permanente del cumplimiento de requisitos mínimos por parte del ordenador del gasto con su equipo estructurador, con el fin de prevenir posibles desviaciones en los requisitos habilitantes, dejando como evidencia los estudios previos aprobados por el ordenador del gasto (Todos los procesos)
3) El equipo evaluador en conjunto con el abogado designado evaluaran las propuestas presentadas con el fin de verificar que cumplan con los requisitos habilitantes y las normatividad aplicable para el procesos de selección, dejando como registro actas de reunión y/o correos electrónicos con las observaciones presentadas (Todos los procesos)</t>
  </si>
  <si>
    <t>01/02/2023-28/02/2023
1/08/2023-31/08/2023</t>
  </si>
  <si>
    <t xml:space="preserve">Directiva 08 de 2021 Lineamientos para prevenir conductas irregulares relacionadas con el incumplimiento de los manuales de funciones y competencias laborales y de los manuales de procedimientos institucionales, asi como por la perdida,  deterioro, alteracion  uso indebido de bienes, elementos, documentos publicos e informaciôn contenida en bases de datos y sistemas de informacion. </t>
  </si>
  <si>
    <t>Ley 1755 de  2015 Por medio de la cual se regula el Derecho Fundamental de Petición y se sustituye un título del Código de Procedimiento Administrativo y de lo Contencioso Administrativo.
Decreto 378 de 2020, Ley 734 de 2002 Art 48 (Vigente hasta el 29 marzo de 2023),  Ley 1952 de 2019, Ley 2094 de 2021</t>
  </si>
  <si>
    <t>20 de cada Mes
Resolución Reglamentaria 002 del 11/02/2023 (indica que son 15 días hábiles para Contratación)</t>
  </si>
  <si>
    <t>Informe y reporte de posibles actos de corrupción en caso de identificar en los seguimientos, evaluaciones o auditorìas</t>
  </si>
  <si>
    <t>Ley 1474 de 2011
Decreto 338 de 2019 "Por el cual se modifica el Decreto 1083 de 2015, Único Reglamentario del Sector de Función Pública, en lo relacionado con el Sistema de Control Interno y se crea la Red Anticorrupción"
Ley 906 de 2004 art 67</t>
  </si>
  <si>
    <t>Resolucion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opor medio del cual se reglamenta el comite de conciliacion.</t>
  </si>
  <si>
    <t>Res. SDM  312 DE 2020 "“POR LA CUAL SE MODIFICA EL MANUAL DE CONTRATACIÓN DE LA SECRETARÍA DISTRITAL DE MOVILIDAD"</t>
  </si>
  <si>
    <t>Sistemas de Alertas del Control Interno,  en caso de identificar en los seguimientos, evaluaciones o auditorìas</t>
  </si>
  <si>
    <t>Permanente-cuando se identifique las posibles alertas</t>
  </si>
  <si>
    <t>Permanente-cuando se identifique los posibles actos de corrupciòn</t>
  </si>
  <si>
    <t>Guillermo Delgadillo/ Yancy Urbano</t>
  </si>
  <si>
    <t>Equipo Auditor/ Lidera Yancy Urbano</t>
  </si>
  <si>
    <t>Vacaciones</t>
  </si>
  <si>
    <t>Según fecha programada por el DAFP</t>
  </si>
  <si>
    <t xml:space="preserve">Ley 581 de 2000, Decreto 455 del 21 de marzo de 2020. </t>
  </si>
  <si>
    <t>Seguimiento al cumplimiento cuotas partes (DAFP)</t>
  </si>
  <si>
    <t>Circular 020 de 2017 "Registro de Hoja de Vida en el Sistema de Informacian Distrital de Empleo y Administracion Publica — SIDEAP, obligaciones de las Entidades
Distritales respecto al reporte de informaci6n y certification mensual de la
información" 
Ley 87 de 1993, que sobre el particular
establece como uno de los objetivos fundamentales, del Sistema de Control Interno el de:
"( ...) e) Asegurar la oportunidad y confiabilidad de la informaci6n y sus registros. (...)"y por
tanto, se insta a las unidades de control interno para que efectUen el seguimiento sobre el
cumplimiento de esta obligacion legal y el debido reporte al SIDEAP,  el literal e) del articulo 2°</t>
  </si>
  <si>
    <t>Edgar Gonzalez</t>
  </si>
  <si>
    <t>Ley 1474 de 2011 articulo 73 al 77</t>
  </si>
  <si>
    <t>Seguimiento Publicaciones  informes Ley 1474 de 2011 "Por la cual se dictan normas orientadas a fortalecer los mecanismos de prevención, investigación y sanción de actos de corrupción y la efectividad del control de la gestión pública."</t>
  </si>
  <si>
    <t>Ley 1712 de 2014 "Por medio de la cual se crea la Ley de Transparencia y del Derecho de Acceso a la Información Pública Nacional y se dictan otras disposiciones"
Resolucion 1519 de 2020 "por la cual se definen los estándares y directrices para publicar la información señalada en la Ley 1712 del 2014 y se definen los requisitos materia de acceso a la información pública, accesibilidad web, seguridad digital, y datos abiertos."</t>
  </si>
  <si>
    <t xml:space="preserve">Seguimiento al avance de Plan de Mejoramiento (PMP-PMI-PMI Veeduria - PMI CGR) </t>
  </si>
  <si>
    <t>Informe de verificación y evaluación a la apropiación de las garantias de los contratos estatales</t>
  </si>
  <si>
    <t>Permanente-cuando se identifiquen temas para asegurar</t>
  </si>
  <si>
    <t xml:space="preserve">Nataly Tenjo </t>
  </si>
  <si>
    <t>Subdirección Administrativa
Dirección de Representación Judicial</t>
  </si>
  <si>
    <t>Arqueo a Caja Menor 1 y 2</t>
  </si>
  <si>
    <t>Decreto 672 de 2018 Procedimientos Internos, Normatividad Aplicable</t>
  </si>
  <si>
    <t>Auditorías de entes de control</t>
  </si>
  <si>
    <t>Auditoria de regularidad "Evaluar la gestión fiscal de la vigencia 2022"</t>
  </si>
  <si>
    <t>Contraloria de Bogotá</t>
  </si>
  <si>
    <t>Auditoria de cumplimiento "Evaluar los principios de economía, eficiencia y eficacia de los contratos asociados al sistema Fenix"</t>
  </si>
  <si>
    <t>enero a junio de 2023</t>
  </si>
  <si>
    <t>julio a octubre 2023</t>
  </si>
  <si>
    <t>Toda la entidad</t>
  </si>
  <si>
    <t>Subsecretaria de Servicios a la Ciudadanía</t>
  </si>
  <si>
    <t>Artículo 2 del Acuerdo N° 658 de 2016, como es el vigilar la gestión fiscal de las entidades y
particulares que manejan recursos o bienes públicos del Distrito Capital</t>
  </si>
  <si>
    <t xml:space="preserve">Auditoría Interna al Sistema de Seguridad y Salud en el Trabajo (SGSST).
Líder: Dirección de Talento Humano </t>
  </si>
  <si>
    <t xml:space="preserve">Auditoría Externa al Sistema de Seguridad y Salud en el Trabajo (SGSST).
Líder: Dirección de Talento Humano </t>
  </si>
  <si>
    <t>Auditoría Interna Sistema de Gestiòn Ambiental
Líder: Subdirección Administrativa</t>
  </si>
  <si>
    <t>Auditoría Externa Sistema de Gestiòn Ambiental
Líder: Subdirección Administrativa</t>
  </si>
  <si>
    <t>Auditoría Interna Sistema de Gestión de Calidad
Lider: OAPI</t>
  </si>
  <si>
    <t>Auditoría Externa Sistema de Gestión de Calidad
Lider: OAPI</t>
  </si>
  <si>
    <t>ISO:9001:2015
Instructivo Auditorías Internas Sistemas de Gestión Código: PV01-IN03</t>
  </si>
  <si>
    <t>ISO 37001 Version 2016
Instructivo Auditorías Internas Sistemas de Gestión Código: PV01-IN03</t>
  </si>
  <si>
    <t>ISO 14001:2015
Instructivo Auditorías Internas Sistemas de Gestión Código: PV01-IN03</t>
  </si>
  <si>
    <t>ISO:9001:2015</t>
  </si>
  <si>
    <t>ISO 37001 Version 2016</t>
  </si>
  <si>
    <t>Norma efr 1000-1
Instructivo Auditorías Internas Sistemas de Gestión Código: PV01-IN03</t>
  </si>
  <si>
    <t>Norma efr 1000-1</t>
  </si>
  <si>
    <t xml:space="preserve"> ISO: 45001:2018
Instructivo Auditorías Internas Sistemas de Gestión Código: PV01-IN03</t>
  </si>
  <si>
    <t xml:space="preserve"> ISO: 45001:2018</t>
  </si>
  <si>
    <t>ISO 14001:2015</t>
  </si>
  <si>
    <t>Oficina de tecnologías de la Información y las Comunicaciones</t>
  </si>
  <si>
    <t>Plan anual de vacaciones</t>
  </si>
  <si>
    <t>04/07/2023
25/07/2023</t>
  </si>
  <si>
    <t>17/10/2023
07/11/2023</t>
  </si>
  <si>
    <t>S5</t>
  </si>
  <si>
    <t xml:space="preserve"> Normatividad SST
Instructivo Auditorías Internas Sistemas de Gestión Código: PV01-IN03</t>
  </si>
  <si>
    <t>Guillermo Delgadillo / Yancy Urbano</t>
  </si>
  <si>
    <t>Reporte de Mapa de Riesgos del Proceso de Evaluaciòn y Control</t>
  </si>
  <si>
    <t>Guillermo Delgadillo
/Yancy Urbano</t>
  </si>
  <si>
    <t>Seguimiento a  los instrumentos de gestión de la  OCI  (PMP; POA; MIPG, trazadores, Seguimiento radicacion de cuentas PAC).</t>
  </si>
  <si>
    <t xml:space="preserve">Nòmina, prestaciones sociales, (TH), </t>
  </si>
  <si>
    <t>Procedimiento Interno, Normatividad Aplicable</t>
  </si>
  <si>
    <t>Agentes Civiles de Tránsito (Gestión de Tránsito y Control de Tránsito y Transporte)</t>
  </si>
  <si>
    <t>Comite de Transición  (Proceso de Planeación de Transporte e Infraestructura)</t>
  </si>
  <si>
    <t>Implementación Política Pública de Cero y Bajas Emisiones (Proceso de Inteligencia para la Movilidad)</t>
  </si>
  <si>
    <t xml:space="preserve">Auditorìa Proceso Ingenierìa de Trànsito según selectivo y alcance definido </t>
  </si>
  <si>
    <t>Consolidaciòn de informacion y evidencias con corte a 31/12/22 para cierre de acciones en PMI (carpeta compartida)</t>
  </si>
  <si>
    <t>Wendy Cordoba</t>
  </si>
  <si>
    <t>Res. 036 de la Contraloría Distrital de 2019: "Por la cual se reglamenta el trámite del Plan de Mejoramiento que presentan los sujetos de vigilancia y contro fiscalal a Contraloria de Bogotá,O.C.,se adopta el procedimiento interno y se dictan otras disposiciones."
Procedimiento interno Formulación y Seguimiento a PM</t>
  </si>
  <si>
    <t>Evaluación y seguimiento semestral de Plan de Mejoramiento Institucional -  (Contraloria)- Plan de Mejoramiento por procesos, que incluya la efectividad de los PMP cerradas en el 2022</t>
  </si>
  <si>
    <t>Yancy Urbano-Lidera/ Equipo Auditor</t>
  </si>
  <si>
    <t>Instructivo Formulación y Seguimiento de Planes de Mejoramiento Código: PV01-IN02</t>
  </si>
  <si>
    <t>el dia 15 de cada mes.</t>
  </si>
  <si>
    <t>15 de cada mes</t>
  </si>
  <si>
    <t>Informe de seguimiento al plan anticorrupción y de atención al ciudadano institucional (corte 31 dic-corte 30 abril-corte 31 agosto). 
Seguimiento al cumplimiento y eficacia del Programa de Transparencia y ética pública</t>
  </si>
  <si>
    <t>Ley 1474 de 2011 Art 73 y 76, Dcto 2641 de 2012, (derogado parcialmente Decreto 1081 de 2015, modificado Decreto 124 de 2016) Circular 075 de 2013
Ley 2195 de 2022  Artículo 9 (Parágrafo 3. Los encargados de las auditorias o control interno de las personas jurídicas obligadas deberán incluir en su plan anual de auditoría la verificación del cumplimiento y eficacia de los programas de transparencia y ética empresarial.
Art 31.</t>
  </si>
  <si>
    <t xml:space="preserve">Seguimiento al Decreto 332 de 2020 "Por medio del cual se establecen medidas afirmativas para promover la participación de las mujeres en la contratación del Distrito Capital"(Reporte a la Secretaria de la Mujer Primer semestre 20 enero-Segundo semetre 20 julio) Adicionalmente verificar, la vinculación de mujeres por ramas de la contratación. </t>
  </si>
  <si>
    <t>Dto. 371 de 2010 Por  el  cual  se  establecen  lineamientos  para  preservar  y  fortalecer  la  transparencia  y para  la  prevención  de  la  corrupción  en  las  Entidades  y  Organismos  del  Distrito Capital 
ISO9001-2015
Ley 80 de 1993 y demás normatividad aplicable
Directiva 025 de la Procuraduria General de la Nacion del 16/12/2021. Art. 1</t>
  </si>
  <si>
    <t xml:space="preserve">Informe sobre las medidas sobre austeridad del gasto (Dic 31-mar 30-jun 30-sept 30).(que incluya seguimiento al sistema de gestión ambiental y el Plan Institucional de Gestión Ambiental – PIGA) </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</si>
  <si>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
Manual MIPG
Resolución 242 del 2014 y la Norma Técnica ISO 14001:2015.</t>
  </si>
  <si>
    <t>abril de 2023</t>
  </si>
  <si>
    <t>Guillermo Delgadillo Lidera - Equipo Auditor OCI</t>
  </si>
  <si>
    <t>Guía para la gestión del riesgo SDM
Código: PE01-G01</t>
  </si>
  <si>
    <t>10 primeros dias pasado el cuatrimestre</t>
  </si>
  <si>
    <t>Auditoría a la contratación / proceso Gestión Juridica.
Que incluya seguimiento Directiva 025 de la Procuraduria General de la Nacion del 16/12/2021. Art. 1</t>
  </si>
  <si>
    <t>Piedad Cárdenas</t>
  </si>
  <si>
    <t>13-02 al 28-02 de 2023</t>
  </si>
  <si>
    <t>02-01 al 31-01 de 2023</t>
  </si>
  <si>
    <t>02-01 al 10-02 de 2023</t>
  </si>
  <si>
    <t>01-02 al 17-03 de 2023</t>
  </si>
  <si>
    <t>10-01 al 30-01 de2023
01-07 al 29-07 de 2023</t>
  </si>
  <si>
    <t>03-01 al 14-01 de 2023
02-05 al 15-05 de 2023
01-09 al 14-09 de 2023</t>
  </si>
  <si>
    <t>01-02 al 09-02 de 2023</t>
  </si>
  <si>
    <t>01-02 al 15-02 de 2023</t>
  </si>
  <si>
    <t>03-01 al 28-01 de 2023</t>
  </si>
  <si>
    <t>periodico</t>
  </si>
  <si>
    <t>01-08 al 31-08 de 2023</t>
  </si>
  <si>
    <t>09-10 al 02-11 de 2023</t>
  </si>
  <si>
    <t>31-01 de 2023</t>
  </si>
  <si>
    <t>01-03 al 31-03 de 2023</t>
  </si>
  <si>
    <t>13-06 al 14-07 de 2023
01-12 al 29-12 de 2023</t>
  </si>
  <si>
    <t>a mas tardar el dia 15 de cada mes.</t>
  </si>
  <si>
    <t>03-07 al 14-07 de 2023</t>
  </si>
  <si>
    <t>02-05 al 31-05 de 2023</t>
  </si>
  <si>
    <t>24-04 al 28-04 de 2023</t>
  </si>
  <si>
    <t>Lidera OAPI / Guillermo Delgadillo</t>
  </si>
  <si>
    <t>Lidera SGC / Guillermo Delgadillo</t>
  </si>
  <si>
    <t>Lidera DTH / Yancy Urbano</t>
  </si>
  <si>
    <t>Lidera OTIC / Yancy Urbano</t>
  </si>
  <si>
    <t>02-10 al 13-10 de 2023</t>
  </si>
  <si>
    <t xml:space="preserve">Ley 1952 de 2019, señaló la división de roles, por lo tanto, en la SDM la etapa de instrucción, está a cargo de la Jefe de la OCDI y la etapa de juzgamiento, está a cargo del Subsecretario de Gestión Jurídica. </t>
  </si>
  <si>
    <t>27-10 al 08-11 de 2023</t>
  </si>
  <si>
    <t>18-09 al 29-09 de 2023</t>
  </si>
  <si>
    <t>Trámite adelantado en la etapa de Instrucción - OCD 202316000013623. 23/01/2023</t>
  </si>
  <si>
    <t>Informe de Seguimiento a las funciones del comité de conciliación, se incluye seguimiento a la información reportada en el SIPROJWEB de la Alcaldía Mayor de Bogotá./ Seguimiento a comites SDM según selectivo</t>
  </si>
  <si>
    <t>01-08 al 29 -09 de 2023</t>
  </si>
  <si>
    <t>01-11 al 15-12 de 2023</t>
  </si>
  <si>
    <t>Pendiente de asignaciòn de recursos, solicitada desde 2021</t>
  </si>
  <si>
    <t>Subsecretaria de gestion  de la Movilidad</t>
  </si>
  <si>
    <t>Subsecretaria de servicios a la ciudadanía</t>
  </si>
  <si>
    <t>Subdirección financiera</t>
  </si>
  <si>
    <t xml:space="preserve">Lidera SGC / Nataly Tenjo </t>
  </si>
  <si>
    <t xml:space="preserve">Direccion de Talento Humano-Dirección de Contratación </t>
  </si>
  <si>
    <t>Evaluación semestral a la gestión sobre quejas, sugerencias y reclamos (PQRSD) que incluya la Evaluaciòn de los Derechos de Petición de entes de control.  (corte 31 dic- 30 junio) ademas del cumplimiento a la verificacion del Decreto. 371 de 2010, en su artículo 4to.</t>
  </si>
  <si>
    <t>Ley 1755 de 2015 Por medio de la cual se regula el Derecho Fundamental de Petición y se sustituye un título del Código de Procedimiento Administrativo y de lo Contencioso Administrativo. Artículo 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Decreto. 371 de 2010 Por  el  cual  se  establecen  lineamientos  para  preservar  y  fortalecer  la  transparencia  y para  la  prevención  de  la  corrupción  en  las  Entidades  y  Organismos  del  Distrito Capital, artículo 4to.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Anticorrupciòn"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</si>
  <si>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 xml:space="preserve">Auditorías (SIGD) - Sistemas de Gestión - </t>
  </si>
  <si>
    <t>Wendy Cordoba/Diana Marcela Montaña</t>
  </si>
  <si>
    <t>03-04 al 08 -05 de 2023</t>
  </si>
  <si>
    <t>Información reservada por lo tanto no se incluye en el PAAI</t>
  </si>
  <si>
    <t>Nataly Tenjo- lidera/Diana Marcela Montaña</t>
  </si>
  <si>
    <t>Guillermo Delgadillo/Diana Marcela Montaña</t>
  </si>
  <si>
    <t>Lidera SA /Diana Marcela Montaña</t>
  </si>
  <si>
    <t>Seguimiento Siproweb - Comité de conciliación - SGJ 202350000015513 del 25/01/2023</t>
  </si>
  <si>
    <t>Pendiente de Asignaciòn de recursos</t>
  </si>
  <si>
    <t>Auditoría de estados financieros según selectivo y alcance definido</t>
  </si>
  <si>
    <t xml:space="preserve">Auditoría a Ventanilla Única de Servicios según selectivo y alcance definido </t>
  </si>
  <si>
    <t>Seguimiento a Eje gestión de proyectos, eje gestión de políticas públicas.- OGS 202314000019473 del 30/01/2023.</t>
  </si>
  <si>
    <t xml:space="preserve">Se incluyó en el plan anual de auditoría </t>
  </si>
  <si>
    <t xml:space="preserve">Evaluar de forma independiente el  Sistema de Control Interno de la SDM  que fortalzca la mejora continua de la gestión institucional. Dicha evaluación se hará a través de ejercicios de auditoría, evaluación y seguimiento de forma objetiva e independiente de conformidad con la normatividad aplicable y según selectivo. </t>
  </si>
  <si>
    <t xml:space="preserve">Aactividades incluidas y priorizadas en el plan anual de Auditorías, auditorías, seguimientos y evaluaciones según selectivo y recursos asignados a la OCI, vigencia  2023,  según selectivo (muestreo aleatorio o muestreo no stadístico según selectivo)  </t>
  </si>
  <si>
    <t>Descripción del Control: 
1) Los profesionales de la oficina de control interno realizan mensualmente reuniones de seguimiento y autoevaluación del PAAI,  a través de la verificación  de la ejecución de actividades del mes en curso y las actividades programadas para el siguiente mes.</t>
  </si>
  <si>
    <t>Plan Anual de Auditoría Interna -PAAI  2023</t>
  </si>
  <si>
    <t>Vigencia: 2023</t>
  </si>
  <si>
    <t>En Comité del día 31 de Enero del 2023, se presentó ante el CICCI los siguientes temas: * Seguimiento a compromisos del acta anterior (14 de diciembre de 2022). * Presentación ejecución del plan anual de auditoría aprobado en la vigencia 2022. * Revisión y aprobación del plan anual de auditoría vigencia 2023. El cual fue aprobado por unanimidad del comité.Se elaboró acta, la cual reposa en \\192.168.100.105\Control Interno1\10. Actas\08. CICCI\2023</t>
  </si>
  <si>
    <t>Evaluación institucional gestión dependencias (37 evaluaciones)</t>
  </si>
  <si>
    <t>Nataly Tenjo/ Diana Marcela Montaña</t>
  </si>
  <si>
    <t>03-01 al 27-02 de 2023
26-07 al 18-08 de 2023</t>
  </si>
  <si>
    <t>Olga Patricia Orjuela</t>
  </si>
  <si>
    <t xml:space="preserve">Guillermo Delgadillo / Diana Marcela Montaña/ Olga Patricia Orjuela 
</t>
  </si>
  <si>
    <t>10-01 al 16-01 de 2023
10-05 al 15-05 de 2023
11-09 al 14-09 de 2023</t>
  </si>
  <si>
    <t xml:space="preserve">Guillermo Delgadillo/Diana Marcela Montaña/ Olga Patricia Orjuela </t>
  </si>
  <si>
    <t>15-05 al 30-06 de 2023</t>
  </si>
  <si>
    <t>Yancy Urbano- lidera /Wendy Cordoba/Guillermo Delgadillo/Olga Patricia Orjuela</t>
  </si>
  <si>
    <t>24-04 al 19-05 de 2023</t>
  </si>
  <si>
    <t>04-09 al 30-09 de 2023</t>
  </si>
  <si>
    <t>Auditoría Evaluación de cumplimiento de requisitos legales de Seguridad y Salud en el Trabajo (SGSST). 
Líder: Dirección de Talento Humano - Normatividad</t>
  </si>
  <si>
    <t>13-11 al 24-11 de 2023</t>
  </si>
  <si>
    <t>Auditoría Externa Sistema de Gestión de seguridad de la Información-SGSI certificación
Líder: Oficina de tecnologías de la Informacióny las Comunicaciones</t>
  </si>
  <si>
    <t>ISO 27001:2022</t>
  </si>
  <si>
    <t>ISO 22301:2019</t>
  </si>
  <si>
    <t>Auditoría interna Sistema de Gestión de seguridad de la Información-SGSI
Líder: Oficina de tecnologías de la Informacióny las Comunicaciones</t>
  </si>
  <si>
    <t>Auditoría interna de Sistema de Gestión de Continuidad del Negocio 
Líder: Oficina de tecnologías de la Informacióny las Comunicaciones</t>
  </si>
  <si>
    <t>Auditoría externa de Sistema de Gestión de Continuidad del Negocio - certificación
Líder: Oficina de tecnologías de la Informacióny las Comunicaciones</t>
  </si>
  <si>
    <t>Edgar Gonzalez-Yancy Urbano - Edwin Fernando Beltrán</t>
  </si>
  <si>
    <t>Edgar Gonzalez
Edwin Beltran</t>
  </si>
  <si>
    <t>Wendy Cordoba lidera/Edwin Fernando Beltrán /Yancy Urbano/ Diana Marcela Montaña</t>
  </si>
  <si>
    <t>Wendy Cordoba
Edwin Beltran</t>
  </si>
  <si>
    <t>mediante correo electrónico del 27/03/2023 la DTH solicita ajuste en las fechas de la auditoría
\\192.168.100.105\Control Interno1\90. Informes\175. Programas\PAAI\2023\Planificación</t>
  </si>
  <si>
    <t>mediante memorando 202312000081613 del 18/03/2023 la OTIC solicita que sean incluidas en el Plan de Auditorias de la Entidad progrtamadas.
\\192.168.100.105\Control Interno1\90. Informes\175. Programas\PAAI\2023\Planificación</t>
  </si>
  <si>
    <t>Se asistió a capacitación de Mapa de Aseguramiento convocada por la Alcaldía Mayor de Bogota el 30/03/2023</t>
  </si>
  <si>
    <t>Wendy Córdoba / Nathaly Muñoz/Edwin Beltran
Nataly Tenjo-Wendy Córdoba</t>
  </si>
  <si>
    <t>Guillermo Delgadillo- lidera/Edwin Beltran /Diana Marcela Montaña/Nataly Tenjo/Olga Patricia Orjuela/ Wendy Cordoba</t>
  </si>
  <si>
    <t>Se sucribio Plan de Mejoramiento PMI, se desglosa la actividad  teniendo en cuenta que la fecha del reporte es diferente a la cuenta anual de SIVICOF</t>
  </si>
  <si>
    <t>Reporte de la cuenta anual en el SIVICOF:  *Avance planes de mejoramiento. *Austeridad. *Informe de Gestión de la OCI.</t>
  </si>
  <si>
    <t>01-02 al 03-03 de 2023</t>
  </si>
  <si>
    <t>Reporte documentos electronicos  *Informe Control Interno Contable CBN19. *Informe Ejecutivo Anual del SCI CNB 1022.</t>
  </si>
  <si>
    <t>08 al 29/05 de 2023
13/06/ al 05/07 de 2023</t>
  </si>
  <si>
    <t>Mediante memorando N° 202362000145173 de fecha 01/06/2023, entregan el informe y la propuesta del plan de mejora como resultado de la auditoría de Requisitos Legales. Se colocal el informe de resultado en la carpeta compartida \\192.168.100.105\Control Interno1\23. Auditorias\01. Externas\02. Inf aud certificación SGC\2023\SGC\AUD. REQUISITOS LEGALES</t>
  </si>
  <si>
    <t>Olga Patricia Orjuela/Diana Marcela Montaña</t>
  </si>
  <si>
    <t xml:space="preserve">Circular externa No. 003 del Archivo General de la Nación </t>
  </si>
  <si>
    <t>Subdirección Administrativa</t>
  </si>
  <si>
    <t>03/10/2023
25/10/2023</t>
  </si>
  <si>
    <t>Informe de seguimiento con respecto a las acciones efectuadas por la administración en desarrollo de la Política de Archivos y Gestión Documentalhttps://www.archivogeneral.gov.co/agn/form/informepagd-2023</t>
  </si>
  <si>
    <t xml:space="preserve">Wendy Córdoba / Edgar Gónzalez
Edwin Beltran </t>
  </si>
  <si>
    <t>23-01 al 13-02 de 2023
27-03 al 28-04 de 2023
03-07 al 15-08-2023
02-10 al 31-10 de 2023</t>
  </si>
  <si>
    <t>01-02 al 28-02 de 2023
10-07 al 17-07 de 2023</t>
  </si>
  <si>
    <t>Seguimiento al Comité de Convivencia</t>
  </si>
  <si>
    <t>OAPI y DTH</t>
  </si>
  <si>
    <t>Ana Yancy Urbano</t>
  </si>
  <si>
    <t xml:space="preserve">• Ley 87 de 1993, “Por la cual se establecen normas para el ejercicio del control interno en las entidades y organismos del Estado”
• Resolución 1356 de 2012 “Por la cual se modifica parcialmente la Resolución 652 de 2012”
• Resolución 652 de 2012 del Ministerio de Trabajo “Por la cual se establece la conformación y funcionamiento del Comité de Convivencia laboral en entidades públicas y empresas privadas y se dictan otras disposiciones”
</t>
  </si>
  <si>
    <t>27/04/2023-02/05/2023</t>
  </si>
  <si>
    <t>13/01/2023-12/05/2023</t>
  </si>
  <si>
    <t>13/01/2023-15/05/2023</t>
  </si>
  <si>
    <t>9/02/2023-25/04/2023-2/05/2023</t>
  </si>
  <si>
    <t>11/05/2023-12/05/2023</t>
  </si>
  <si>
    <t>(Decreto Distrital 221/2023 “Por medio del cual se reglamenta el Sistema de Gestión en el Distrito Capital, se deroga el Decreto Distrital 807/2019 y  se dictan otras disposiciones Artículo 29</t>
  </si>
  <si>
    <t>Presentar al CICCI informe de avance del desarrollo del PAAI (2 Veces al año) o segùn requerimiento -Considerar (Decreto Distrital 221/2023 Artículo 29</t>
  </si>
  <si>
    <t xml:space="preserve">Con memorando OCI 202317000172643 del 30/06/2023 se comunico Informe Final de Auditoria Proceso PM03
Se remitio informe preliminar con Memorando No 202317000161393 del 16/06/2023, el proceso solicta prorroga para remitir respuesta a Inf preliminar con memeornado No 202331000166423  del 22/06/2023 la OCI repsonde con memorando No 202317000166653 del 23/06/2023
Con memorando 202317000121903 del 10/05/2023 se envió Plan de trabajo de auditoria, se llevo a cabo reunión de apertura el 15/05/2023; así mismo el 16/05/2023 se requirió información con memorandos Nos 202317000128003 a DIM, 202317000128013 a la Subdirección Administrativa, 202317000128193 a DAC y 202317000128453 a TIC. </t>
  </si>
  <si>
    <r>
      <rPr>
        <b/>
        <sz val="10"/>
        <rFont val="Arial"/>
        <family val="2"/>
      </rPr>
      <t xml:space="preserve">Mayo: </t>
    </r>
    <r>
      <rPr>
        <sz val="10"/>
        <rFont val="Arial"/>
        <family val="2"/>
      </rPr>
      <t>Se comunicó informe RC 1er cuatrimestre con memorando 202317000124813 del 12/05/2023, se ubica en \\192.168.100.105\Control Interno1\90. Informes\72. Inf de evaluacion interna\08. Inf (i) Seg Riesgos, y publicado en la web en el siguiente link: https://www.movilidadbogota.gov.co/web/reportes_de_control_interno#collapsesrcs2023</t>
    </r>
    <r>
      <rPr>
        <b/>
        <sz val="10"/>
        <rFont val="Arial"/>
        <family val="2"/>
      </rPr>
      <t xml:space="preserve">
Abril: </t>
    </r>
    <r>
      <rPr>
        <sz val="10"/>
        <rFont val="Arial"/>
        <family val="2"/>
      </rPr>
      <t>Se envio memorando 202317000101773 del 19/04/2023 solicitando informacion a la OAPI del MRC</t>
    </r>
    <r>
      <rPr>
        <b/>
        <sz val="10"/>
        <rFont val="Arial"/>
        <family val="2"/>
      </rPr>
      <t xml:space="preserve">
Enero</t>
    </r>
    <r>
      <rPr>
        <sz val="10"/>
        <rFont val="Arial"/>
        <family val="2"/>
      </rPr>
      <t>: Se comunicó informe RC III cuatrimestre con memorando 202317000006253 del 13/01/2023, se ubica en  \\192.168.100.105\Control Interno1\90. Informes\72. Inf de evaluacion interna\08. Inf (i) Seg Riesgos\2022\R- Corrupción III Cuatrimestre, y publicado en la web en el siguiente link: https://www.movilidadbogota.gov.co/web/sites/default/files/Paginas/13-01-2023/informe_de_seguimiento_mrc_iii_cuatrimestre_2022.pdf</t>
    </r>
  </si>
  <si>
    <r>
      <rPr>
        <b/>
        <sz val="10"/>
        <color rgb="FF000000"/>
        <rFont val="Arial"/>
        <family val="2"/>
      </rPr>
      <t>Febrero:</t>
    </r>
    <r>
      <rPr>
        <sz val="10"/>
        <color rgb="FF000000"/>
        <rFont val="Arial"/>
        <family val="2"/>
      </rPr>
      <t xml:space="preserve"> Se comunicó informe RS II semestre con memorando OCI 202317000048183 del 24/02/2023, se ubica en  \\192.168.100.105\Control Interno1\90. Informes\72. Inf de evaluacion interna\08. Inf (i) Seg Riesgos\2022\R-Soborno_II Semestre, y publicado en la web en el siguiente link: https://www.movilidadbogota.gov.co/web/reportes_de_control_interno#collapsesrcs2022</t>
    </r>
  </si>
  <si>
    <r>
      <rPr>
        <b/>
        <sz val="10"/>
        <rFont val="Arial"/>
        <family val="2"/>
      </rPr>
      <t>Febrero</t>
    </r>
    <r>
      <rPr>
        <sz val="10"/>
        <rFont val="Arial"/>
        <family val="2"/>
      </rPr>
      <t xml:space="preserve">: Se realizó el respecto informe de seguimiento al cumplimiento de la Directiva N° 8, el cual fue comunicado al Despacho de la Secretaria con el memorando N° 202317000045943 de fecha 22/02/2023. Las evidencias reposan en la carpeta compartida: \\192.168.100.105\Control Interno1\90. Informes\24. Inf a otras entidades\21. Inf (e) Seg Dir 008-21\2023
Adicional se publicó en el link: https://www.movilidadbogota.gov.co/web/reportes_de_control_interno
Así mismo, mediante memorando OCDI 202316001590021 del 22/02/23 se comunicó a la Dirección Distrital De Asuntos Disciplinarios de la SECRETARÍA JURÍDICA DISTRITAL el  Informe Ejecutivo Directiva 008 de 2021 junto con sus anexos
</t>
    </r>
  </si>
  <si>
    <r>
      <rPr>
        <b/>
        <sz val="10"/>
        <rFont val="Arial"/>
        <family val="2"/>
      </rPr>
      <t xml:space="preserve">Enero: </t>
    </r>
    <r>
      <rPr>
        <sz val="10"/>
        <rFont val="Arial"/>
        <family val="2"/>
      </rPr>
      <t>Se comunicó informe de Evaluación por dependencias mediante memorando 202317000020273 del 31/01/2023, el cual se encuentra ubicado en: \\192.168.100.105\Control Interno1\90. Informes\72. Inf de evaluacion interna\11. Inf (e) Eval gestion depend Circ 004-05 Consejo CI\2023</t>
    </r>
  </si>
  <si>
    <r>
      <rPr>
        <b/>
        <sz val="10"/>
        <rFont val="Arial"/>
        <family val="2"/>
      </rPr>
      <t>Marzo:</t>
    </r>
    <r>
      <rPr>
        <sz val="10"/>
        <rFont val="Arial"/>
        <family val="2"/>
      </rPr>
      <t xml:space="preserve"> Se realizó el informe respectivo, el cual permite dar cumplimiento al 100%, se radica con memorando N° 202317000069733 - Envio informe de DNDA 2022, con fecha del 16/03/2023 ; queda debidamente publicado en el link. https://www.movilidadbogota.gov.co/web/sites/default/files/Paginas/16-03-2023/informe_derechos_de_autor_2022_vf_2.pdf
Adicional, toda la evidencia se encuentra en la carpeta compartida: \\192.168.100.105\Control Interno1\90. Informes\24. Inf a otras entidades\05. Inf (e) seg derechos autor software Circ 17-11 DNDA\2023</t>
    </r>
    <r>
      <rPr>
        <b/>
        <sz val="10"/>
        <rFont val="Arial"/>
        <family val="2"/>
      </rPr>
      <t xml:space="preserve">
Febrero</t>
    </r>
    <r>
      <rPr>
        <sz val="10"/>
        <rFont val="Arial"/>
        <family val="2"/>
      </rPr>
      <t>: Se encuentra en la consolidación de la información recibida.</t>
    </r>
  </si>
  <si>
    <r>
      <rPr>
        <b/>
        <sz val="10"/>
        <rFont val="Arial"/>
        <family val="2"/>
      </rPr>
      <t>Mayo:</t>
    </r>
    <r>
      <rPr>
        <sz val="10"/>
        <rFont val="Arial"/>
        <family val="2"/>
      </rPr>
      <t xml:space="preserve"> Se realizó el seguimiento al Plan Anticorrupción y Atención al Ciudadano PAAC 2023, con fecha de corte abril de 2023. Se remitió a la Secretaria el informe final con memorando No.  202317000126673, el cual fue publicado en la página web de la entidad el 15 de mayo de 2023, en el link https://www.movilidadbogota.gov.co/web/Plan_contra_corrupcion,  de acuerdo a lo establecido por la ley; de igual forma se encuentra en la carpeta compartida \\192.168.100.105\Control Interno1\90. Informes\24. Inf a otras entidades\07. Inf (e) Seg PAAC anticorrupcion  Ley 1474-11\2023\ABRIL
</t>
    </r>
    <r>
      <rPr>
        <b/>
        <sz val="10"/>
        <rFont val="Arial"/>
        <family val="2"/>
      </rPr>
      <t>Enero:</t>
    </r>
    <r>
      <rPr>
        <sz val="10"/>
        <rFont val="Arial"/>
        <family val="2"/>
      </rPr>
      <t xml:space="preserve"> Se realizó el informe del PAAC con un cumplimiento del 100% y se radico a la secretaria con memorando 202317000006673 del 16/01/2023. Tambien se subio a la intranet. 
\\192.168.100.105\Control Interno1\90. Informes\24. Inf a otras entidades\07. Inf (e) Seg PAAC anticorrupcion  Ley 1474-11\2022\ENERO 2023</t>
    </r>
  </si>
  <si>
    <r>
      <rPr>
        <b/>
        <sz val="10"/>
        <rFont val="Arial"/>
        <family val="2"/>
      </rPr>
      <t>Febrero</t>
    </r>
    <r>
      <rPr>
        <sz val="10"/>
        <rFont val="Arial"/>
        <family val="2"/>
      </rPr>
      <t>: Se realizó revisión de carpetas compartidas donde reposa las evidencias de las acciones corres´pondientes a los hallazgos reportados como avance en la cuenta anual de SIVICOF. Las evidencias se encuentran la carpeta: \\192.168.100.105\Control Interno1\23. Auditorias\03. PM\2022\PMI\Evidencias Consolidadas</t>
    </r>
  </si>
  <si>
    <r>
      <rPr>
        <b/>
        <sz val="10"/>
        <rFont val="Arial"/>
        <family val="2"/>
      </rPr>
      <t>Febrero</t>
    </r>
    <r>
      <rPr>
        <sz val="10"/>
        <rFont val="Arial"/>
        <family val="2"/>
      </rPr>
      <t>: Se reporta la cuenta anual, el 14 de febrero debidamente en SICOF. Para lo cual se tiene publicada la certificación de transmisión en el link:https://www.movilidadbogota.gov.co/web/reportes_de_control_interno
Carpeta compartida: Z:\90. Informes\24. Inf a otras entidades\17. Inf (e) Rendicion cuenta SIVICOF Resol 011-14 CD\2023\Certificaciones</t>
    </r>
  </si>
  <si>
    <r>
      <rPr>
        <b/>
        <sz val="10"/>
        <rFont val="Arial"/>
        <family val="2"/>
      </rPr>
      <t xml:space="preserve">Abril: </t>
    </r>
    <r>
      <rPr>
        <sz val="10"/>
        <rFont val="Arial"/>
        <family val="2"/>
      </rPr>
      <t xml:space="preserve">Se remitió a la Secretaria de Movilidad mediante el memorando el 202317000095684 del 12 de abril de 2023 el informe final de verificación de funcionamiento de la caja menor a cargo de la Subdirección Administrativa. De igual manera, se envió la Secretaria de Movilidad mediante el memorando 202317000095693 del  12 de abril de 2023 el informe final de verificación de funcionamiento de la caja menor a cargo de la Dirección de Representación Judicial
Las evidencias se encuentran en la carpeta compartida Z:\90. Informes\72. Inf de evaluacion interna\02. Inf (e) Arqueo de Caja Menor\2023
</t>
    </r>
    <r>
      <rPr>
        <b/>
        <sz val="10"/>
        <rFont val="Arial"/>
        <family val="2"/>
      </rPr>
      <t xml:space="preserve">
Marzo:</t>
    </r>
    <r>
      <rPr>
        <sz val="10"/>
        <rFont val="Arial"/>
        <family val="2"/>
      </rPr>
      <t xml:space="preserve"> Se realizó Arqueos de Caja Menor a cargo de la Subdirección Administrativa y Dirección de Representación Judicial el 27 de marzo de 2023; Mediante el memorando  202317000087443 se remitió informe preliminar  a las Subdirección Administrativa y mediante el memorando   202317000087453 se remitió a la Dirección de Representación Judicial. Se remitió a la Secretaria de Movilidad mediante el memorando el 202317000095683 del 12 de abril de 2023 se remitió el informes final de verificación de funcionamiento de la caja menor a cargo de la Subdirección Administrativa
Se remitió a la Secretaria de Movilidad mediante el memorando el 202317000095684 del 12 de abril de 2023 se remitió el informes final de verificación de funcionamiento de la caja menor a cargo de la Dirección de Representación Judicial
Las evidencias se encuentran en la carpeta compartida Z:\90. Informes\72. Inf de evaluacion interna\02. Inf (e) Arqueo de Caja Menor\2023</t>
    </r>
  </si>
  <si>
    <r>
      <rPr>
        <b/>
        <sz val="10"/>
        <rFont val="Arial"/>
        <family val="2"/>
      </rPr>
      <t>Enero:</t>
    </r>
    <r>
      <rPr>
        <sz val="10"/>
        <rFont val="Arial"/>
        <family val="2"/>
      </rPr>
      <t>Se envió alcance Informe de Gestión OCI 2022 con memorando 202317000011083 del 20/01/2023- se ubica en \\192.168.100.105\Control Interno1\90. Informes\72. Inf de evaluacion interna\31. Inf (I) Seg gestion SDM\2022\dic 2022 y publicado en la web en el siguiente link: https://www.movilidadbogota.gov.co/web/sites/default/files/Paginas/20-01-2023/informe_de_gestion_oci_2022.pdf</t>
    </r>
  </si>
  <si>
    <r>
      <rPr>
        <b/>
        <sz val="10"/>
        <rFont val="Arial"/>
        <family val="2"/>
      </rPr>
      <t xml:space="preserve">Enero: </t>
    </r>
    <r>
      <rPr>
        <sz val="10"/>
        <rFont val="Arial"/>
        <family val="2"/>
      </rPr>
      <t>Se comunicó informe Informe de Seguimiento a la Publicación de Información Ley 1474 de 2011 con memorando 202317000021163 del 31/01/2023, se ubica en  \\192.168.100.105\Control Interno1\90. Informes\72. Inf de evaluacion interna\47. Inf. Evaluación Publicaciones Web Ley 1474-2011\2023\03. Informe\Inf. Final, y publicado en la web en el siguiente link: https://www.movilidadbogota.gov.co/web/sites/default/files/Paginas/01-02-2023/informe_final_publicaciones_ley_1474.pdf</t>
    </r>
  </si>
  <si>
    <r>
      <rPr>
        <b/>
        <sz val="10"/>
        <rFont val="Arial"/>
        <family val="2"/>
      </rPr>
      <t xml:space="preserve">Marzo: </t>
    </r>
    <r>
      <rPr>
        <sz val="10"/>
        <rFont val="Arial"/>
        <family val="2"/>
      </rPr>
      <t>Se elabora el informe correspondiente al seguimiento de Planes de Mejora con corte al 31/12/2022; adicional se incorpora la evuación de efectividad de acciones realizado. Se genera mem 202317000064753 - Envio Informe de Planes de Mejoramiento 2S 2022 de fecha 13/03/2023. Las evidencias se encuentran en la carpeta compartida \\192.168.100.105\Control Interno1\90. Informes\72. Inf de evaluacion interna\26. Inf. (e) Seg. PMI (CONTRALORIA) Y PMP\2023. Y se pública en la página web https://www.movilidadbogota.gov.co/web/sites/default/files/Paginas/13-03-2023/planes_de_mejoramiento_31_dic_2022.pdf</t>
    </r>
    <r>
      <rPr>
        <b/>
        <sz val="10"/>
        <rFont val="Arial"/>
        <family val="2"/>
      </rPr>
      <t xml:space="preserve">
Enero:</t>
    </r>
    <r>
      <rPr>
        <sz val="10"/>
        <rFont val="Arial"/>
        <family val="2"/>
      </rPr>
      <t xml:space="preserve"> Se reporta la acciones cumplidas a Contraloria General de la República con Oficio N° 202317000302111 de fecha 23/01/2023</t>
    </r>
  </si>
  <si>
    <r>
      <rPr>
        <b/>
        <sz val="10"/>
        <rFont val="Arial"/>
        <family val="2"/>
      </rPr>
      <t>Marzo:</t>
    </r>
    <r>
      <rPr>
        <sz val="10"/>
        <rFont val="Arial"/>
        <family val="2"/>
      </rPr>
      <t xml:space="preserve"> Se revisó, generó el informe preliminar que fue remitido mediante memorando N°202317000082493 de fecha 29/03/2023. Adicional, se genera, remite y publica el Informe final de Seguimiento a la Implementación  Ley de Transparencia con el memorando N° 202317000087483 de fecha 31/03/2023. La evidencia se encuentra almacenada en la carpeta compartida: \\192.168.100.105\Control Interno1\90. Informes\72. Inf de evaluacion interna\03. Inf Seg Ley 1712-14 Transp\2023. Adicional se publica en el link: https://www.movilidadbogota.gov.co/web/reportes_de_control_interno</t>
    </r>
  </si>
  <si>
    <r>
      <rPr>
        <b/>
        <sz val="10"/>
        <rFont val="Arial"/>
        <family val="2"/>
      </rPr>
      <t xml:space="preserve">Junio: </t>
    </r>
    <r>
      <rPr>
        <sz val="10"/>
        <rFont val="Arial"/>
        <family val="2"/>
      </rPr>
      <t>Se envió por correo electrónico el 30 de junio el reporte de riesgos de gestión (Mapa de riesgos) con corte a junio de 2023,  las evidencias se encuentran en la siguiente carpeta: Z:\90. Informes\74. Gestión OCI\4-RIESGOS OCI\2023\Riesgos de Gestión</t>
    </r>
    <r>
      <rPr>
        <b/>
        <sz val="10"/>
        <rFont val="Arial"/>
        <family val="2"/>
      </rPr>
      <t xml:space="preserve">
Abril: </t>
    </r>
    <r>
      <rPr>
        <sz val="10"/>
        <rFont val="Arial"/>
        <family val="2"/>
      </rPr>
      <t>Se envió por correo electrónico el 28 de abril el reporte de riesgos de  corrupción (Mapa de riesgos) con corte a abril de 2023,  las evidencias se encuentran en la siguiente carpeta: Z:\90. Informes\74. Gestión OCI\4-RIESGOS OCI\2023\Riesgos de Corrupc</t>
    </r>
    <r>
      <rPr>
        <b/>
        <sz val="10"/>
        <rFont val="Arial"/>
        <family val="2"/>
      </rPr>
      <t>ión
Enero</t>
    </r>
    <r>
      <rPr>
        <sz val="10"/>
        <rFont val="Arial"/>
        <family val="2"/>
      </rPr>
      <t xml:space="preserve">: -Se envió por correo electrónico el 20 de diciembre el reporte de riesgos de corrupción (Mapa de riesgos) con corte a diciembre de 2022,  las evidencias se encuentran en la siguiente carpeta: Z:\90. Informes\74. Gestión OCI\4-RIESGOS OCI\2022\Riesgos de Corrupción
</t>
    </r>
  </si>
  <si>
    <r>
      <rPr>
        <b/>
        <sz val="10"/>
        <rFont val="Arial"/>
        <family val="2"/>
      </rPr>
      <t xml:space="preserve">Mayo: </t>
    </r>
    <r>
      <rPr>
        <sz val="10"/>
        <rFont val="Arial"/>
        <family val="2"/>
      </rPr>
      <t>Se comunicó el informe final de evaluación a la Secretaria y a los demas miembros del Comité Institucional de Control Interno y a Control Disciplinario, mediante el radicado 202317000119723 del 08 de mayo de 2023. El informe fue publicado en la web y se encuentra disponible en el link https://www.movilidadbogota.gov.co/web/sites/default/files/Paginas/09-05-2023/informe_final_directiva_25_2021_vigencia_2023_vf_2.pdf</t>
    </r>
    <r>
      <rPr>
        <b/>
        <sz val="10"/>
        <rFont val="Arial"/>
        <family val="2"/>
      </rPr>
      <t xml:space="preserve">
Abril: </t>
    </r>
    <r>
      <rPr>
        <sz val="10"/>
        <rFont val="Arial"/>
        <family val="2"/>
      </rPr>
      <t>A traves de memorando radicado 202317000112163 del 28 de abril, se le comunicó el informe preliminar a la Dirección de Contratación.</t>
    </r>
    <r>
      <rPr>
        <b/>
        <sz val="10"/>
        <rFont val="Arial"/>
        <family val="2"/>
      </rPr>
      <t xml:space="preserve">
Marzo:</t>
    </r>
    <r>
      <rPr>
        <sz val="10"/>
        <rFont val="Arial"/>
        <family val="2"/>
      </rPr>
      <t xml:space="preserve"> Por medio de memorando 202317000078243 del 24 de marzo de 2023, se comunicó a la Drección de Contrattación el plan de trabajo y se solicitó información a fin de llevar a cabo la evaluación del cumplimiento de la Directiva 025 de 2021.</t>
    </r>
  </si>
  <si>
    <r>
      <rPr>
        <b/>
        <sz val="10"/>
        <rFont val="Arial"/>
        <family val="2"/>
      </rPr>
      <t xml:space="preserve">Junio: </t>
    </r>
    <r>
      <rPr>
        <sz val="10"/>
        <rFont val="Arial"/>
        <family val="2"/>
      </rPr>
      <t>Mediante oficio del 202361202442652  del 6/06/2023 la CB Comunica informe final de auditoria de regularidad, ademas mediante oficio 202361202452362 del 08/06/2023 realizo solicitud de información RTA 202300002533081</t>
    </r>
    <r>
      <rPr>
        <b/>
        <sz val="10"/>
        <rFont val="Arial"/>
        <family val="2"/>
      </rPr>
      <t xml:space="preserve">
Mayo: </t>
    </r>
    <r>
      <rPr>
        <sz val="10"/>
        <rFont val="Arial"/>
        <family val="2"/>
      </rPr>
      <t xml:space="preserve">la Contraloría mediante oficio 202361202078002 del 17/05/2023 allega informe preliminar auditoría de regularidad PAD 2023 COD 086, al cual la SDM respondió con Oficio No 202330004701351 del 25/05/2023 </t>
    </r>
    <r>
      <rPr>
        <b/>
        <sz val="10"/>
        <rFont val="Arial"/>
        <family val="2"/>
      </rPr>
      <t xml:space="preserve">
Abril :  </t>
    </r>
    <r>
      <rPr>
        <sz val="10"/>
        <rFont val="Arial"/>
        <family val="2"/>
      </rPr>
      <t>Se han respondido los siguientes requerimientos de información: 202361201273952 RTA 202317003783011 - 202361201251322 RTA 202330003721971 - 202361200775402 RTA 202342101181511 - 202361201573772 RTA 202353003986191 - 2-2023-09268 (Capacitación) - 202361201672822 - RTA 202342004149291 - 2-2023-09010 RTA 202351004168341</t>
    </r>
    <r>
      <rPr>
        <b/>
        <sz val="10"/>
        <rFont val="Arial"/>
        <family val="2"/>
      </rPr>
      <t xml:space="preserve">
Marzo: </t>
    </r>
    <r>
      <rPr>
        <sz val="10"/>
        <rFont val="Arial"/>
        <family val="2"/>
      </rPr>
      <t>Se han respondido los siguientes requerimientos de información</t>
    </r>
    <r>
      <rPr>
        <b/>
        <sz val="10"/>
        <rFont val="Arial"/>
        <family val="2"/>
      </rPr>
      <t xml:space="preserve">: </t>
    </r>
    <r>
      <rPr>
        <sz val="10"/>
        <rFont val="Arial"/>
        <family val="2"/>
      </rPr>
      <t>202361200542722 RTA 202330001393711 - 202361200641552 RTA 202361101538341 - 2-2023-03352 RTA 202361101651151 - 202361200668352 RTA 202312001692851 - 202361200684652 RTA 202361101593041 - 202361200775402 RTA 202361200833142 - 202361200815322 RTA 202361101730891 - 202361200839942 RTA 202361101769481 - #: 2-2023-04292 RTA 202342001766081 - 2-2023-04400 RTA 202330003211711 - 2-2023-04398 RTA 202330003211681 - 2-2023-04402 RTA 202330003212651 - 202361200954702 RTA 202361103296091 - 202361200986342 RTA 202312003356821 - 202361201053342 RTA 202342003450711 - 202361201054082 RTA 202361103354231 - 202361201094652 RTA 202361103409411 - 202361201094782 RTA 202361103409401 - 202361201120492 RTA 202330003515261 - 202361201180942 RTA 202361103509281 - 202361201205672 RTA 202351003550031 - 202361201205802 RTA 202351003550031 - 202361201225352 RTA 202312003592551 - 202361201249842 RTA 202330003629251 - 202361201251322 RTA 202361201288132 - 202361201273952 RTA 202361201303832 - 202361201274062  - 202361201274202 - 202361201274412 - 202361200855016</t>
    </r>
    <r>
      <rPr>
        <b/>
        <sz val="10"/>
        <rFont val="Arial"/>
        <family val="2"/>
      </rPr>
      <t xml:space="preserve">
Febrero: </t>
    </r>
    <r>
      <rPr>
        <sz val="10"/>
        <rFont val="Arial"/>
        <family val="2"/>
      </rPr>
      <t xml:space="preserve">Se han respondido los siguientes requerimientos de información:
# 2-2023-02694 RTA 202320001393711 - 202361200368902 RTA 202361200259842 - 202361200456432 RTA 202361101346221 - 202361200534252 RTA 20233000139341 - 202361200641552 RTA 202361101538341 - 202361200649192 RTA 202361200691982 - 202361200684652 RTA 202361101538341 Y 202361101593041
</t>
    </r>
    <r>
      <rPr>
        <b/>
        <sz val="10"/>
        <rFont val="Arial"/>
        <family val="2"/>
      </rPr>
      <t>Enero</t>
    </r>
    <r>
      <rPr>
        <sz val="10"/>
        <rFont val="Arial"/>
        <family val="2"/>
      </rPr>
      <t>: Se instalo el 16/01/2023 la Auditoría de Regularidad Contraloría de Bogotá PAD-2023 Código No. 086. Para lo cual se han respondido los siguientes requerimientos de información:
202361200196532  RTA 202342001181781, 202361200196612  RTA 202342101181511, 202361200231872 RTA 202353000336131 - 202361200329872 RTA 202351001199201</t>
    </r>
  </si>
  <si>
    <r>
      <rPr>
        <b/>
        <sz val="10"/>
        <rFont val="Arial"/>
        <family val="2"/>
      </rPr>
      <t xml:space="preserve">Junio: </t>
    </r>
    <r>
      <rPr>
        <sz val="10"/>
        <rFont val="Arial"/>
        <family val="2"/>
      </rPr>
      <t xml:space="preserve"> se dio alcance al informe final con memorando 202315000146913  del 02/06/2023 se puclico informe final CPINT  en el link https://www.movilidadbogota.gov.co/web/sites/default/files/Paginas/20-06-2023/informe_final_auditoria_cpint_2023.pdf</t>
    </r>
    <r>
      <rPr>
        <b/>
        <sz val="10"/>
        <rFont val="Arial"/>
        <family val="2"/>
      </rPr>
      <t xml:space="preserve">
Mayo:</t>
    </r>
    <r>
      <rPr>
        <sz val="10"/>
        <rFont val="Arial"/>
        <family val="2"/>
      </rPr>
      <t xml:space="preserve"> Se remitió informe final auditoría SCG con memorando 202315000136293 del 24/05/2023
</t>
    </r>
    <r>
      <rPr>
        <b/>
        <sz val="10"/>
        <rFont val="Arial"/>
        <family val="2"/>
      </rPr>
      <t xml:space="preserve">Abril: </t>
    </r>
    <r>
      <rPr>
        <sz val="10"/>
        <rFont val="Arial"/>
        <family val="2"/>
      </rPr>
      <t xml:space="preserve">Se llevaron a cabo reuniones de sensibilización, asesoría y acompañamiento a los auditores internos de la entidad de capacitación virtual el 18/04/2023 con la participación de 20 auditores relacionada con el instructivo de Auditorias a Sistemas de gestión, de otra parte el  19/04/2023 se fortaleció a los auditores internos de calidad en la norma ISO 9001:2015 
La cual se encuentra disponible en: \\192.168.100.105\Control Interno1\23. Auditorias\02. Internas\00. Auditorías a Sistemas de Gestión\AUD INTERNA SISTEMA GESTION DE CALIDAD\CPINT 2023\CAPACITACION
</t>
    </r>
    <r>
      <rPr>
        <b/>
        <sz val="10"/>
        <rFont val="Arial"/>
        <family val="2"/>
      </rPr>
      <t>Marzo</t>
    </r>
    <r>
      <rPr>
        <sz val="10"/>
        <rFont val="Arial"/>
        <family val="2"/>
      </rPr>
      <t>: mediante correo electrónico del 27/03/23 la OPAPI solicitó actualización de fechas para ejecución de la auditoría
\\192.168.100.105\Control Interno1\90. Informes\175. Programas\PAAI\2023\Planificación
De otra parte, a través del correo de Comunicación Interna Movilidad  el 10/03/2023 se envio el formulario para que los interesados hicieran parte de las AUDITORÍAS INTERNAS SECRETARÍA DISTRITAL DE MOVILIDAD.
https://mail.google.com/mail/u/0/#label/COMUNICACIONES+INTERNAS/FMfcgzGslbBlDRLZqQzTjTGZXsFQRNfq</t>
    </r>
  </si>
  <si>
    <t>Se comunicó por parte del lider del SGA el informe final con memorando No 202361200123833 del 11/05/2023.
Se comunicó por parte del lider del SGA la documentación de la auditoría interna mediante memorando 202361200126923 del 15/05/2023, en proceso de revisión.
Se comunicó por parte del lider del SGA el plan de mejoramiento co memorando 202361200139623 del 26/05/2023, el cual fue codificado e integrado a la matriz consolidada, comunicada mediante memorando 202317000140523 del 29/05/2023.
DM: Se brindó asesoría en la verificación de la documentación que soporta las auditorías internas del sistema de gestión ambiental, comunicado el 27-jun-2023 mediante memorando 202317000169543 (\\192.168.100.105\Control Interno1\90. Informes\74. Gestion OCI\11. ROL ENFOQUE HACIA LA PREVENCIÓN\2023\01. Asesoría y Acompañamiento Procesos\19. Sistema de Gestión Ambiental).</t>
  </si>
  <si>
    <r>
      <rPr>
        <b/>
        <sz val="10"/>
        <rFont val="Arial"/>
        <family val="2"/>
      </rPr>
      <t>Junio: La</t>
    </r>
    <r>
      <rPr>
        <sz val="10"/>
        <rFont val="Arial"/>
        <family val="2"/>
      </rPr>
      <t xml:space="preserve"> RESOLUCIÓN NÚMERO 344237 DE 2022
“Por medio de la cual se crea el Comité Institucional de Gestión y Desempeño de la Secretaría Distrital de Movilidad y dictan otras disposiciones” estableció en los considerandos que: "..</t>
    </r>
    <r>
      <rPr>
        <i/>
        <sz val="10"/>
        <rFont val="Arial"/>
        <family val="2"/>
      </rPr>
      <t>.Que en consecuencia, se considera pertinente dejar en un solo cuerpo normativo, las instancias relacionadas con el Comité Institucional de Gestión y Desempeño, con el fin de actualizar las políticas de gestión y desempeño de la entidad, las dependencias responsables, las instancias internas, sustituir el Comité de Inventarios y el Comité Interno de Archivo y precisar que los líderes de las políticas “podrán” informar al Comité “Institucional” de Gestión y Desempeño sobre el
desarrollo, seguimiento y decisiones, en los temas de su competencia según sea el caso...."</t>
    </r>
    <r>
      <rPr>
        <sz val="10"/>
        <rFont val="Arial"/>
        <family val="2"/>
      </rPr>
      <t xml:space="preserve">
</t>
    </r>
    <r>
      <rPr>
        <b/>
        <sz val="10"/>
        <rFont val="Arial"/>
        <family val="2"/>
      </rPr>
      <t xml:space="preserve">
Mayo: </t>
    </r>
    <r>
      <rPr>
        <sz val="10"/>
        <rFont val="Arial"/>
        <family val="2"/>
      </rPr>
      <t>No se ha realizado Comité de Archivo</t>
    </r>
    <r>
      <rPr>
        <b/>
        <sz val="10"/>
        <rFont val="Arial"/>
        <family val="2"/>
      </rPr>
      <t xml:space="preserve">
Abril: </t>
    </r>
    <r>
      <rPr>
        <sz val="10"/>
        <rFont val="Arial"/>
        <family val="2"/>
      </rPr>
      <t>No se ha realizado Comité de Archivo</t>
    </r>
    <r>
      <rPr>
        <b/>
        <sz val="10"/>
        <rFont val="Arial"/>
        <family val="2"/>
      </rPr>
      <t xml:space="preserve">
Marzo: </t>
    </r>
    <r>
      <rPr>
        <sz val="10"/>
        <rFont val="Arial"/>
        <family val="2"/>
      </rPr>
      <t>No se ha realizado Comité de Archivo</t>
    </r>
    <r>
      <rPr>
        <b/>
        <sz val="10"/>
        <rFont val="Arial"/>
        <family val="2"/>
      </rPr>
      <t xml:space="preserve">
Febrero:</t>
    </r>
    <r>
      <rPr>
        <sz val="10"/>
        <rFont val="Arial"/>
        <family val="2"/>
      </rPr>
      <t xml:space="preserve"> No se ha realizado Comité de Archivo</t>
    </r>
    <r>
      <rPr>
        <b/>
        <sz val="10"/>
        <rFont val="Arial"/>
        <family val="2"/>
      </rPr>
      <t xml:space="preserve">
Enero</t>
    </r>
    <r>
      <rPr>
        <sz val="10"/>
        <rFont val="Arial"/>
        <family val="2"/>
      </rPr>
      <t xml:space="preserve">: No se ha realizado Comité de Archivo
</t>
    </r>
    <r>
      <rPr>
        <b/>
        <sz val="12"/>
        <color theme="1"/>
        <rFont val="Arial Narrow"/>
        <family val="2"/>
      </rPr>
      <t/>
    </r>
  </si>
  <si>
    <t>Auditoría externa de seguimiento de Conformidad del
servicio (Calle 13 y Paloquemao)</t>
  </si>
  <si>
    <t>Resolución 20203040011355 de 2020 del Ministerio de Transporte. ISO 9001:2015 (SISTEMAS DE GESTION DE LA CALIDAD)</t>
  </si>
  <si>
    <t>Lidera
DAC</t>
  </si>
  <si>
    <t>19-04 al 20-04 de 2023</t>
  </si>
  <si>
    <r>
      <rPr>
        <b/>
        <sz val="10"/>
        <rFont val="Arial"/>
        <family val="2"/>
      </rPr>
      <t>Julio:</t>
    </r>
    <r>
      <rPr>
        <sz val="10"/>
        <rFont val="Arial"/>
        <family val="2"/>
      </rPr>
      <t xml:space="preserve">Se incluyó auditoria de acuerdo con solictud mediante memorando DAC 202341000177093 del 06/07/2023, </t>
    </r>
  </si>
  <si>
    <t>Auditoría externa de certificación de conformidad del
servicio (Usaquén, Bosa, Los Mártires, Teusaquillo y  Barrios Unidos)</t>
  </si>
  <si>
    <t>Auditoría externa de seguimiento de Conformidad del servicio (Suba, Kennedy, Antonio Nariño y Fontibón).</t>
  </si>
  <si>
    <t>17-07 al 19-07 de 2023</t>
  </si>
  <si>
    <t>20-07 al 10-08 de 2023</t>
  </si>
  <si>
    <t>01-09 al 29-09 de 2023</t>
  </si>
  <si>
    <r>
      <rPr>
        <b/>
        <sz val="10"/>
        <rFont val="Arial"/>
        <family val="2"/>
      </rPr>
      <t xml:space="preserve">Julio: </t>
    </r>
    <r>
      <rPr>
        <sz val="10"/>
        <rFont val="Arial"/>
        <family val="2"/>
      </rPr>
      <t>Se ajustó fecha de ejecución auditoria externa de acuerdo con solicitud mediante memorando OAPI 202315000176993 del 06/07/2023</t>
    </r>
  </si>
  <si>
    <t>24-07 al 18-08 de 2023</t>
  </si>
  <si>
    <t>mediante memorando 202312000081613 del 18/03/2023 la OTIC solicita que sean incluidas en el Plan de Auditorias de la Entidad progrtamadas.
Mediante memorando 202312000171053 del 29/06/2023 la OTIC solicita reprogramar auditoria interna se porque el contrato se encuentra en proceso de perfeccionamiento y por tanto no se ha suscrito acta de inicio.
Mediante memorando 202312000188403 del 18/07/2023 se solicita ajustar fechas de ejecución de auditoría, para cumpli con todas las etapas establecidas en el plan de auditoria.
\\192.168.100.105\Control Interno1\90. Informes\175. Programas\PAAI\2023\Planificación</t>
  </si>
  <si>
    <r>
      <rPr>
        <b/>
        <sz val="10"/>
        <rFont val="Arial"/>
        <family val="2"/>
      </rPr>
      <t xml:space="preserve">Julio: </t>
    </r>
    <r>
      <rPr>
        <sz val="10"/>
        <rFont val="Arial"/>
        <family val="2"/>
      </rPr>
      <t>se finalizó el diligenciamiento de la evaluación FURAG de la política de Control Interno, se genera comunicación al despacho con copia a la OAPI el día 19/07//2023, mediante memorando N°202317000189503 y se adjunta el certificado de transmisión. Las evidencias se encuentra en la carpeta compartida \\192.168.100.105\Control Interno1\90. Informes\24. Inf a otras entidades\20. Furag\2022</t>
    </r>
    <r>
      <rPr>
        <b/>
        <sz val="10"/>
        <rFont val="Arial"/>
        <family val="2"/>
      </rPr>
      <t xml:space="preserve">
Junio</t>
    </r>
    <r>
      <rPr>
        <sz val="10"/>
        <rFont val="Arial"/>
        <family val="2"/>
      </rPr>
      <t>: se adelantaron las capacitaciones y se da inicio al diligenciamiento de la información, el cual tiene plazo de terminación antes del 28/07/2023.
De acuerdo con la Circular externa No 100-003-2023 se modifica fecha de diligenciamiento del FURAG para los meses de junio y julio 2023</t>
    </r>
  </si>
  <si>
    <t>Con memorando SA 202361200174343 del 4/07/2023 se solicita actualizar la fecha para la realización de la AE, toda vez que
de acuerdo con los tiempos y actividades proyectadas, éstas se desarrollarán en las fechas solicitadas</t>
  </si>
  <si>
    <t>17-07 al 30-08 de 2023</t>
  </si>
  <si>
    <r>
      <rPr>
        <b/>
        <sz val="10"/>
        <rFont val="Arial"/>
        <family val="2"/>
      </rPr>
      <t xml:space="preserve">Julio: </t>
    </r>
    <r>
      <rPr>
        <sz val="10"/>
        <rFont val="Arial"/>
        <family val="2"/>
      </rPr>
      <t>Se ajustó fecha de ejecución auditoria interna de acuerdo con solicitud mediante memorando DAF 202361000182343 del 13/07/2023</t>
    </r>
  </si>
  <si>
    <t>*Mediante memorando N° 202312000195263 del 27/07/2023 solictan ajuste a la fecha de finalización de la auditoria, fecha de programación (09/08/2023 al 18/08/2023) y pasa del (09/08/2023 al 28/08/2023)
mediante memorando 202312000081613 del 18/03/2023 la OTIC solicita que sean incluidas en el Plan de Auditorias de la Entidad progrtamadas.
\\192.168.100.105\Control Interno1\90. Informes\175. Programas\PAAI\2023\Planificación</t>
  </si>
  <si>
    <t>09-08 al 28-08 de 2023</t>
  </si>
  <si>
    <r>
      <rPr>
        <b/>
        <sz val="10"/>
        <rFont val="Arial"/>
        <family val="2"/>
      </rPr>
      <t xml:space="preserve">Julio: </t>
    </r>
    <r>
      <rPr>
        <sz val="10"/>
        <rFont val="Arial"/>
        <family val="2"/>
      </rPr>
      <t>mediante memorando N°202362000193203 de fecha 25/07/2023, solicitan alcance de fecha finalización de la auditoria hasta del 26/06/2023 al 25/08/2023 y estaba programada del 26/06/2023 al 31/07/2023</t>
    </r>
    <r>
      <rPr>
        <b/>
        <sz val="10"/>
        <rFont val="Arial"/>
        <family val="2"/>
      </rPr>
      <t xml:space="preserve">
Junio</t>
    </r>
    <r>
      <rPr>
        <sz val="10"/>
        <rFont val="Arial"/>
        <family val="2"/>
      </rPr>
      <t>: mediante memorando N 202362000147223 del 2/06/2023 la DTH solicita la reprogramación de la auditoría teniendo en cuenta que aún se encuentra en trámite el proceso contractual.</t>
    </r>
  </si>
  <si>
    <t>19-06 al 25-08 de 2023</t>
  </si>
  <si>
    <t>Seguimiento al proceso de “Obligaciones relacionadas con el fortalecimiento de la meritocracia, del empleo y de la función pública en el estado colombiano</t>
  </si>
  <si>
    <t>Directiva 015 de 2022 de la Procuraduria.
Ley 87 de 1993, “Por la cual se establecen normas para el ejercicio del control interno en las entidades y organismos del Estado” • Ley 909 de 2004 “Por la cual se expiden normas que regulan el empleo público, la carrera administrativa, gerencia pública y se dictan otras disposiciones”. • Decreto Ley 1568 de 1998 “Por la cual se expiden normas que regulan el empleo público, la carrera administrativa, gerencia pública y se dictan otras disposiciones” • Ley 1960 de 2019 (Junio 27) “Por el cual se modifican la Ley 909 de 2004, el Decreto Ley 1567 de 1998 y se dictan otras disposiciones” • Decreto 1083 de 2015 “Por medio del cual se expide el Decreto Único Reglamentario del Sector de Función Pública.”
• Directiva 015 de 2022 emitida por la Procuraduría General de la Nación frente a las “Obligaciones relacionadas con el fortalecimiento de la meritocracia, del empleo y de la función pública en el estado colombiano” • Demás normatividad aplicable
METODOLOGIA:</t>
  </si>
  <si>
    <t>DTH</t>
  </si>
  <si>
    <t>Julio: Mediante memorando N° 202317000193153 de fecha 24/07/2023 se comunica el informe final de seguimiento. Mediante memorando N°202317000186013 del 14/07/2023 se informó el 14/07/2023 del Informe preliminar.
Se encuentran las evidencias en: \\192.168.100.105\Control Interno1\90. Informes\72. Inf de evaluacion interna\13. Inf. Seguimiento Directiva 015 de 2022 - Meritocracia\2023. Se publica en la página https://www.movilidadbogota.gov.co/web/reportes_de_control_interno</t>
  </si>
  <si>
    <r>
      <rPr>
        <b/>
        <sz val="10"/>
        <rFont val="Arial"/>
        <family val="2"/>
      </rPr>
      <t xml:space="preserve">Julio: </t>
    </r>
    <r>
      <rPr>
        <sz val="10"/>
        <rFont val="Arial"/>
        <family val="2"/>
      </rPr>
      <t>se realizó registro, seguimiento y cierre de las cciones de los planes de mejoramiento correspondiente al mes junio así:a) PMP se cerraron 47 acciones; y b) PMI se cerraron 2 acciones.</t>
    </r>
    <r>
      <rPr>
        <b/>
        <sz val="10"/>
        <rFont val="Arial"/>
        <family val="2"/>
      </rPr>
      <t xml:space="preserve">
Junio: </t>
    </r>
    <r>
      <rPr>
        <sz val="10"/>
        <rFont val="Arial"/>
        <family val="2"/>
      </rPr>
      <t>se realizo registro, seguimiento y cierre de las acciones de los planes de mejoramiento para el mes mayo así: a) PMP: se registró y se cerraron 26 acciones; y b) PMI:se registro el avance que las dependencias reportaron, así mismo se efectuó el cierre de tres (3) acciones.</t>
    </r>
    <r>
      <rPr>
        <b/>
        <sz val="10"/>
        <rFont val="Arial"/>
        <family val="2"/>
      </rPr>
      <t xml:space="preserve">
Mayo:</t>
    </r>
    <r>
      <rPr>
        <sz val="10"/>
        <rFont val="Arial"/>
        <family val="2"/>
      </rPr>
      <t xml:space="preserve"> Se realizo registro, seguimiento y cierre de las acciones de los planes de mejoramiento para el mes de abril así: a)PMP: se registró el cierre de 13 acciones; y, b)PMI: : Se registró los avances de las dependencias que reportaron y se cerraron 14 acciones; se envia vía correo electrónico el día 15/05/2023, a los directivos y equipo tecnico el estado de los planes de mejoramiento así mismo se solicita la publicación de los mismos.</t>
    </r>
    <r>
      <rPr>
        <b/>
        <sz val="10"/>
        <rFont val="Arial"/>
        <family val="2"/>
      </rPr>
      <t xml:space="preserve">
Abril: </t>
    </r>
    <r>
      <rPr>
        <sz val="10"/>
        <rFont val="Arial"/>
        <family val="2"/>
      </rPr>
      <t>Se realizó el registro de seguimiento y cierre de las acciones en los planes de mejora para el mes de marzo así: a) PMP: se registró el cierre para 29 acciones; y, b) PMI: Se registró los avances de las dependencias que reportaron y no habian acciones para efectuar el cierre de las mismas; se envia vía correo electrónico el día 17/04/2023, a los directivos y equipo tecnico el estado de los planes de mejoramiento así mismo se solicita la publicación de los mismos.</t>
    </r>
    <r>
      <rPr>
        <b/>
        <sz val="10"/>
        <rFont val="Arial"/>
        <family val="2"/>
      </rPr>
      <t xml:space="preserve">
Marzo: </t>
    </r>
    <r>
      <rPr>
        <sz val="10"/>
        <rFont val="Arial"/>
        <family val="2"/>
      </rPr>
      <t>Se realizo el seguimiento y cierre de acciones en planes de mejora para el mes febrero así:a) PMP: se cierran 18 acciones; y, b) PMI: se realizó seguimiento a 19 acciones, no se habían acciones para cierre. Se envió correo electrónico a los directivos el día 14/03/2023 informando el estado de los planes de mejora.</t>
    </r>
    <r>
      <rPr>
        <b/>
        <sz val="10"/>
        <rFont val="Arial"/>
        <family val="2"/>
      </rPr>
      <t xml:space="preserve">
Febrero:</t>
    </r>
    <r>
      <rPr>
        <sz val="10"/>
        <rFont val="Arial"/>
        <family val="2"/>
      </rPr>
      <t xml:space="preserve"> Se realizó seguimiento y cierre de acciones en los planes de mejora para el mes enero: a) PMP: se cierran 30 acciones del mes enero; y, b)PMI: se cierran seis (6) acciones. Se envió correo electrónico a los directivos el día 14/02/2023 informado el estado de los planes de mejora.</t>
    </r>
    <r>
      <rPr>
        <b/>
        <sz val="10"/>
        <rFont val="Arial"/>
        <family val="2"/>
      </rPr>
      <t xml:space="preserve">
Enero:</t>
    </r>
    <r>
      <rPr>
        <sz val="10"/>
        <rFont val="Arial"/>
        <family val="2"/>
      </rPr>
      <t xml:space="preserve"> Se realizó el seguimiento y cierre en los planes: a)PMP: Se procedió con el cierre de 77 acciones correspondientes al mes diciembre de 2022; b)  PMI: se cerraron 18 acciones; PMI Veeduria: se cerraron 2 acciones. Se envió correo electrónico con el estado de los planes de mejora a los directivos el día: 12/01/2023. Adicionalmente, se registra los seguimientos de las dependencias que reportaron avances. Las evidencias se encuentran en la carpeta compartida \\192.168.100.105\Control Interno1\23. Auditorias\03. PM\2023 así como en la página web https://www.movilidadbogota.gov.co/web/reportes_de_control_interno.
</t>
    </r>
  </si>
  <si>
    <r>
      <t xml:space="preserve">Julio: </t>
    </r>
    <r>
      <rPr>
        <sz val="10"/>
        <color theme="1"/>
        <rFont val="Arial"/>
        <family val="2"/>
      </rPr>
      <t>No se han identificado desde la OCI posibles actos de corrupción, a través de la ejecución de las auditorías, seguimientos y evaluaciones según selectivo</t>
    </r>
    <r>
      <rPr>
        <b/>
        <sz val="10"/>
        <color theme="1"/>
        <rFont val="Arial"/>
        <family val="2"/>
      </rPr>
      <t xml:space="preserve">
Junio: </t>
    </r>
    <r>
      <rPr>
        <sz val="10"/>
        <color theme="1"/>
        <rFont val="Arial"/>
        <family val="2"/>
      </rPr>
      <t>No se han identificado desde la OCI posibles actos de corrupción, a través de la ejecución de las auditorías, seguimientos y evaluaciones según selectivo</t>
    </r>
    <r>
      <rPr>
        <b/>
        <sz val="10"/>
        <color theme="1"/>
        <rFont val="Arial"/>
        <family val="2"/>
      </rPr>
      <t xml:space="preserve">
Mayo: </t>
    </r>
    <r>
      <rPr>
        <sz val="10"/>
        <color theme="1"/>
        <rFont val="Arial"/>
        <family val="2"/>
      </rPr>
      <t>No se han identificado desde la OCI posibles actos de corrupción, a través de la ejecución de las auditorías, seguimientos y evaluaciones según selectivo</t>
    </r>
    <r>
      <rPr>
        <b/>
        <sz val="10"/>
        <color theme="1"/>
        <rFont val="Arial"/>
        <family val="2"/>
      </rPr>
      <t xml:space="preserve">
Abril: </t>
    </r>
    <r>
      <rPr>
        <sz val="10"/>
        <color theme="1"/>
        <rFont val="Arial"/>
        <family val="2"/>
      </rPr>
      <t>No se han identificado desde la OCI posibles actos de corrupción, a través de la ejecución de las auditorías, seguimientos y evaluaciones según selectivo</t>
    </r>
    <r>
      <rPr>
        <b/>
        <sz val="10"/>
        <color theme="1"/>
        <rFont val="Arial"/>
        <family val="2"/>
      </rPr>
      <t xml:space="preserve">
Marzo: </t>
    </r>
    <r>
      <rPr>
        <sz val="10"/>
        <color theme="1"/>
        <rFont val="Arial"/>
        <family val="2"/>
      </rPr>
      <t>No se han identificado desde la OCI posibles actos de corrupción, a través de la ejecución de las auditorías, seguimientos y evaluaciones según selectivo</t>
    </r>
    <r>
      <rPr>
        <b/>
        <sz val="10"/>
        <color theme="1"/>
        <rFont val="Arial"/>
        <family val="2"/>
      </rPr>
      <t xml:space="preserve">
Febrero: </t>
    </r>
    <r>
      <rPr>
        <sz val="10"/>
        <color theme="1"/>
        <rFont val="Arial"/>
        <family val="2"/>
      </rPr>
      <t>No se han identificado desde la OCI posibles actos de corrupción, a través de la ejecución de las auditorías, seguimientos y evaluaciones según selectivo</t>
    </r>
    <r>
      <rPr>
        <b/>
        <sz val="10"/>
        <color theme="1"/>
        <rFont val="Arial"/>
        <family val="2"/>
      </rPr>
      <t xml:space="preserve"> 
Enero:  </t>
    </r>
    <r>
      <rPr>
        <sz val="10"/>
        <color theme="1"/>
        <rFont val="Arial"/>
        <family val="2"/>
      </rPr>
      <t xml:space="preserve">No se han identificado desde la OCI posibles actos de corrupción, a través de la ejecución de las auditorías, seguimientos y evaluaciones según selectivo </t>
    </r>
  </si>
  <si>
    <t>17/07/2023- 15/06/2023- 15/05/2023-17/04/2023-14/03/2023-14/02/2023-13/01/2023</t>
  </si>
  <si>
    <t xml:space="preserve">21/07/2023-23/06/2023 17/05/2023-18/04/2023-23/03/2023-15/02/2023-13/01/2023
</t>
  </si>
  <si>
    <r>
      <rPr>
        <b/>
        <sz val="10"/>
        <rFont val="Arial"/>
        <family val="2"/>
      </rPr>
      <t xml:space="preserve">Julio: </t>
    </r>
    <r>
      <rPr>
        <sz val="10"/>
        <rFont val="Arial"/>
        <family val="2"/>
      </rPr>
      <t>se reportó la información para el diligenciamiento de Trazadores, POA de gestión y de Inversión y cuentas de cobro de contratistas correspondiente al segundo trimestre de la vigencia 2023</t>
    </r>
    <r>
      <rPr>
        <b/>
        <sz val="10"/>
        <rFont val="Arial"/>
        <family val="2"/>
      </rPr>
      <t xml:space="preserve">
Junio: </t>
    </r>
    <r>
      <rPr>
        <sz val="10"/>
        <rFont val="Arial"/>
        <family val="2"/>
      </rPr>
      <t>se reporto la información para el diligenciamiento de Trazadores de las acciones ademas de PMR-SDM correspondiente al mes de mayo</t>
    </r>
    <r>
      <rPr>
        <b/>
        <sz val="10"/>
        <rFont val="Arial"/>
        <family val="2"/>
      </rPr>
      <t xml:space="preserve">
Mayo: </t>
    </r>
    <r>
      <rPr>
        <sz val="10"/>
        <rFont val="Arial"/>
        <family val="2"/>
      </rPr>
      <t>se reporto Trazadores de las acciones ademas de PMR-SDM del mes de abril</t>
    </r>
    <r>
      <rPr>
        <b/>
        <sz val="10"/>
        <rFont val="Arial"/>
        <family val="2"/>
      </rPr>
      <t xml:space="preserve">
Abril: </t>
    </r>
    <r>
      <rPr>
        <sz val="10"/>
        <rFont val="Arial"/>
        <family val="2"/>
      </rPr>
      <t xml:space="preserve">se reporto POA de inversion y de gestion del proceso, asi como Trazadores de las acciones ademas de PMR-SDM del mes de marzo </t>
    </r>
    <r>
      <rPr>
        <b/>
        <sz val="10"/>
        <rFont val="Arial"/>
        <family val="2"/>
      </rPr>
      <t xml:space="preserve">
Marzo: </t>
    </r>
    <r>
      <rPr>
        <sz val="10"/>
        <rFont val="Arial"/>
        <family val="2"/>
      </rPr>
      <t xml:space="preserve">se perporto la información para el diligenciamiento de Trazadores de las acciones ademas de PMR-SDM del mes de febrero </t>
    </r>
    <r>
      <rPr>
        <b/>
        <sz val="10"/>
        <rFont val="Arial"/>
        <family val="2"/>
      </rPr>
      <t xml:space="preserve">
Febrero:</t>
    </r>
    <r>
      <rPr>
        <sz val="10"/>
        <rFont val="Arial"/>
        <family val="2"/>
      </rPr>
      <t xml:space="preserve"> se reporto Trazadores de las acciones ademas de PMR-SDM del mes de enero, </t>
    </r>
    <r>
      <rPr>
        <b/>
        <sz val="10"/>
        <rFont val="Arial"/>
        <family val="2"/>
      </rPr>
      <t xml:space="preserve">
Enero-</t>
    </r>
    <r>
      <rPr>
        <sz val="10"/>
        <rFont val="Arial"/>
        <family val="2"/>
      </rPr>
      <t xml:space="preserve"> Se realizó el seguimiento y cierre en los planes: a)PMP: Se procedió con el cierre de 77 acciones correspondientes al mes diciembre de 2022; b)  PMI: se cerraron 18 acciones; PMI Veeduria: se cerraron 2 acciones. Las evidencias se encuentran en la carpeta compartida \\192.168.100.105\Control Interno1\23. Auditorias\03. PM\2022 así como en la página web https://www.movilidadbogota.gov.co/web/reportes_de_control_interno</t>
    </r>
  </si>
  <si>
    <t>10/07/2023
10/06/2023
10/05/2023
10/04/2023
10/03/2023
10/02/2023
10/01/2023</t>
  </si>
  <si>
    <t>31/01/2023-24/04/2023
06/07/2023
31/07/2023</t>
  </si>
  <si>
    <t>En Comité del día 31 de Enero del 2023, se presentó ante el CICCI los siguientes temas: * Seguimiento a compromisos del acta anterior (14 de diciembre de 2022). * Presentación ejecución del plan anual de auditoría aprobado en la vigencia 2022. * Revisión y aprobación del plan anual de auditoría vigencia 2023. El cual fue aprobado por unanimidad del comité.Se elaboró acta, la cual reposa en \\192.168.100.105\Control Interno1\10. Actas\08. CICCI\2023.
En comité del 24/04/2023 se presentó *Seguimiento a compromisos del acta anterior (31/01/2023). *Estado de ejecución del PAAI aprobado en la vigencia 2023. *Aprobación modificaciones del PAAI vigencia 2023. *Resultados Informes de seguimiento en cumplimiento del Dto Distrital 807/2019-Artículo 39 - Parágrafo 4.
En comite del 6/07/2023 s presentó: Seguimiento a compromisos del acta anterior 24 de abril de 2023, informe semestral de seguimiento a los instrumentos técnicos y administrativos del SCI Decreto Distrital 221 2023, Revisión y aprobación modificaciones del plan anual de auditoría vigencia 2023
En comite de 31/07/2023 se presentó: Seguimiento a compromisos acta del CICCI del 6 de julio de 2023, Resultados de la EISCI  con corte a 30/06/2023, la evaluación de riesgos de gestión con corte a 30/06/2023,  Socialización de conflictos de interés con corte a 30 de junio de 2023 – Directora de Talento Humano y Modificaciones  al PAAI vigencia 2023</t>
  </si>
  <si>
    <t>En Comité del día 31 de Enero del 2023, se presentó ante el CICCI los siguientes temas: * Seguimiento a compromisos del acta anterior (14 de diciembre de 2022). * Presentación ejecución del plan anual de auditoría aprobado en la vigencia 2022. Se elaboró acta, la cual reposa en \\192.168.100.105\Control Interno1\10. Actas\08. CICCI\2023
En comité del 24/04/2023 se presentó *Seguimiento a compromisos del acta anterior (31/01/2023). *Estado de ejecución del PAAI aprobado en la vigencia 2023. *Aprobación modificaciones del PAAI vigencia 2023. *Resultados Informes de seguimiento en cumplimiento del Dto Distrital 807/2019-Artículo 39 - Parágrafo 4.
En comite del 6/07/2023 s presentó: Seguimiento a compromisos del acta anterior 24 de abril de 2023, informe semestral de seguimiento a los instrumentos técnicos y administrativos del SCI Decreto Distrital 221 2023, Revisión y aprobación modificaciones del plan anual de auditoría vigencia 2023</t>
  </si>
  <si>
    <t>31/01/2023-24/04/2023
06/07/2023</t>
  </si>
  <si>
    <r>
      <t>La Jefe OCI ha participado como invitada en las sesiones del CIGD de: 
Julio: Comité 06/07/2023 
Junio: Comité: 23/06/23
Mayo: Comité 24/05/2023
Abril: Comité 24/04/2023
Marzo: Comité 22/03/2023
Febreo: Comité 27/02/2023
Enero</t>
    </r>
    <r>
      <rPr>
        <b/>
        <sz val="10"/>
        <rFont val="Arial"/>
        <family val="2"/>
      </rPr>
      <t xml:space="preserve">: </t>
    </r>
    <r>
      <rPr>
        <sz val="10"/>
        <rFont val="Arial"/>
        <family val="2"/>
      </rPr>
      <t xml:space="preserve">comité 31/01/2023
</t>
    </r>
  </si>
  <si>
    <r>
      <rPr>
        <b/>
        <sz val="10"/>
        <rFont val="Arial"/>
        <family val="2"/>
      </rPr>
      <t xml:space="preserve">Julio: </t>
    </r>
    <r>
      <rPr>
        <sz val="10"/>
        <rFont val="Arial"/>
        <family val="2"/>
      </rPr>
      <t>No se han identificado alertas  según los informes de auditoría, evaluación y seguimiento ejecutados (muestreo selectivo)</t>
    </r>
    <r>
      <rPr>
        <b/>
        <sz val="10"/>
        <rFont val="Arial"/>
        <family val="2"/>
      </rPr>
      <t xml:space="preserve">
Junio: </t>
    </r>
    <r>
      <rPr>
        <sz val="10"/>
        <rFont val="Arial"/>
        <family val="2"/>
      </rPr>
      <t>No se han identificado alertas  según los informes de auditoría, evaluación y seguimiento ejecutados (muestreo selectivo)</t>
    </r>
    <r>
      <rPr>
        <b/>
        <sz val="10"/>
        <rFont val="Arial"/>
        <family val="2"/>
      </rPr>
      <t xml:space="preserve">
Mayo: </t>
    </r>
    <r>
      <rPr>
        <sz val="10"/>
        <rFont val="Arial"/>
        <family val="2"/>
      </rPr>
      <t>No se han identificado alertas  según los informes de auditoría, evaluación y seguimiento ejecutados (muestreo selectivo)</t>
    </r>
    <r>
      <rPr>
        <b/>
        <sz val="10"/>
        <rFont val="Arial"/>
        <family val="2"/>
      </rPr>
      <t xml:space="preserve">
Abril: </t>
    </r>
    <r>
      <rPr>
        <sz val="10"/>
        <rFont val="Arial"/>
        <family val="2"/>
      </rPr>
      <t>No se han identificado alertas  según los informes de auditoría, evaluación y seguimiento ejecutados (muestreo selectivo)</t>
    </r>
    <r>
      <rPr>
        <b/>
        <sz val="10"/>
        <rFont val="Arial"/>
        <family val="2"/>
      </rPr>
      <t xml:space="preserve">
Marzo: </t>
    </r>
    <r>
      <rPr>
        <sz val="10"/>
        <rFont val="Arial"/>
        <family val="2"/>
      </rPr>
      <t>No se han identificado alertas  según los informes de auditoría, evaluación y seguimiento ejecutados (muestreo selectivo)</t>
    </r>
    <r>
      <rPr>
        <b/>
        <sz val="10"/>
        <rFont val="Arial"/>
        <family val="2"/>
      </rPr>
      <t xml:space="preserve">
Febrero: </t>
    </r>
    <r>
      <rPr>
        <sz val="10"/>
        <rFont val="Arial"/>
        <family val="2"/>
      </rPr>
      <t>No se han identificado alertas  según los informes de auditoría, evaluación y seguimiento ejecutados (muestreo selectivo)</t>
    </r>
    <r>
      <rPr>
        <b/>
        <sz val="10"/>
        <rFont val="Arial"/>
        <family val="2"/>
      </rPr>
      <t xml:space="preserve">
Enero</t>
    </r>
    <r>
      <rPr>
        <sz val="10"/>
        <rFont val="Arial"/>
        <family val="2"/>
      </rPr>
      <t>: No se han identificado alertas  según los informes de auditoría, evaluación y seguimiento ejecutados (muestreo selectivo)</t>
    </r>
  </si>
  <si>
    <r>
      <rPr>
        <b/>
        <sz val="10"/>
        <rFont val="Arial"/>
        <family val="2"/>
      </rPr>
      <t xml:space="preserve">Julio: </t>
    </r>
    <r>
      <rPr>
        <sz val="10"/>
        <rFont val="Arial"/>
        <family val="2"/>
      </rPr>
      <t>Se comunicó informe de ESCI con memorando 202317000197133 del 28/07/2023- se ubica en \\192.168.100.105\Control Interno1\90. Informes\24. Inf a otras entidades\06. Inf (e) ESCI Dto 2106-2019\2023\1er Semestre y publicado en la web en el siguiente link: https://www.movilidadbogota.gov.co/web/sites/default/files/Paginas/27-07-
2023/conclusiones_esci_1er_semestre_2023.pdf p</t>
    </r>
    <r>
      <rPr>
        <b/>
        <sz val="10"/>
        <rFont val="Arial"/>
        <family val="2"/>
      </rPr>
      <t xml:space="preserve">
Junio: </t>
    </r>
    <r>
      <rPr>
        <sz val="10"/>
        <rFont val="Arial"/>
        <family val="2"/>
      </rPr>
      <t>Se realizó la solicitud de información para adelantar la evaluación para el 1er semestre con memo N°20231700016294 de fecha del 20/06/2023.</t>
    </r>
    <r>
      <rPr>
        <b/>
        <sz val="10"/>
        <rFont val="Arial"/>
        <family val="2"/>
      </rPr>
      <t xml:space="preserve">
Febrero</t>
    </r>
    <r>
      <rPr>
        <sz val="10"/>
        <rFont val="Arial"/>
        <family val="2"/>
      </rPr>
      <t>: Se comunicó informe de ESCI con memorando 202317000017773 del 27/01/2023- se ubica en \\192.168.100.105\Control Interno1\90. Informes\24. Inf a otras entidades\06. Inf (e) ESCI Dto 2106-2019\2022\2o SEMESTRE y publicado en la web en el siguiente link: https://www.movilidadbogota.gov.co/web/sites/default/files/Paginas/27-01-2023/inf_de_evaluacion_independiente_del_sci_2o_semestre_2022.pdf</t>
    </r>
  </si>
  <si>
    <t>26/01/2023
28/07/2023</t>
  </si>
  <si>
    <r>
      <t xml:space="preserve">Junio: DM: </t>
    </r>
    <r>
      <rPr>
        <sz val="10"/>
        <rFont val="Arial"/>
        <family val="2"/>
      </rPr>
      <t>Se emitió programa de trabajo y solicitud de información para seguimiento correspondiente al segundo trimestre 2023, mediante memorando 202317000170043 del 28-jun-2023.</t>
    </r>
    <r>
      <rPr>
        <b/>
        <sz val="10"/>
        <rFont val="Arial"/>
        <family val="2"/>
      </rPr>
      <t xml:space="preserve">
Abril - Mayo: </t>
    </r>
    <r>
      <rPr>
        <sz val="10"/>
        <rFont val="Arial"/>
        <family val="2"/>
      </rPr>
      <t xml:space="preserve">Se remitió a la Secretaria el informe final de Seguimiento de Austeridad y PIGA con corte al I Trimestre de 2023, con memorando No.  202317000114263 del 2/5/2023.
Se remitió el Informe premilinar de Seguimiento de Austeridad y PIGA con corte al I Trimestre de 2023, con memorando No.  202317000107643 del 25/04/2023.
 Los documentos de apoyo y el desarrollo del informe se encuentran documentados en: Z:\90. Informes\72. Inf de evaluación interna\01. Inf (i) Austeridad gasto\2023\I TRIMESTRE DE 2023
Se encuentra publicado en la página web de la entidad (https://www.movilidadbogota.gov.co/web/reportes_de_control_interno) en la sección de Informe de Austeridad en el Gasto
Se remitió mediante el memorando 202317000088363 del 3 de abril de 2023 Solicitud de información, seguimiento a las medidas y políticas de austeridad en el gasto, incluidas las establecidas en el Plan Institucional de Gestión Ambiental, primer trimestre 2023.
</t>
    </r>
    <r>
      <rPr>
        <b/>
        <sz val="10"/>
        <rFont val="Arial"/>
        <family val="2"/>
      </rPr>
      <t xml:space="preserve">Febrero: </t>
    </r>
    <r>
      <rPr>
        <sz val="10"/>
        <rFont val="Arial"/>
        <family val="2"/>
      </rPr>
      <t xml:space="preserve">Se remitió a la Secretaria el informe de Seguimiento de Austeridad en el Gasto con corte al IV Trimestre de 2022, con memorando No.  202317000030803 del 9/2/2023.
 Los documentos de apoyo y el desarrollo del informe se encuentran documentados en: Z:\90. Informes\72. Inf de evaluación interna\01. Inf (i) Austeridad gasto\2022\4o. TRIMESTRE DE 2022
Se encuentra publicado en la página web de la entidad (https://www.movilidadbogota.gov.co/web/reportes_de_control_interno) en la sección de Informe de Austeridad en el Gasto
</t>
    </r>
  </si>
  <si>
    <t>01/072023-31/07/2023</t>
  </si>
  <si>
    <r>
      <rPr>
        <b/>
        <sz val="10"/>
        <rFont val="Arial"/>
        <family val="2"/>
      </rPr>
      <t xml:space="preserve">Julio: </t>
    </r>
    <r>
      <rPr>
        <sz val="10"/>
        <rFont val="Arial"/>
        <family val="2"/>
      </rPr>
      <t>Se realizó el seguimiento a cierrr de hallazgos del periodo, adicional se requirió a la dependencia 202317000189513 la información para el respectivo informe del trimestre y se realizó reunión con los delegados del procesos para aclaraciones. se presenta el informe</t>
    </r>
    <r>
      <rPr>
        <b/>
        <sz val="10"/>
        <rFont val="Arial"/>
        <family val="2"/>
      </rPr>
      <t xml:space="preserve">   Junio: </t>
    </r>
    <r>
      <rPr>
        <sz val="10"/>
        <rFont val="Arial"/>
        <family val="2"/>
      </rPr>
      <t>Se realizó reunión con el proceso el 30 de junio de 2023; con el proposito de validar acciones con cierre en junio, y así poder reportar en el PMP los respectivos avances</t>
    </r>
    <r>
      <rPr>
        <b/>
        <sz val="10"/>
        <rFont val="Arial"/>
        <family val="2"/>
      </rPr>
      <t xml:space="preserve">. 
DM: </t>
    </r>
    <r>
      <rPr>
        <sz val="10"/>
        <rFont val="Arial"/>
        <family val="2"/>
      </rPr>
      <t>Se emitió solicitud de información, en cumplimiento de la CE 003 de 2023, mediante memorando 202317000169123 del 28-jun-2023.</t>
    </r>
    <r>
      <rPr>
        <b/>
        <sz val="10"/>
        <rFont val="Arial"/>
        <family val="2"/>
      </rPr>
      <t xml:space="preserve">
Mayo:</t>
    </r>
    <r>
      <rPr>
        <sz val="10"/>
        <rFont val="Arial"/>
        <family val="2"/>
      </rPr>
      <t xml:space="preserve"> Se realizó reunión con el proceso y enlace OCI el 18 de mayo de 2023; con el proposito de requerir el informe  de acciones en forma periodica, y así poder reportar en el PMP los respectivos avances.</t>
    </r>
    <r>
      <rPr>
        <b/>
        <sz val="10"/>
        <rFont val="Arial"/>
        <family val="2"/>
      </rPr>
      <t xml:space="preserve">
Abril: </t>
    </r>
    <r>
      <rPr>
        <sz val="10"/>
        <rFont val="Arial"/>
        <family val="2"/>
      </rPr>
      <t xml:space="preserve">Solicitud de información para el seguimiento al PMA, 202317000094953, 12/04/2023; respondido por 202361200103153 20/04/2023; se remitió Informe preliminar del PMA memorando202317000109263 26/04/2023.  </t>
    </r>
    <r>
      <rPr>
        <b/>
        <sz val="10"/>
        <rFont val="Arial"/>
        <family val="2"/>
      </rPr>
      <t>Enero</t>
    </r>
    <r>
      <rPr>
        <sz val="10"/>
        <rFont val="Arial"/>
        <family val="2"/>
      </rPr>
      <t xml:space="preserve">:Se realizò el informe del 4to trimestre del 2022, se radico a la secretaria con memorando 202317000005823 del 13/01/2023, sene cuentra en \\192.168.100.105\Control Interno1\90. Informes\24. Inf a otras entidades\08. Inf (e) Seg PMA Archivo Bogota\2023\Informe Final. </t>
    </r>
  </si>
  <si>
    <r>
      <rPr>
        <b/>
        <sz val="10"/>
        <rFont val="Arial"/>
        <family val="2"/>
      </rPr>
      <t xml:space="preserve">Julio: </t>
    </r>
    <r>
      <rPr>
        <sz val="10"/>
        <rFont val="Arial"/>
        <family val="2"/>
      </rPr>
      <t xml:space="preserve">Se presentó el informe que recoje seguimiento del periodo. Se solicitó información de cambios a nivel directivo a la DTH 202317000169553  y se presenó informe del mes junio 2023 202317000193483. Se sostuvó reunión con la DTH sobre el PMP en cumplimiento de la Ley 951 de 2005.  </t>
    </r>
    <r>
      <rPr>
        <b/>
        <sz val="10"/>
        <rFont val="Arial"/>
        <family val="2"/>
      </rPr>
      <t xml:space="preserve">
Junio: </t>
    </r>
    <r>
      <rPr>
        <sz val="10"/>
        <rFont val="Arial"/>
        <family val="2"/>
      </rPr>
      <t xml:space="preserve">El 27 de junio se emite memorando 202317000169553 a la DTH requiriendo información de cambios directivos mes de junio. El 26 de junio de 2023 se emitió memorando 202317000168413 sobre el informe de actas de gestión del periodo 4 de abril a 2 de jun 2023. </t>
    </r>
    <r>
      <rPr>
        <b/>
        <sz val="10"/>
        <rFont val="Arial"/>
        <family val="2"/>
      </rPr>
      <t xml:space="preserve">
Mayo:</t>
    </r>
    <r>
      <rPr>
        <sz val="10"/>
        <rFont val="Arial"/>
        <family val="2"/>
      </rPr>
      <t xml:space="preserve"> El 17 de mayo de 2023 se emitió memorando 202317000129863 sobre el informe de actas de gestión del periodo. Adicional se remitirron los memorandos 202317000128223 y 202317000129333 a los Directivos entrantes para conocer su pronunciamiento frente a los informes de sus predecesores.</t>
    </r>
    <r>
      <rPr>
        <b/>
        <sz val="10"/>
        <rFont val="Arial"/>
        <family val="2"/>
      </rPr>
      <t xml:space="preserve">
Abril: </t>
    </r>
    <r>
      <rPr>
        <sz val="10"/>
        <rFont val="Arial"/>
        <family val="2"/>
      </rPr>
      <t>se desarrolló trabajo conjunto del equipo OCI, verificación a las Actas de Gestión periodo 1/10/2022 a 15/03/2023 y se remitió Informe preliminar a la DTH memorando202317000106103 25/04/2023</t>
    </r>
    <r>
      <rPr>
        <b/>
        <sz val="10"/>
        <rFont val="Arial"/>
        <family val="2"/>
      </rPr>
      <t xml:space="preserve">            
Marzo: </t>
    </r>
    <r>
      <rPr>
        <sz val="10"/>
        <rFont val="Arial"/>
        <family val="2"/>
      </rPr>
      <t>Mediante memorando 202317000067963 de fecha 15/03/2023 se solicitó a la DTH las actas de informes de gestión de los Directivos que renunciaron desde el 29/12/2022. El día 28/03/2023 se realizó reunión citada por la OCI con la Sub. Corporativa y la DTH y se han establecido acciones de su parte para poder obtener las actas de gestión requeridas por la OCI.</t>
    </r>
    <r>
      <rPr>
        <b/>
        <sz val="10"/>
        <rFont val="Arial"/>
        <family val="2"/>
      </rPr>
      <t xml:space="preserve">
Enero: </t>
    </r>
    <r>
      <rPr>
        <sz val="10"/>
        <rFont val="Arial"/>
        <family val="2"/>
      </rPr>
      <t>Se envió memorando  202317000005533 del 13/01/23 solicitando datos de los últimos funcionarios que salieron desde octubre 01 2022 para solicitarles las actas de informes de gestión, estas personas relacionadas en esta imagen, se les debe solicitar las actas de informes de gestión (memorando DTH 202362000003873 del 10/01/2023 (respuesta al memorando OCI 202217000327763)</t>
    </r>
  </si>
  <si>
    <t>18/08/2023
8/09/2023</t>
  </si>
  <si>
    <t>julio 2023
abril 2023
enero 2023</t>
  </si>
  <si>
    <t>01/072023-28/07/2023</t>
  </si>
  <si>
    <t>13/01/2023-28/04/2023
30/06/2023</t>
  </si>
  <si>
    <r>
      <rPr>
        <b/>
        <sz val="10"/>
        <rFont val="Arial"/>
        <family val="2"/>
      </rPr>
      <t xml:space="preserve">Julio: </t>
    </r>
    <r>
      <rPr>
        <sz val="10"/>
        <rFont val="Arial"/>
        <family val="2"/>
      </rPr>
      <t xml:space="preserve">Por medio del memorando 202317000185823 del 14 de julio de 2023, se comunicó el informe final del Seguimiento SIPROJ WEB y funciones del Comité de Conciliación; dicho informe fue comunicacdo a la Secretaria Distrital de Movilidad, a los miembros del CICI y a la Oficina de Control Disciplinario. El informe se encuentra disponible en el link https://www.movilidadbogota.gov.co/web/sites/default/files/Paginas/14-07-2023/inf_final_seguimiento_siprojweb_14jul2023.pdf
El dia 07 de julio de 2023, a traves del memorando 202317000178563 se comunicó el informe preliminar del Seguimiento SIPROJ WEB y funciones del Comité de Conciliación.
</t>
    </r>
    <r>
      <rPr>
        <b/>
        <sz val="10"/>
        <rFont val="Arial"/>
        <family val="2"/>
      </rPr>
      <t xml:space="preserve">
Junio:</t>
    </r>
    <r>
      <rPr>
        <sz val="10"/>
        <rFont val="Arial"/>
        <family val="2"/>
      </rPr>
      <t xml:space="preserve"> El 13 de junio de 2023, mediante memorando 2023170001572 se comunicó a la Dirección de Representación Judicial el plan de trabajo del seguimiento a las funciones del cmoité de conciliación y de la información reportada en el SIPROWEB.</t>
    </r>
  </si>
  <si>
    <r>
      <rPr>
        <b/>
        <sz val="10"/>
        <color theme="1"/>
        <rFont val="Arial"/>
        <family val="2"/>
      </rPr>
      <t xml:space="preserve">Julio: </t>
    </r>
    <r>
      <rPr>
        <sz val="10"/>
        <color theme="1"/>
        <rFont val="Arial"/>
        <family val="2"/>
      </rPr>
      <t>Se genera respuesta a la Veeduría con Oficio N° 202317006242411 de fecha 14/07/20233, como respuesa al seguimiento de la Directiva 015 de 2022.
Mediante Oficio N°2317006068991 de fecha 10/07/2023 se atiende respuesta a veeduría sobre planes de mejora.
Solicitud if 202361202868212 se respondio con oficio OCI No 202317006269991, 202361203128432 Sol Gobernacion se respondio con oficio 202317006294221, 20226121001282 Sol Personería se respondio con oficio 202232204475381 items e y f, 202361202834862 sol inf Veeduria se respondio con oficio 202317006242411
Por medio del memorando 202317006269991 del 17 de julio de 2023, se dió respuesta al memorando 202361202868212 a traves del cual el ciudadano Jorge Saldaña presentó recurso de insistencia a la Oficina de Control Interno para que la entidad conteste su derecho de petición 202361202283302.</t>
    </r>
    <r>
      <rPr>
        <b/>
        <sz val="10"/>
        <color theme="1"/>
        <rFont val="Arial"/>
        <family val="2"/>
      </rPr>
      <t xml:space="preserve">
Junio: </t>
    </r>
    <r>
      <rPr>
        <sz val="10"/>
        <color theme="1"/>
        <rFont val="Arial"/>
        <family val="2"/>
      </rPr>
      <t xml:space="preserve">Solicitud información No 202361202358012 de usuario se respondió con Oficio  OCI202317005160451; con memo N° 202317000151603 de fecha 07/06/2023, se atendió solicitud de información. Traslado DP de DASCD 202361202358012 con rta OCI 202317005160451 del 13/06/2023, </t>
    </r>
    <r>
      <rPr>
        <b/>
        <sz val="10"/>
        <color theme="1"/>
        <rFont val="Arial"/>
        <family val="2"/>
      </rPr>
      <t xml:space="preserve">
Mayo: </t>
    </r>
    <r>
      <rPr>
        <sz val="10"/>
        <color theme="1"/>
        <rFont val="Arial"/>
        <family val="2"/>
      </rPr>
      <t>Solicitud informacion a SCTT memorando 202317000131853 del 19/05/2023, solicItud informacion a DTH 202317000131283 para respuesta a requerimiento 202361202006012 con oficio OCI 202317004727521 del 26/05/2023, con copia a Procuraduría.
Respuesta a memorando 202314000133323OGS con memorando OCI 202317000140413 del 29/05/2023 respuesta -Inf PreliminarCB-OCI observacion 3.2.2.4.1 con oficio SGM 202330004701351 del 25/05/2023, Sol Veeduría Distrital 202361202346192 se respondió con oficio OCI 202317005328541 del 20/06/2023. 
Se da respuesta a Derecho de Petición (Julio Puentes), información solicitada por el Departamento Administrativo del Servicio Civil Distrital; el 02/06/2023 se remite oficio N° 202317004884621 a la Contraloria solicitando capacitación en SIVICOF.</t>
    </r>
    <r>
      <rPr>
        <b/>
        <sz val="10"/>
        <color theme="1"/>
        <rFont val="Arial"/>
        <family val="2"/>
      </rPr>
      <t xml:space="preserve">
Abril: </t>
    </r>
    <r>
      <rPr>
        <sz val="10"/>
        <color theme="1"/>
        <rFont val="Arial"/>
        <family val="2"/>
      </rPr>
      <t xml:space="preserve">Respuesta a requerimiento de la Contraloria de Bogota PMI a 31/03/2023 con oficio 202317003783011 del 3/04/2023.
Respuesta a Informe prelimiar estados Financieros PAD 2023 cod 086 de la Contraloría de Bogota con Oficio 202361103950791 del 14/04/2023
Respuesta a Personeria de Bogota con oficio 202341003901901  item 4 del 12/04/2023 </t>
    </r>
    <r>
      <rPr>
        <b/>
        <sz val="10"/>
        <color theme="1"/>
        <rFont val="Arial"/>
        <family val="2"/>
      </rPr>
      <t xml:space="preserve">
Marzo: </t>
    </r>
    <r>
      <rPr>
        <sz val="10"/>
        <color theme="1"/>
        <rFont val="Arial"/>
        <family val="2"/>
      </rPr>
      <t>Respuesta a Personeria de Bogota item 4 radicado 202361201294352, Respuesta al requerimiento de  Veeduría Distrital 20225000093251 con Oficio OCI No 202361200833012 del 13/03/2023.</t>
    </r>
    <r>
      <rPr>
        <b/>
        <sz val="10"/>
        <color theme="1"/>
        <rFont val="Arial"/>
        <family val="2"/>
      </rPr>
      <t xml:space="preserve">
Febrero: </t>
    </r>
    <r>
      <rPr>
        <sz val="10"/>
        <color theme="1"/>
        <rFont val="Arial"/>
        <family val="2"/>
      </rPr>
      <t>Respuesta a requerimiento de la contraloria No 202361200668352 item 14.Respuesta a requerimeionto contraloria con oficio OCI 202317001516281 del 17/02/22 docuemntos ubicados en. \\192.168.100.105\Control Interno1\00. Documentos de apoyo\01. Seguimiento radicados\00. CORRESPONDENCIA RECIBIDA OCI\2023\Externa\Contraloria de Bogota</t>
    </r>
    <r>
      <rPr>
        <b/>
        <sz val="10"/>
        <color theme="1"/>
        <rFont val="Arial"/>
        <family val="2"/>
      </rPr>
      <t xml:space="preserve">
Enero</t>
    </r>
    <r>
      <rPr>
        <sz val="10"/>
        <color theme="1"/>
        <rFont val="Arial"/>
        <family val="2"/>
      </rPr>
      <t>: mediante radicado 202361200041842 del 2023-01-05  el concejal Humberto Amin realizo solicitud de información items 8-9-14 de competencia de la OCI, se dió respuesta  con oficio 202360000233491 del 18/01/2023, la cual se encuentra en
\\192.168.100.105\Control Interno1\00. Documentos de apoyo\01. Seguimiento radicados\00. CORRESPONDENCIA RECIBIDA OCI\2023\Externa\Consejo de Bogota</t>
    </r>
  </si>
  <si>
    <r>
      <rPr>
        <b/>
        <sz val="10"/>
        <rFont val="Arial"/>
        <family val="2"/>
      </rPr>
      <t xml:space="preserve">Julio. </t>
    </r>
    <r>
      <rPr>
        <sz val="10"/>
        <rFont val="Arial"/>
        <family val="2"/>
      </rPr>
      <t>Por medio del memorando 202317000197143 de fecha 28 de julio de 2023 se comunicó a la Dirección de Contratación el informe preliminar del seguimiento al cumplimiento del Decreto Distrital 332 de 2020 </t>
    </r>
    <r>
      <rPr>
        <i/>
        <sz val="10"/>
        <rFont val="Arial"/>
        <family val="2"/>
      </rPr>
      <t xml:space="preserve">"por medio del cual se establecen medidas afirmativas para promover la participación de las mujeres en la contratación del Distrito Capital"
</t>
    </r>
    <r>
      <rPr>
        <b/>
        <i/>
        <sz val="10"/>
        <rFont val="Arial"/>
        <family val="2"/>
      </rPr>
      <t xml:space="preserve">
</t>
    </r>
    <r>
      <rPr>
        <b/>
        <sz val="10"/>
        <rFont val="Arial"/>
        <family val="2"/>
      </rPr>
      <t xml:space="preserve">
Febrero</t>
    </r>
    <r>
      <rPr>
        <sz val="10"/>
        <rFont val="Arial"/>
        <family val="2"/>
      </rPr>
      <t xml:space="preserve">:Mediante memorando radicado 202317000029603 del 08 de febrero se le comunicó a la Secretaria y a los demas miembros del Comité el informe final de sguimiento al cumplimiento del Decreto 332 de 2020. Igualmente fue publicado en la Página WEB y está disponible en el link https://www.movilidadbogota.gov.co/web/sites/default/files/Paginas/08-02-2023/inf_final_seguimiento_dec_332_de_2020_2do_semestre_de_2022.pdf. A traves de memorando radicado 202317000023713 del 2 de febrero, se le comunicó el informe preliminar a la Dirección de Contratación, la cual remitió retroalimentación mediante memorando 202353000026213 dle 06 de febrero.
</t>
    </r>
    <r>
      <rPr>
        <b/>
        <sz val="10"/>
        <rFont val="Arial"/>
        <family val="2"/>
      </rPr>
      <t>Enero</t>
    </r>
    <r>
      <rPr>
        <sz val="10"/>
        <rFont val="Arial"/>
        <family val="2"/>
      </rPr>
      <t>: Se comunicó el plan de trabajo del seguimiento al cumplimiento del Decreto Distrital 332 de 2020, el cual fue radicado bajo el número 202317000007423 del 17 de enero de 2023.</t>
    </r>
  </si>
  <si>
    <r>
      <rPr>
        <b/>
        <sz val="10"/>
        <rFont val="Arial"/>
        <family val="2"/>
      </rPr>
      <t xml:space="preserve">Julio: </t>
    </r>
    <r>
      <rPr>
        <sz val="10"/>
        <rFont val="Arial"/>
        <family val="2"/>
      </rPr>
      <t>Se realizó tanto la solicitud de información, por medio de los memorandos 202361200178643 y 202361200186243, como las reuniones de presentación del informe preliminar, se remitó al AGN el informe requerido y la evidencias del caso.</t>
    </r>
    <r>
      <rPr>
        <b/>
        <sz val="10"/>
        <rFont val="Arial"/>
        <family val="2"/>
      </rPr>
      <t xml:space="preserve">
Junio: </t>
    </r>
    <r>
      <rPr>
        <sz val="10"/>
        <rFont val="Arial"/>
        <family val="2"/>
      </rPr>
      <t>El 30 de junio de 2023 se realizó reunión explicativa de la Circular  externa No. 003 por parte de la OCI al proceso.</t>
    </r>
    <r>
      <rPr>
        <b/>
        <sz val="10"/>
        <rFont val="Arial"/>
        <family val="2"/>
      </rPr>
      <t xml:space="preserve"> </t>
    </r>
    <r>
      <rPr>
        <sz val="10"/>
        <rFont val="Arial"/>
        <family val="2"/>
      </rPr>
      <t>El 27 de junio se emite memorando 202317000169123 a la Subdirección Administrativa requiriendo dar cumplimiento a la Circular externa No. 003 y cargar la información requerida.</t>
    </r>
  </si>
  <si>
    <t xml:space="preserve">(Decreto Distrital 221/2023 “Por medio del cual se reglamenta el Sistema de Gestión en el Distrito Capital, se deroga el Decreto Distrital 807/2019 y  se dictan otras disposiciones Artículo 29
Decreto Distrital 807 de 2019 articulo 39 </t>
  </si>
  <si>
    <r>
      <rPr>
        <b/>
        <sz val="10"/>
        <rFont val="Arial"/>
        <family val="2"/>
      </rPr>
      <t xml:space="preserve">Julio: </t>
    </r>
    <r>
      <rPr>
        <sz val="10"/>
        <rFont val="Arial"/>
        <family val="2"/>
      </rPr>
      <t>Se asistió a las siguientes sesiones de comité de contratación:  11 de julio a las 2:30 pm; 13 de julio a las 2:30 pm; 18 de julio a las 2:30 pm y 27 de julio a las 2:30 pm.</t>
    </r>
    <r>
      <rPr>
        <b/>
        <sz val="10"/>
        <rFont val="Arial"/>
        <family val="2"/>
      </rPr>
      <t xml:space="preserve">
Junio: </t>
    </r>
    <r>
      <rPr>
        <sz val="10"/>
        <rFont val="Arial"/>
        <family val="2"/>
      </rPr>
      <t xml:space="preserve">Se asistió a las siguientes sesiones de comité de contratación:  01 de junio a las 2:30 pm; 06 de junio a las 2:30 pm; 08 de junio a las 2:30 pm, 13 de junio a las 2:30 pm, 20 de junio a las 2:30 pm, 22 de junio a las 2:30 pm, 27 de junio a las 2:30 pm y 29 de junio a las 2:30 pm.
</t>
    </r>
    <r>
      <rPr>
        <b/>
        <sz val="10"/>
        <rFont val="Arial"/>
        <family val="2"/>
      </rPr>
      <t xml:space="preserve">Mayo: </t>
    </r>
    <r>
      <rPr>
        <sz val="10"/>
        <rFont val="Arial"/>
        <family val="2"/>
      </rPr>
      <t>Se asistió a las siguientes sesiones de comité de contratación:  02 de mayo a las 2:30 pm; 11 de mayo a las 2:30 pm; 18 de mayo a las 2:30 pm, 25 de mayo a las 3:30 pm y 30 de mayo a las 2:30 pm.</t>
    </r>
    <r>
      <rPr>
        <b/>
        <sz val="10"/>
        <rFont val="Arial"/>
        <family val="2"/>
      </rPr>
      <t xml:space="preserve">
Abril:  </t>
    </r>
    <r>
      <rPr>
        <sz val="10"/>
        <rFont val="Arial"/>
        <family val="2"/>
      </rPr>
      <t>Se asistió a las siguientes sesiones de comité de contratación:  04 de abril a las 2:30 pm; 13 de abril a las 2:30 pm; 18 de abril a las 2:30 pm y 27 de abril a las 2:30 pm.</t>
    </r>
    <r>
      <rPr>
        <b/>
        <sz val="10"/>
        <rFont val="Arial"/>
        <family val="2"/>
      </rPr>
      <t xml:space="preserve">
Marzo:</t>
    </r>
    <r>
      <rPr>
        <sz val="10"/>
        <rFont val="Arial"/>
        <family val="2"/>
      </rPr>
      <t xml:space="preserve"> Se asistió a las siguientes sesiones de comité de contratación:  01 de marzo a las 4:00 pm; 10 de marzo a las 9:00 am; 16 de marzo a las 2:30 pm, 23 de marzo a las 2:30 pm, 28 de marzo a las 2:30 pm y 30 de marzo a las 2:30 pm
</t>
    </r>
    <r>
      <rPr>
        <b/>
        <sz val="10"/>
        <rFont val="Arial"/>
        <family val="2"/>
      </rPr>
      <t>Febrero:</t>
    </r>
    <r>
      <rPr>
        <sz val="10"/>
        <rFont val="Arial"/>
        <family val="2"/>
      </rPr>
      <t xml:space="preserve"> Se asistió a las siguientes sesiones de comité de contratación:  03 de febrero a las 9:00 am; 15 de febrero a las 9:30 am y  27 de febrero a las 11:00 am   
</t>
    </r>
    <r>
      <rPr>
        <b/>
        <sz val="10"/>
        <rFont val="Arial"/>
        <family val="2"/>
      </rPr>
      <t xml:space="preserve">Enero: </t>
    </r>
    <r>
      <rPr>
        <sz val="10"/>
        <rFont val="Arial"/>
        <family val="2"/>
      </rPr>
      <t xml:space="preserve">Se asistió a las siguientes sesiones de comité de contratación:  10 de enero a las 2:30 pm; 26 de enero a las 2:30 pm y  31 de enero a las 2:30 pm  </t>
    </r>
  </si>
  <si>
    <t>Olga Patricia Orjuela
Edwin Beltran</t>
  </si>
  <si>
    <t>16/01/2023-08/02/2023
11/07/2023-02/08/2023</t>
  </si>
  <si>
    <t>02-01 al 13-01 de 2023
01-04 al 05-05 de 2023
01-07 al 02-08 de 2023
03-10 al 31-10 de 2023</t>
  </si>
  <si>
    <r>
      <rPr>
        <b/>
        <sz val="10"/>
        <rFont val="Arial"/>
        <family val="2"/>
      </rPr>
      <t xml:space="preserve">Julio:  </t>
    </r>
    <r>
      <rPr>
        <sz val="10"/>
        <rFont val="Arial"/>
        <family val="2"/>
      </rPr>
      <t>no se realizó Comité técnico sostenibilidad contable (SF).</t>
    </r>
    <r>
      <rPr>
        <b/>
        <sz val="10"/>
        <rFont val="Arial"/>
        <family val="2"/>
      </rPr>
      <t xml:space="preserve">
Junio: </t>
    </r>
    <r>
      <rPr>
        <sz val="10"/>
        <rFont val="Arial"/>
        <family val="2"/>
      </rPr>
      <t xml:space="preserve"> Se asistió al Comité de Sostenibilidad Contable el día 30 de junio de 2023 </t>
    </r>
    <r>
      <rPr>
        <b/>
        <sz val="10"/>
        <rFont val="Arial"/>
        <family val="2"/>
      </rPr>
      <t xml:space="preserve">
Mayo: </t>
    </r>
    <r>
      <rPr>
        <sz val="10"/>
        <rFont val="Arial"/>
        <family val="2"/>
      </rPr>
      <t>No se ha realizado Comité técnico sostenibilidad contable (SF).</t>
    </r>
    <r>
      <rPr>
        <b/>
        <sz val="10"/>
        <rFont val="Arial"/>
        <family val="2"/>
      </rPr>
      <t xml:space="preserve">
Abril: </t>
    </r>
    <r>
      <rPr>
        <sz val="10"/>
        <rFont val="Arial"/>
        <family val="2"/>
      </rPr>
      <t>No se ha realizado Comité técnico sostenibilidad contable (SF).</t>
    </r>
    <r>
      <rPr>
        <b/>
        <sz val="10"/>
        <rFont val="Arial"/>
        <family val="2"/>
      </rPr>
      <t xml:space="preserve">
Marzo: </t>
    </r>
    <r>
      <rPr>
        <sz val="10"/>
        <rFont val="Arial"/>
        <family val="2"/>
      </rPr>
      <t>No se ha realizado Comité técnico sostenibilidad contable (SF).</t>
    </r>
    <r>
      <rPr>
        <b/>
        <sz val="10"/>
        <rFont val="Arial"/>
        <family val="2"/>
      </rPr>
      <t xml:space="preserve">
Febrero: </t>
    </r>
    <r>
      <rPr>
        <sz val="10"/>
        <rFont val="Arial"/>
        <family val="2"/>
      </rPr>
      <t xml:space="preserve">Se asistió al Comité de Sostenibilidad Contable el día 22 de febrero de 2023 </t>
    </r>
    <r>
      <rPr>
        <b/>
        <sz val="10"/>
        <rFont val="Arial"/>
        <family val="2"/>
      </rPr>
      <t xml:space="preserve">
Enero:</t>
    </r>
    <r>
      <rPr>
        <sz val="10"/>
        <rFont val="Arial"/>
        <family val="2"/>
      </rPr>
      <t xml:space="preserve"> No se ha realizado Comité técnico sostenibilidad contable (SF).</t>
    </r>
  </si>
  <si>
    <r>
      <rPr>
        <b/>
        <sz val="10"/>
        <rFont val="Arial"/>
        <family val="2"/>
      </rPr>
      <t xml:space="preserve">Julio: </t>
    </r>
    <r>
      <rPr>
        <sz val="10"/>
        <rFont val="Arial"/>
        <family val="2"/>
      </rPr>
      <t xml:space="preserve">Se asistió al Comité los días 5, 19 y 27 de Julio de 2023 </t>
    </r>
    <r>
      <rPr>
        <b/>
        <sz val="10"/>
        <rFont val="Arial"/>
        <family val="2"/>
      </rPr>
      <t xml:space="preserve">
Junio: </t>
    </r>
    <r>
      <rPr>
        <sz val="10"/>
        <rFont val="Arial"/>
        <family val="2"/>
      </rPr>
      <t>Se asistió al Comité los días 7 y 21 de junio de 2023</t>
    </r>
    <r>
      <rPr>
        <b/>
        <sz val="10"/>
        <rFont val="Arial"/>
        <family val="2"/>
      </rPr>
      <t xml:space="preserve">
Mayo: </t>
    </r>
    <r>
      <rPr>
        <sz val="10"/>
        <rFont val="Arial"/>
        <family val="2"/>
      </rPr>
      <t>Se asistió al Comité los días 2, 24 y 29 de mayo de 2023</t>
    </r>
    <r>
      <rPr>
        <b/>
        <sz val="10"/>
        <rFont val="Arial"/>
        <family val="2"/>
      </rPr>
      <t xml:space="preserve">
Abril: </t>
    </r>
    <r>
      <rPr>
        <sz val="10"/>
        <rFont val="Arial"/>
        <family val="2"/>
      </rPr>
      <t>Se asistió al comité el día 12 de abril de 2023</t>
    </r>
    <r>
      <rPr>
        <b/>
        <sz val="10"/>
        <rFont val="Arial"/>
        <family val="2"/>
      </rPr>
      <t xml:space="preserve"> 
Marzo: </t>
    </r>
    <r>
      <rPr>
        <sz val="10"/>
        <rFont val="Arial"/>
        <family val="2"/>
      </rPr>
      <t>Se asistió al Comité los días 8 y 22 de marzo de 2023</t>
    </r>
    <r>
      <rPr>
        <b/>
        <sz val="10"/>
        <rFont val="Arial"/>
        <family val="2"/>
      </rPr>
      <t xml:space="preserve">
Febrero: </t>
    </r>
    <r>
      <rPr>
        <sz val="10"/>
        <rFont val="Arial"/>
        <family val="2"/>
      </rPr>
      <t>Se participó en el comité en sesiones programadas los días 3, 8, 21 y 28.</t>
    </r>
    <r>
      <rPr>
        <b/>
        <sz val="10"/>
        <rFont val="Arial"/>
        <family val="2"/>
      </rPr>
      <t xml:space="preserve">
Enero</t>
    </r>
    <r>
      <rPr>
        <sz val="10"/>
        <rFont val="Arial"/>
        <family val="2"/>
      </rPr>
      <t>: Se participo en el comité sesiones programada el día 11 de enero de 2023, realizado a las 9:00 AM y en la sesión programada para el día 20 de enero de 2023, realizado a las 2:00 PM 
Ruta Archivo: \\192.168.100.105\Control Interno1\10. Actas\01. COMITE DE CONCILIACION\2023\Lista de Asistencia</t>
    </r>
  </si>
  <si>
    <t>Julio: se revisó en SIVICOF el día 21 de julio y se observó que ya se habia reportado lo correspondiente al mes de junio, se procedió a públicar el respectivo certificado el cual se encuentra en el link: https://www.movilidadbogota.gov.co/web/reportes_de_control_interno
Junio: se envió el 20/06/2023, a alerta preventiva correspondiente a la cuenta mensual de mayo; se publica el respectivo certifi ado el 24/06/2023, para lo cual se puede consultar en el link: https://www.movilidadbogota.gov.co/web/sites/default/files/Paginas/23-06-2023/certificado_cuenta_mensual_mayo_2023.pdf
Mayo: se envió el 17/05/2023, la alerta preventiva correspondiente a la cuenta mensual de abril, se publica el certificado respectivo el día 29/05/2023,para lo cual se encuentra publicado https://www.movilidadbogota.gov.co/web/sites/default/files/Paginas/29-05-2023/certificado_cuenta_mensual_abril_2023.pdf
Abril: se envió el 18/04/2023, la alerta preventiva correspondiente a la cuenta mensual de marzo, se publica el certificado respectivo del mes de marzo el 25/03/2023, para lo cual se encuentra publicado en el linkhttps://www.movilidadbogota.gov.co/web/sites/default/files/Paginas/25-04-2023/certificado_cuenta_mensual_marzo_2023.pdf
Marzo: se envió el 16/03/2023, la alerta preventiva correspondiente al mes de febrero, Se revisó, generó  y publicó el reporte de la cuenta mensual de febrero de 2023, el cual se publicó en el link: 
https://www.movilidadbogota.gov.co/web/sites/default/files/Paginas/22-02-2023/certificado_cuenta_mensual_febrero_2023.pdf
Febrero: Se envió el 15/02/2023, la alerta preventiva correspondiente al mes enero. Se revisó, generó  y publico el reporte de la cuenta mensual de enero de 2023. el cual que quedó en el link https://www.movilidadbogota.gov.co/web/sites/default/files/Paginas/22-02-2023/certificado_cuenta_mensual_enero_2023.pdf
Enero: Se envió a alerta preventiva el 13/01/2023 Se revisó y público la cuenta mensual del mes de diciembre de 2022, el cual qeudo ubicado en la carpeta compartida \\192.168.100.105\Control Interno1\90. Informes\24. Inf a otras entidades\17. Inf (e) Rendicion cuenta SIVICOF Resol 011-14 CD\2022\Certificaciones y en la página web https://www.movilidadbogota.gov.co/web/reportes_de_control_interno
Adicional se encuentra el soporte en la carpeta compartida: \\192.168.100.105\Control Interno1\90. Informes\24. Inf a otras entidades\17. Inf (e) Rendicion cuenta SIVICOF Resol 011-14 CD\2023\Certificaciones</t>
  </si>
  <si>
    <r>
      <rPr>
        <b/>
        <sz val="10"/>
        <rFont val="Arial"/>
        <family val="2"/>
      </rPr>
      <t xml:space="preserve">Julio: </t>
    </r>
    <r>
      <rPr>
        <sz val="10"/>
        <rFont val="Arial"/>
        <family val="2"/>
      </rPr>
      <t>Mediante memorando N° 202317000187603del 17/07/2023 - se comunica el informe final de seguimiento a la Resolución 652 de 2012, a la alta dirección. Las evidencias se encuentran en la carpeta compartida \\192.168.100.105\Control Interno1\90. Informes\72. Inf de evaluacion interna\12. Seguimiento Comité de Convivencia; adicional se encuentra públicado en la página web en el link https://www.movilidadbogota.gov.co/web/reportes_de_control_interno</t>
    </r>
    <r>
      <rPr>
        <b/>
        <sz val="10"/>
        <rFont val="Arial"/>
        <family val="2"/>
      </rPr>
      <t xml:space="preserve">
Junio</t>
    </r>
    <r>
      <rPr>
        <sz val="10"/>
        <rFont val="Arial"/>
        <family val="2"/>
      </rPr>
      <t>: Medinate mem N° 202317000146973 de fecha del 02/06/15- se realiza la solicitud Información al Comité de Convivencia Laboral, con mem N°mem 202317000146973 de 29/06/2023 se solicita información adicional al Comité de Convivencia Laboral.</t>
    </r>
  </si>
  <si>
    <t>01-02 al 13-03 de 2023
31-07 al 25-08 de 2023</t>
  </si>
  <si>
    <r>
      <rPr>
        <b/>
        <sz val="10"/>
        <color rgb="FF000000"/>
        <rFont val="Arial"/>
        <family val="2"/>
      </rPr>
      <t xml:space="preserve">Julio: </t>
    </r>
    <r>
      <rPr>
        <sz val="10"/>
        <color rgb="FF000000"/>
        <rFont val="Arial"/>
        <family val="2"/>
      </rPr>
      <t>se comunico Informe RG 1er semestre 202317000187403 del 17/07/2023
\\192.168.100.105\Control Interno1\90. Informes\72. Inf de evaluacion interna\08. Inf (i) Seg Riesgos\2023\R- gestión_I Semestre</t>
    </r>
    <r>
      <rPr>
        <b/>
        <sz val="10"/>
        <color rgb="FF000000"/>
        <rFont val="Arial"/>
        <family val="2"/>
      </rPr>
      <t xml:space="preserve">
Junio </t>
    </r>
    <r>
      <rPr>
        <sz val="10"/>
        <color rgb="FF000000"/>
        <rFont val="Arial"/>
        <family val="2"/>
      </rPr>
      <t>envio memorando 202317000168403 del 26/06/2023, solicitando a la OAPI la informacion del monitoreo del  mapa de  Riesgos de gestion 1er semestre 
\\192.168.100.105\Control Interno1\90. Informes\72. Inf de evaluacion interna\08. Inf (i) Seg Riesgos\2023\R- gestión_I Semestre</t>
    </r>
    <r>
      <rPr>
        <b/>
        <sz val="10"/>
        <color rgb="FF000000"/>
        <rFont val="Arial"/>
        <family val="2"/>
      </rPr>
      <t xml:space="preserve">
Febrero</t>
    </r>
    <r>
      <rPr>
        <sz val="10"/>
        <color rgb="FF000000"/>
        <rFont val="Arial"/>
        <family val="2"/>
      </rPr>
      <t>: Se comunicó informe RG II semestre 2022 con memorando OCI 202317000052833 del 28/02/2023, se ubica en  \\192.168.100.105\Control Interno1\90. Informes\72. Inf de evaluacion interna\08. Inf (i) Seg Riesgos\2022\R-Gestión_III Cuatrimestre, y publicado en la web en el siguiente link: https://www.movilidadbogota.gov.co/web/sites/default/files/Paginas/01-03-2023/informe_de_seguimiento_riesgos_de_gestion_iii_cuatrimestre_firmado.pdf</t>
    </r>
  </si>
  <si>
    <t>28/02/2023
17/07/2023</t>
  </si>
  <si>
    <r>
      <rPr>
        <b/>
        <sz val="10"/>
        <rFont val="Arial"/>
        <family val="2"/>
      </rPr>
      <t xml:space="preserve">Junio:  </t>
    </r>
    <r>
      <rPr>
        <sz val="10"/>
        <rFont val="Arial"/>
        <family val="2"/>
      </rPr>
      <t>Se envío memorandos de solicitud de información para la Ejecución Presupuestal, PAA y Metas PDD del I Semestre de 2023 a la OAPI y SF mediante los memorandos  202317000170273 y 202317000170283, respectivamente</t>
    </r>
    <r>
      <rPr>
        <b/>
        <sz val="10"/>
        <rFont val="Arial"/>
        <family val="2"/>
      </rPr>
      <t xml:space="preserve">
Febrero:</t>
    </r>
    <r>
      <rPr>
        <sz val="10"/>
        <rFont val="Arial"/>
        <family val="2"/>
      </rPr>
      <t xml:space="preserve"> Se envió memorando  202217000323323 y 202217000323313 Solicitud de Información para la Ejecución Presupuestal, PAA y Metas PDD del IV Trimestre 2022. Se remitió informe preliminar mediante memorando  202317000043463 el día 20 de febrero de 2022. Se envió a la Secretaria de Movilidad y con copia a los directivos el informe final mediante memorando  202317000051353. Se encuentra publicado en la página web de la entidad (https://www.movilidadbogota.gov.co/web/reportes_de_control_interno) en la sección de Informes de ejecución presupuestal. Los documentos de apoyo y el desarrollo del informe se encuentran documentados en: \\192.168.100.105\Control Interno1\90. Informes\72. Inf de evaluación interna\22. Inf (I) Sgm PAA y EJEC.PPTAL- Metas PDD\2022\IV TRIMESTRE 2022</t>
    </r>
  </si>
  <si>
    <r>
      <rPr>
        <b/>
        <sz val="10"/>
        <rFont val="Arial"/>
        <family val="2"/>
      </rPr>
      <t xml:space="preserve">Febrero: </t>
    </r>
    <r>
      <rPr>
        <sz val="10"/>
        <rFont val="Arial"/>
        <family val="2"/>
      </rPr>
      <t>Se envió memorando 202217000323363 Solicitud de Información para la Evaluación al Sistema de Control Interno Contable vigencia 2022
La evaluación se remitió al correo electrónico internocontable@veeduriadistrital.gov.co de la Veeduría Distrital el día 10 de febrero de 2023 dentro de los términos establecidos y fue enviado a través del memorando No. 202317000036683 de fecha 14/02/2023, a la Secretaria Distrital de Movilidad y demás directivos de la entidad para su conocimiento y fines pertinentes. Se encuentra publicado en la página web de la entidad (https://www.movilidadbogota.gov.co/web/reportes_de_control_interno) en la sección de Informe de Control Interno Contable. Los documentos de apoyo y el desarrollo del informe se encuentran documentados en:\\192.168.100.105\Control Interno1\90. Informes\72. Inf de evaluacion interna\45. Evaluación Control Interno Contable\2022</t>
    </r>
  </si>
  <si>
    <r>
      <rPr>
        <b/>
        <sz val="10"/>
        <color theme="1"/>
        <rFont val="Arial"/>
        <family val="2"/>
      </rPr>
      <t xml:space="preserve">JULIO: GD: </t>
    </r>
    <r>
      <rPr>
        <sz val="10"/>
        <color theme="1"/>
        <rFont val="Arial"/>
        <family val="2"/>
      </rPr>
      <t>Participar en la apertura y presentación Auditoria de Cumplimiento - Fénix 11/07/2023, revisión plan auditoria SGSI 24/07/2023, Socialización guía de riesgos, componente antisoborno el 27/07/2023</t>
    </r>
    <r>
      <rPr>
        <b/>
        <sz val="10"/>
        <color theme="1"/>
        <rFont val="Arial"/>
        <family val="2"/>
      </rPr>
      <t xml:space="preserve">
YU: </t>
    </r>
    <r>
      <rPr>
        <sz val="10"/>
        <color theme="1"/>
        <rFont val="Arial"/>
        <family val="2"/>
      </rPr>
      <t>Acompañamiento a DTH en los documentos que se deben generar pára las audititoria del SGSST, adicional el 27/07/2023, se realizo revisión de PMP de Jurídica y Resolución 652 de TH.</t>
    </r>
    <r>
      <rPr>
        <b/>
        <sz val="10"/>
        <color theme="1"/>
        <rFont val="Arial"/>
        <family val="2"/>
      </rPr>
      <t xml:space="preserve"> 
OO:  </t>
    </r>
    <r>
      <rPr>
        <sz val="10"/>
        <color theme="1"/>
        <rFont val="Arial"/>
        <family val="2"/>
      </rPr>
      <t xml:space="preserve">Acompañamiento a la SP y a al OSV en los PMI y en los PMP el 31/07/2023. 
</t>
    </r>
    <r>
      <rPr>
        <b/>
        <sz val="10"/>
        <color theme="1"/>
        <rFont val="Arial"/>
        <family val="2"/>
      </rPr>
      <t xml:space="preserve">WC: </t>
    </r>
    <r>
      <rPr>
        <sz val="10"/>
        <color theme="1"/>
        <rFont val="Arial"/>
        <family val="2"/>
      </rPr>
      <t>El 26 de julio de 2023, Se brindó acompañamiento y asesoría a la Dirección de Representación Judicial para la formulación del Plan de Mejoramiento del informe de SIPROJWEB y funciones del Comité de Conciliación.</t>
    </r>
    <r>
      <rPr>
        <b/>
        <sz val="10"/>
        <color theme="1"/>
        <rFont val="Arial"/>
        <family val="2"/>
      </rPr>
      <t xml:space="preserve">
JUNIO: GD </t>
    </r>
    <r>
      <rPr>
        <sz val="10"/>
        <color theme="1"/>
        <rFont val="Arial"/>
        <family val="2"/>
      </rPr>
      <t>Revisión PMI Hallazgos de Contraloría 86 CON sgm-sgj-spm-sgc-oapi-osv-ogs el 13/06/2023, Reunión cierre Auditoría Internacional ODS1 - Cód 701 el 16/06/2023, Asesoría y acompañamiento con la OAPI y la OCI a SSC 16/06/2023, Socializacion Herramienta muestreo para cargar evidencias de riesgos con subsecretarias-oapi el 20/06/2023 , revison pmp Auditoria SGC con SSC el 29/06/2023.</t>
    </r>
    <r>
      <rPr>
        <b/>
        <sz val="10"/>
        <color theme="1"/>
        <rFont val="Arial"/>
        <family val="2"/>
      </rPr>
      <t xml:space="preserve">
EB: </t>
    </r>
    <r>
      <rPr>
        <sz val="10"/>
        <color theme="1"/>
        <rFont val="Arial"/>
        <family val="2"/>
      </rPr>
      <t>Se asistió a reuniones virtuales y mesas de trabajo para asesoría y acompañamiento a PM y PMI, respecto al hallazgo 3.2.2.7.1 del Informe de Contraloría a cargo de la Dirección de Atención al Ciudadano los días 14 y 20 de junio.</t>
    </r>
    <r>
      <rPr>
        <b/>
        <sz val="10"/>
        <color theme="1"/>
        <rFont val="Arial"/>
        <family val="2"/>
      </rPr>
      <t xml:space="preserve">
YU: </t>
    </r>
    <r>
      <rPr>
        <sz val="10"/>
        <color theme="1"/>
        <rFont val="Arial"/>
        <family val="2"/>
      </rPr>
      <t xml:space="preserve">02/06/2023 y 05/06/2023, se participa en la elaboración de presentación de la revisión por la DIrección para el SGC; 06/06/2023: Se hace acompañamiento en la formulación del PM del SGSST producto de la revisión por al Dirección; 09/06/2023: Se acompaña en revisión de la Ley 951; 14/09/2023; se hizo acompañamiento a lo adelantado en temas de acciones de PMI de la DAC; 16/06/2023; se hizo acompañamiento en la formualción de acciones de los hallazgos 3.2.2.7.2, 3.2.1.3.1 y 3.2.2.7.1; 21/06/2023: acomapamiento al revisión del PMI en general del PAD 86; 
</t>
    </r>
    <r>
      <rPr>
        <b/>
        <sz val="10"/>
        <color theme="1"/>
        <rFont val="Arial"/>
        <family val="2"/>
      </rPr>
      <t>WC:</t>
    </r>
    <r>
      <rPr>
        <sz val="10"/>
        <color theme="1"/>
        <rFont val="Arial"/>
        <family val="2"/>
      </rPr>
      <t xml:space="preserve"> *Se brindó asesoría metodológica a las Direcciones de Representación Judicial y de Contratación para la formulación del plan de mejoramiento del informe final de la auditoría de regularidad código 086 de la Contraloría el 16 de junio de 2023
</t>
    </r>
    <r>
      <rPr>
        <b/>
        <sz val="10"/>
        <color theme="1"/>
        <rFont val="Arial"/>
        <family val="2"/>
      </rPr>
      <t>NTV</t>
    </r>
    <r>
      <rPr>
        <sz val="10"/>
        <color theme="1"/>
        <rFont val="Arial"/>
        <family val="2"/>
      </rPr>
      <t xml:space="preserve">: Se brindó asesoría metodológica a la Subdirección Financiera y a la Subdirección Administrativa para la formulación del plan de mejoramiento del informe final de la auditoría de regularidad código 086 de la Contraloría el 9 y 16 de junio
</t>
    </r>
    <r>
      <rPr>
        <b/>
        <sz val="10"/>
        <color theme="1"/>
        <rFont val="Arial"/>
        <family val="2"/>
      </rPr>
      <t>DM:</t>
    </r>
    <r>
      <rPr>
        <sz val="10"/>
        <color theme="1"/>
        <rFont val="Arial"/>
        <family val="2"/>
      </rPr>
      <t xml:space="preserve"> Se brindó asesoría en la verificación de la documentación que soporta las auditorías internas del sistema de gestión ambiental, comunicado el 27-jun-2023 mediante memorando 202317000169543 (\\192.168.100.105\Control Interno1\90. Informes\74. Gestion OCI\11. ROL ENFOQUE HACIA LA PREVENCIÓN\2023\01. Asesoría y Acompañamiento Procesos\19. Sistema de Gestión Ambiental).</t>
    </r>
    <r>
      <rPr>
        <b/>
        <sz val="10"/>
        <color theme="1"/>
        <rFont val="Arial"/>
        <family val="2"/>
      </rPr>
      <t xml:space="preserve">
MAYO: YU: </t>
    </r>
    <r>
      <rPr>
        <sz val="10"/>
        <color theme="1"/>
        <rFont val="Arial"/>
        <family val="2"/>
      </rPr>
      <t xml:space="preserve">30/05/2023, se asiste a reunión de formaulación de plan de mejora de Auditoria de Requisitos Legales SST; 23/05/2029,  acompañamiento formaulación PM SST Contratos Señalización; y revisión plan de mejoramiento Informe DIrectiva 025 de2021; se genera memorandos N°202317000134333 y 202317000134323 a TH y OTIC de fecha 23/05/2023; desde el rol de enfoque a la Prevención para el reporte de seguimiento a las acciiones de PMP; 15/05/2023; se hace acompañamiento a Plan de Mejora de Públicación Informe de Empalme; 12/05/2023; se hace acompañamiento revsión de plan de mejora de Atención al Ciudadano y PM de Informe trámietes; 10/05/2023: se asiste a reunión de mesa de trabajo sobre derechos de autor y mesa de trabajo de Plan de Mejora de Atención al Ciudadano;  08/05/2023, se asiste a reunión con TH y Señalización para prevenir posible no efectiviadad de acciones de SST; 04/05/2023: Se asiste a charla de Continuidad del negocio para definir actividades críticas de la OCI; 
</t>
    </r>
    <r>
      <rPr>
        <b/>
        <sz val="10"/>
        <color theme="1"/>
        <rFont val="Arial"/>
        <family val="2"/>
      </rPr>
      <t>WC:</t>
    </r>
    <r>
      <rPr>
        <sz val="10"/>
        <color theme="1"/>
        <rFont val="Arial"/>
        <family val="2"/>
      </rPr>
      <t xml:space="preserve"> *Se brindó asesoría metodológica a la Dirección de Contratación para la formulación del plan de mejoramiento del informe final de evaluación de la Directiva 025 de 2021 el 23 de mayo de 2023.
**Se brindó asesoría metodológica a la Dirección de Contratación para la formulación de acciones por autocontrol el dia 25 de mayo de 2023 .
***El 24 de mayo de 2023 se prestó asesoría metodológica para la formulación de acciones de mejora del hallazgo 3.3.1.2.1 del informe Final de Factores Estados Financieros, Control Interno Contable y Gestión Presupuestal de la Auditoría de Regularidad ante la Secretaría Distrital de Movilidad.
</t>
    </r>
    <r>
      <rPr>
        <b/>
        <sz val="10"/>
        <color theme="1"/>
        <rFont val="Arial"/>
        <family val="2"/>
      </rPr>
      <t xml:space="preserve">GD: </t>
    </r>
    <r>
      <rPr>
        <sz val="10"/>
        <color theme="1"/>
        <rFont val="Arial"/>
        <family val="2"/>
      </rPr>
      <t xml:space="preserve">Acompañamiento Auditoría Interna Proceso Control y Evaluación de la Gestión el 5/05/2023, participacion en Reunión de entendimiento proceso Ingeniería de Transito -Señalización y Semaforización el 8/05/2023, Revision informe de auditoria SGA 10/05/2023, participar en reunion para revisión cumplimiento acciones hallazgo 138-2022 AC 4 y 5 el 11/05/20233, Plan de trabajo auditoria interna proceso PMP03 Lote 1 zona norte 19/05/2023, Retroalimentación informe seguimiento de riesgos de corrupción con procesos 19/05/2023, Revisión riesgos de corrupción proceso control trámites y ajuste de periodicidad 23/05/2023, Revisión Formulación PMP criterios SST Contratos Señalización 23/05/2023
</t>
    </r>
    <r>
      <rPr>
        <b/>
        <sz val="10"/>
        <color theme="1"/>
        <rFont val="Arial"/>
        <family val="2"/>
      </rPr>
      <t>DM:</t>
    </r>
    <r>
      <rPr>
        <sz val="10"/>
        <color theme="1"/>
        <rFont val="Arial"/>
        <family val="2"/>
      </rPr>
      <t xml:space="preserve"> Se brindó acompañamiento en el proceso de formulación del Plan de Mejoramiento que permite gestionar los resultados de la Auditoría Interna al Sistema de Gestión Ambienta, entre el 16 y el 26 de mayo de 2023.
</t>
    </r>
    <r>
      <rPr>
        <b/>
        <sz val="10"/>
        <color theme="1"/>
        <rFont val="Arial"/>
        <family val="2"/>
      </rPr>
      <t>NT</t>
    </r>
    <r>
      <rPr>
        <sz val="10"/>
        <color theme="1"/>
        <rFont val="Arial"/>
        <family val="2"/>
      </rPr>
      <t xml:space="preserve"> : Asesoría para el PMP - Informe Funcionamiento de la caja menor a cargo de la Dirección de Representación Judicial
-Durante el mes se apoyó al enlace de la Dirección de Representación Judicial en la formulación del Plan de Mejoramiento correspondiente al resultado del Informe de Funcionamiento de la caja menor a cargo de la Dirección de Representación Judicial
</t>
    </r>
    <r>
      <rPr>
        <b/>
        <sz val="10"/>
        <color theme="1"/>
        <rFont val="Arial"/>
        <family val="2"/>
      </rPr>
      <t xml:space="preserve">NT </t>
    </r>
    <r>
      <rPr>
        <sz val="10"/>
        <color theme="1"/>
        <rFont val="Arial"/>
        <family val="2"/>
      </rPr>
      <t xml:space="preserve">: Asesoría para el PMP -  Informe final evaluación y seguimiento a la efectividad del Plan de Mejoramiento por Procesos corte al 31 de diciembre de 2022 - Hallazgo 018-2021
-Durante el mes se apoyó al enlace de la Subdirección Financiera en la formulación del Plan de Mejoramiento correspondiente al resultado delInforme final evaluación y seguimiento a la efectividad del Plan de Mejoramiento por Procesos corte al 31 de diciembre de 2022 - Hallazgo 018-2021 - Oportunidad de publicación EEFF
</t>
    </r>
    <r>
      <rPr>
        <b/>
        <sz val="10"/>
        <color theme="1"/>
        <rFont val="Arial"/>
        <family val="2"/>
      </rPr>
      <t>NT :</t>
    </r>
    <r>
      <rPr>
        <sz val="10"/>
        <color theme="1"/>
        <rFont val="Arial"/>
        <family val="2"/>
      </rPr>
      <t xml:space="preserve"> Asesoría para el PMP -  Informe final evaluación y seguimiento a la efectividad del Plan de Mejoramiento por Procesos corte al 31 de diciembre de 2022 - Hallazgo 005-2022
-Durante el mes se apoyó al enlace de la Subdirección Financiera en la formulación del Plan de Mejoramiento correspondiente al resultado delInforme final evaluación y seguimiento a la efectividad del Plan de Mejoramiento por Procesos corte al 31 de diciembre de 2022 - Hallazgo 005-2022 - Depuración Contable
</t>
    </r>
    <r>
      <rPr>
        <b/>
        <sz val="10"/>
        <color theme="1"/>
        <rFont val="Arial"/>
        <family val="2"/>
      </rPr>
      <t xml:space="preserve">ABRIL: YU </t>
    </r>
    <r>
      <rPr>
        <sz val="10"/>
        <color theme="1"/>
        <rFont val="Arial"/>
        <family val="2"/>
      </rPr>
      <t>*Se asistió a la sesion de Seguridad para conocer los avances en temas d</t>
    </r>
    <r>
      <rPr>
        <b/>
        <sz val="10"/>
        <color theme="1"/>
        <rFont val="Arial"/>
        <family val="2"/>
      </rPr>
      <t>e definión</t>
    </r>
    <r>
      <rPr>
        <sz val="10"/>
        <color theme="1"/>
        <rFont val="Arial"/>
        <family val="2"/>
      </rPr>
      <t xml:space="preserve"> de activos de información (12/04/223).*Se realiza mesa trabajo de PQRS el 14/04/2023; *  Se Asiste a la mesa de trabajo de impacto de negocio con OTIC (14/04/2023). *se convoca a mesa de trabajo con el fin de validar las NC y Observaciones de la ley 1519 de 2020 (15/04/2023). * Se trabaja con Jurídica para dar a conocer la forma de revisión de información del numeral 1.5 Directorio de la Ley 1519. * Se apoyó y participó en el desarrollo de la Socialización de los Auditores Internos de los Sistemas de Gestión (18/04/2023)* Se asiste a mesa de trabajo de la resolución 1519 de 2020; *  Se realiza charla a los auditores internos de los instrumentos de Auditoria(17/04/2023)* Se asiste a socialización de Auditores SDM (18/04/2023) *Se asiste a mesa de trabajo de PQRS (20/04/2023)* Se asiste a reunión para definición de activos de información de la OCI (20/04/2023) * Se asiste a socialización de auditores (25/04/2023); Revisión de documentos auditoria SGA (25/04/2023)* Se realiza charla del fortalecimiento de la Cultura de Control a OTIC (27/04/2023); * Se asiste a la auditoria de Gestión Ambiental (27/04/2023); Se realiza charla del fortalecimiento de la cultura de Control a TH (28/04/2023)
GD: Participacion en el análisis de impacto del negocio - Proceso Control y Evalu</t>
    </r>
    <r>
      <rPr>
        <b/>
        <sz val="10"/>
        <color theme="1"/>
        <rFont val="Arial"/>
        <family val="2"/>
      </rPr>
      <t>aci</t>
    </r>
    <r>
      <rPr>
        <sz val="10"/>
        <color theme="1"/>
        <rFont val="Arial"/>
        <family val="2"/>
      </rPr>
      <t>ón de la Gestión el 14 de abril, Jornada de fortalecimiento a los Auditores internos SDM de los Sistemas de Gestión llevada a cabo el 18 de abril.* El 27/04/23 se asesoró a la DAC en la formulacion de PMP por autocontrol relacionado con metodologia cursos pedagogicos.
Marzo: GD *Retroalimentación del informe del mapa de riesgos de gestión relacio</t>
    </r>
    <r>
      <rPr>
        <b/>
        <sz val="10"/>
        <color theme="1"/>
        <rFont val="Arial"/>
        <family val="2"/>
      </rPr>
      <t>nados con el</t>
    </r>
    <r>
      <rPr>
        <sz val="10"/>
        <color theme="1"/>
        <rFont val="Arial"/>
        <family val="2"/>
      </rPr>
      <t xml:space="preserve"> seguimiento producto del IV cuatrimestre 2022, a los siguientes procesos: Gestión Administrativa (7 de marzo), planeación del transporte (9 marzo), TIC (9 de marzo), Seguridad vial (9 de marzo), Gestión Social (10 de marzo),Inteligencia para la movilidad (10 de marzo), Trámites y servicios a la ciudadanía (13 de marzo), Control Disciplinario (14 de marzo), Gestión de las Comunicaciones (15 de marzo), Gestión Financiera (17 de marzo), Gestión Contravencional (21 de marzo), Gestión del Talento Humano (22 de marzo) 
* Acompañamiento formulación PMP Medición de la satisfacción del Ciudadano con la SSC, OACM, DIT (28 de marzo)
* Acompañamiento en la formulación PMP, producto del seguimiento al mapa de riesgos de soborno (24 de marzo)
Acompañamiento en reunión con SGC, DTH relacionada con las actas de gestión/ Ley 951 de 2005 (/28 de marzo)
WC: Se llevó a cabo reunión de retroalimentación del informe de PQRSD y entes de </t>
    </r>
    <r>
      <rPr>
        <b/>
        <sz val="10"/>
        <color theme="1"/>
        <rFont val="Arial"/>
        <family val="2"/>
      </rPr>
      <t>cont</t>
    </r>
    <r>
      <rPr>
        <sz val="10"/>
        <color theme="1"/>
        <rFont val="Arial"/>
        <family val="2"/>
      </rPr>
      <t>rol  - segundo semestre de 2022 y se realizaron algunas recomendaciones sobre las acciones formuladas en el Hallazgo generado.
OPO:  Actividad de empalme entre enlaces OCI y Subsecretaría de Política y de OS</t>
    </r>
    <r>
      <rPr>
        <b/>
        <sz val="10"/>
        <color theme="1"/>
        <rFont val="Arial"/>
        <family val="2"/>
      </rPr>
      <t>V. Se r</t>
    </r>
    <r>
      <rPr>
        <sz val="10"/>
        <color theme="1"/>
        <rFont val="Arial"/>
        <family val="2"/>
      </rPr>
      <t>eitera la disposición para el trabajo articulado y sobre el cumplimiento a la entrega de información en los plazos requeridos, cuarto día hábil del mes. Evidencias archivadas en la ruta: \\192.168.100.105\Control Interno1\90. Informes\74. Gestion OCI\11. ROL ENFOQUE HACIA LA PREVENCIÓN\2023\01. Asesoría y Acompañamiento Procesos
NT y DM: Asesoría para el PMP - Informe Seguimiento de  a las medidas de raciona</t>
    </r>
    <r>
      <rPr>
        <b/>
        <sz val="10"/>
        <color theme="1"/>
        <rFont val="Arial"/>
        <family val="2"/>
      </rPr>
      <t>lización y</t>
    </r>
    <r>
      <rPr>
        <sz val="10"/>
        <color theme="1"/>
        <rFont val="Arial"/>
        <family val="2"/>
      </rPr>
      <t xml:space="preserve"> Austeridad en el Gasto
-Durante el mes se apoyó al enlace de la Subdirección Administrativa en la formulación del Plan de Mejoramiento  correspondiente al resultado del Informe de Seguimiento a las medidas de racionalización y Austeridad en el Gasto
NT y DM: Asesoría para el PMP - Informe Seguimiento de  a las medidas de racionalización y Austeridad en el Gasto
-Durante el mes se apoyó al enlace de la Dirección de Talento Humano en la formulación del Plan de Mejoramiento por Autocontrol correspondiente al resultado del Informe de Seguimiento a las medidas de racionalización y Austeridad en el Gasto
YU: Se realizó acompañamiento a reunión para aclarar alertas preventivas de cuen</t>
    </r>
    <r>
      <rPr>
        <b/>
        <sz val="10"/>
        <color theme="1"/>
        <rFont val="Arial"/>
        <family val="2"/>
      </rPr>
      <t>ta me</t>
    </r>
    <r>
      <rPr>
        <sz val="10"/>
        <color theme="1"/>
        <rFont val="Arial"/>
        <family val="2"/>
      </rPr>
      <t>nsual a Contratos (06/03/2023); Se acompañó a reunión de PM de Oficina Comunicaciones del del 21/03/2023; Se acompaño en revisión de Plan de mejora de medición de satisfacción del ciudadano 28/03/2023.
Febrero: NT: Asesoría para el PMP - Informe Caja Menor Subdirección Administratv</t>
    </r>
    <r>
      <rPr>
        <b/>
        <sz val="10"/>
        <color theme="1"/>
        <rFont val="Arial"/>
        <family val="2"/>
      </rPr>
      <t>ia por Autocon</t>
    </r>
    <r>
      <rPr>
        <sz val="10"/>
        <color theme="1"/>
        <rFont val="Arial"/>
        <family val="2"/>
      </rPr>
      <t>trol
-Durante el mes se apoyó al enlace de la Subdirección Administrativa en la formulación del Plan de Mejoramiento por Autocontrol correspondiente al resultado del Informe verificación del funcionamiento de la caja menor a cargo de la Subdirección Administrativa
 WC: ASESORÍA PARA EL PMP - SEGUIMIENTO CUMPLIMIENTO DECRETO 332 DE 2020.
Se bri</t>
    </r>
    <r>
      <rPr>
        <b/>
        <sz val="10"/>
        <color theme="1"/>
        <rFont val="Arial"/>
        <family val="2"/>
      </rPr>
      <t>ndó re</t>
    </r>
    <r>
      <rPr>
        <sz val="10"/>
        <color theme="1"/>
        <rFont val="Arial"/>
        <family val="2"/>
      </rPr>
      <t>troalimentación a la contratista Xiomara Gomez de la SGJ para la debida construcción del PMP del seguimiento al cumlimiento del Decreto 332 de 2020. El soporte puede verse en el Link /Volumes/Control Interno1/90. Informes/74. Gestion OCI/11. ROL ENFOQUE HACIA LA PREVENCIÓN/2023/01. Asesoría y Acompañamiento Procesos/13. Gestión Jurídica/02. Febrero.
EG:Asesoría de autocontrol de la Subdirección de Contravenciones, con respecto a</t>
    </r>
    <r>
      <rPr>
        <b/>
        <sz val="10"/>
        <color theme="1"/>
        <rFont val="Arial"/>
        <family val="2"/>
      </rPr>
      <t>l In</t>
    </r>
    <r>
      <rPr>
        <sz val="10"/>
        <color theme="1"/>
        <rFont val="Arial"/>
        <family val="2"/>
      </rPr>
      <t>forme de evaluación a la gestión por dependencias vigencia 2022, se brindó retroalimentación a Luz Angela Contreras. El soporte puede verse en el Link \\192.168.100.105\Control Interno1\90. Informes\74. Gestion OCI\11. ROL ENFOQUE HACIA LA PREVENCIÓN\2023\01. Asesoría y Acompañamiento Procesos\09. Gestión de Trámites y Servicios para la Ciudadanía\02. Febrero\PMP
YU: Realizó acompañamiento a la OAPI, Gestión Jurídica, DAC, con el fin de valid</t>
    </r>
    <r>
      <rPr>
        <b/>
        <sz val="10"/>
        <color theme="1"/>
        <rFont val="Arial"/>
        <family val="2"/>
      </rPr>
      <t>ar la</t>
    </r>
    <r>
      <rPr>
        <sz val="10"/>
        <color theme="1"/>
        <rFont val="Arial"/>
        <family val="2"/>
      </rPr>
      <t xml:space="preserve"> información de la Cuenta Anual y Subdirección Administrativa, Dirección de Talento Humano y OTIC. De otra parte, se realizó junto con la Oficina de Control Interno Disciplinario la verificación de la información a reportar en el Informe de seguimiento a la Directiva N°8.para la Alcaldía Mayor de Bogotá. socialización directrices normativas y procedimiento para contratación de prestación de servicios el 27/02/23
GD. Revisión PMP por autocontrol de la SPM se respondió con memorando OCI  20231</t>
    </r>
    <r>
      <rPr>
        <b/>
        <sz val="10"/>
        <color theme="1"/>
        <rFont val="Arial"/>
        <family val="2"/>
      </rPr>
      <t>70000</t>
    </r>
    <r>
      <rPr>
        <sz val="10"/>
        <color theme="1"/>
        <rFont val="Arial"/>
        <family val="2"/>
      </rPr>
      <t>42743 del 20-02-2023, asesoria PMP -SGM el 16/02/23 a tarves de google meet. Revisión sistema CHIE - Planes de mejoramiento reunion con OAPI-OTIC
Enero: Wendy Córdoba: 16/01-2023 - ASESORÍA PARA EL PMP - SEGUIMIENTO SIPROJ WEB</t>
    </r>
    <r>
      <rPr>
        <b/>
        <sz val="10"/>
        <color theme="1"/>
        <rFont val="Arial"/>
        <family val="2"/>
      </rPr>
      <t xml:space="preserve"> Se br</t>
    </r>
    <r>
      <rPr>
        <sz val="10"/>
        <color theme="1"/>
        <rFont val="Arial"/>
        <family val="2"/>
      </rPr>
      <t>indó retroalimentación a la contratista Xiomara Gomez de la SGJ para la debida construcción del PMP del seguimiento al SIPROJ WEB y comité de conciliación. El soporte puede verse en el ink \\STORAGE_ADMIN\Control Interno1\90. Informes\74. Gestion OCI\11. ROL ENFOQUE HACIA LA PREVENCIÓN\2023\01. Asesoría y Acompañamiento Procesos\01\13. Gestión Jurídica\01. 
Guillermo Delgadillo: Acompañamiento en charla de la Metodología de riesgos de gestión con la OAPI-SA-OCI el 17-01-2023, Reunión Indicaciones para reporte del Informe ESCI 2o SEM - Lineamientos 8.3 y 10.1 con OAPI-DTH-OCI el 18-01-2023, Reunión para ajuste PAAI relacionado con la planeación auditorías de gestión con OAPI-OCI el 24-01-2023, Reunión Indicaciones para reporte del Informe Evaluación del Sistema de Control Interno 2o SEM - Lineamiento 10.2 con DTH-OCI el 24-01-2023, Reunión para resolver Inquietudes del requerimiento 202361200196532 SICON Anexo 14 realizado por la Contraloría de Bogotá, con DIATT-SGJ-SSC-CB-OCI el 26-01-2023 Evidencias se encuentran en la ruta: \\192.168.100.105\Control Interno1\90. Informes\74. Gestion OCI\11. ROL ENFOQUE HACIA LA PREVENCIÓN\2023\01. Asesoría y Acompañamiento Procesos\16. Control y Evaluación de la Gestión\01. 
Nataly Tenjo: Asesoría para el PMP - Informe Caja Menor Dirección de Representaci</t>
    </r>
    <r>
      <rPr>
        <b/>
        <sz val="10"/>
        <color theme="1"/>
        <rFont val="Arial"/>
        <family val="2"/>
      </rPr>
      <t xml:space="preserve">ón Judicial
</t>
    </r>
    <r>
      <rPr>
        <sz val="10"/>
        <color theme="1"/>
        <rFont val="Arial"/>
        <family val="2"/>
      </rPr>
      <t>-Durante el mes se apoyó al enlace de la Subsecretaría Jurídica en la formulación del Plan de Mejoramiento correspondiente al resultado del Informe verificación del funcionamiento de la caja menor a cargo de la Dirección de Representación Judicial.  Evidencia Ruta: \\192.168.100.105\Control Interno1\90. Informes\74. Gestion OCI\11. ROL ENFOQUE HACIA LA PREVENCIÓN\2023\01. Asesoría y Acompañamiento Procesos\13. Gestión Jurídica\01. Enero\Planes de Mejoramiento - PMP Dirección de representación Judicial</t>
    </r>
  </si>
  <si>
    <r>
      <rPr>
        <b/>
        <sz val="10"/>
        <color theme="1"/>
        <rFont val="Arial"/>
        <family val="2"/>
      </rPr>
      <t xml:space="preserve">Julio: </t>
    </r>
    <r>
      <rPr>
        <sz val="10"/>
        <color theme="1"/>
        <rFont val="Arial"/>
        <family val="2"/>
      </rPr>
      <t>Se realizaron solictudes ante la OAC con el proposito de ajustar el vídeo de la cultura del control ene la SDM</t>
    </r>
    <r>
      <rPr>
        <b/>
        <sz val="10"/>
        <color theme="1"/>
        <rFont val="Arial"/>
        <family val="2"/>
      </rPr>
      <t xml:space="preserve">. 
Abril: </t>
    </r>
    <r>
      <rPr>
        <sz val="10"/>
        <color theme="1"/>
        <rFont val="Arial"/>
        <family val="2"/>
      </rPr>
      <t>En este mes se desarrolló trabajo conjunto del equipo OCI</t>
    </r>
    <r>
      <rPr>
        <b/>
        <sz val="10"/>
        <color theme="1"/>
        <rFont val="Arial"/>
        <family val="2"/>
      </rPr>
      <t xml:space="preserve">, </t>
    </r>
    <r>
      <rPr>
        <sz val="10"/>
        <color theme="1"/>
        <rFont val="Arial"/>
        <family val="2"/>
      </rPr>
      <t xml:space="preserve">se elaboró la presentación y junto con la OAC se hizó una pieza comunicacional para transmitir en el boletín Movilidad al día y un vídeo para transmitir el mensaje. Las socializaciones fueron efectuadas entre el 27/04 al 02/05 de 2023. Según registro, participaron 361 asistentes. Las evidencias se encuentran en:
\\192.168.100.105\Control Interno1\00. Documentos de apoyo\11. Capacitaciones\2023\Material capacitación
</t>
    </r>
    <r>
      <rPr>
        <b/>
        <sz val="10"/>
        <color theme="1"/>
        <rFont val="Arial"/>
        <family val="2"/>
      </rPr>
      <t>Marzo:</t>
    </r>
    <r>
      <rPr>
        <sz val="10"/>
        <color theme="1"/>
        <rFont val="Arial"/>
        <family val="2"/>
      </rPr>
      <t xml:space="preserve"> Se llevó a cabo reuníón del equipo de trabajo OCI para preparación de actividad del Fomento de la Cultura del Control los días 17/03/2023 y 22/03/2023.</t>
    </r>
  </si>
  <si>
    <t>Julio: mediante oficio 202361202952792 del 6/07/2023 se presenta la auditora de cumplimiento -FENIX- Cod 090 y el equipo auditor,el 11 de julio se llevo a cabo la Presentación de Auditoría de Cumplimiento Código N° 90 y del Equipo Auditor – PAD 2023 tema FENIX</t>
  </si>
  <si>
    <r>
      <rPr>
        <b/>
        <sz val="10"/>
        <rFont val="Arial"/>
        <family val="2"/>
      </rPr>
      <t xml:space="preserve">Julio:  </t>
    </r>
    <r>
      <rPr>
        <sz val="10"/>
        <rFont val="Arial"/>
        <family val="2"/>
      </rPr>
      <t>el 11 de julio se llevo a cabo la Presentación de Auditoría de Cumplimiento Código N° 90 y del Equipo Auditor – PAD 2023 tema FENIX</t>
    </r>
    <r>
      <rPr>
        <b/>
        <sz val="10"/>
        <rFont val="Arial"/>
        <family val="2"/>
      </rPr>
      <t xml:space="preserve">
Junio: </t>
    </r>
    <r>
      <rPr>
        <sz val="10"/>
        <rFont val="Arial"/>
        <family val="2"/>
      </rPr>
      <t>Mediante oficio del 202361202442652  del 6/06/2023 la CB Comunica informe final de auditoria de regularidad; Mediante oficio N° 202317005160451 de fecha del 13/06/2023, se formulo PMI de los 28 hallazgos el cual se transmitió en la platafomra SIVICOF el 29/06/2023</t>
    </r>
    <r>
      <rPr>
        <b/>
        <sz val="10"/>
        <rFont val="Arial"/>
        <family val="2"/>
      </rPr>
      <t xml:space="preserve">
Mayo: </t>
    </r>
    <r>
      <rPr>
        <sz val="10"/>
        <rFont val="Arial"/>
        <family val="2"/>
      </rPr>
      <t>con oficio 202361202078002 del 17/05/20233 la Contraloría de Bogota remitió informe preliminar auditoría de regularidad PAD 2023 COD 086</t>
    </r>
    <r>
      <rPr>
        <b/>
        <sz val="10"/>
        <rFont val="Arial"/>
        <family val="2"/>
      </rPr>
      <t xml:space="preserve"> 
Abril: </t>
    </r>
    <r>
      <rPr>
        <sz val="10"/>
        <rFont val="Arial"/>
        <family val="2"/>
      </rPr>
      <t>mediante oficio remisorio No 202361201747542 del 26/04/2023 la Contraloria de Bogota remite el informe Final Factores Estados Financieros, Control Interno Contable y Gestión Presupuestal de la Auditoría de Regularidad a
nte la Secretaría Distrital de Movilidad SDM PAD 2023-Código 86.</t>
    </r>
    <r>
      <rPr>
        <b/>
        <sz val="10"/>
        <rFont val="Arial"/>
        <family val="2"/>
      </rPr>
      <t xml:space="preserve">
Enero</t>
    </r>
    <r>
      <rPr>
        <sz val="10"/>
        <rFont val="Arial"/>
        <family val="2"/>
      </rPr>
      <t>: La Instalación Auditoría de Regularidad Contraloría de Bogotá PAD-2023 Código No. 086 se  llevó a cabo el 16-01-2023, a partir de la fecha la OCI ha facilitado el flujo de información con el ente de control de acuerdo con las solicitudes allegadas, las cuales se han asignado a los responsables oportunamente para que tramiten su respuesta; así mismo, se han generado alertas, con el fin de que los responsables suministren la información al ente de control de forma oportuna dentro del plazo otorgado. Las evidencias se encuentran ubicadas en
\\192.168.100.105\Control Interno1\23. Auditorias\01. Externas\01. Inf aud Contraloria\2023\01. Aud Regularidad PAD 2023 Cod 086</t>
    </r>
  </si>
  <si>
    <r>
      <rPr>
        <b/>
        <sz val="10"/>
        <rFont val="Arial"/>
        <family val="2"/>
      </rPr>
      <t xml:space="preserve">Julio: </t>
    </r>
    <r>
      <rPr>
        <sz val="10"/>
        <rFont val="Arial"/>
        <family val="2"/>
      </rPr>
      <t xml:space="preserve"> Con memorando 202360000193303del 25/07/2023 se comunico el informe auditoria SGAS </t>
    </r>
    <r>
      <rPr>
        <b/>
        <sz val="10"/>
        <rFont val="Arial"/>
        <family val="2"/>
      </rPr>
      <t xml:space="preserve">
Junio: </t>
    </r>
    <r>
      <rPr>
        <sz val="10"/>
        <rFont val="Arial"/>
        <family val="2"/>
      </rPr>
      <t>Mediante memorando No 202317000173193 del 30 de junio se le solicito a la Subsecretaria Corporativa  informar el estado de avance de las actividades programadas para iniciar la Auditoría Interna del Sistema de Gestión Antisoborno.
Adicionalmente, se  recordo tener en cuenta el Instructivo Auditorías Internas Sistemas de Gestión Código: PV01-IN03 Versión: 2.0 para planificar, ejecutar y verificar la conformidad del Sistema de Gestión Antisoborno y una vez culminado el proceso de auditoría, remitir a este Oficina las evidencias establecidas en el literal f y ee) del numeral 4 Lineamientos para la Gestión de las Auditorías Internas a los Sistemas de Gestión del Instructivo</t>
    </r>
  </si>
  <si>
    <t>27/02/2023
31/07/2023</t>
  </si>
  <si>
    <r>
      <rPr>
        <b/>
        <sz val="10"/>
        <rFont val="Arial"/>
        <family val="2"/>
      </rPr>
      <t xml:space="preserve">Julio: </t>
    </r>
    <r>
      <rPr>
        <sz val="10"/>
        <rFont val="Arial"/>
        <family val="2"/>
      </rPr>
      <t>Se comunicó a la Secretaria y a los demas miembros del Comité y a Control Disciplinario, el informe final mediante el radicado 202317000198993 del 31 de julio de 2023  Disponible en el link https://www.movilidadbogota.gov.co/web/sites/default/files/Paginas/01-08-2023/informe_final_pqrsd_primer_semestre_2023_0.pdf</t>
    </r>
    <r>
      <rPr>
        <b/>
        <sz val="10"/>
        <rFont val="Arial"/>
        <family val="2"/>
      </rPr>
      <t xml:space="preserve">
</t>
    </r>
    <r>
      <rPr>
        <sz val="10"/>
        <rFont val="Arial"/>
        <family val="2"/>
      </rPr>
      <t>Por medio del memorando 202317000195083 de fecha 26 de julio de 2023, se comunicó el informe preliminar de evaluación a la gestión sobre quejas, sugerencias y reclamos (PQRSD) Y PQRSD de entes de control - Primer semestre de 2023.</t>
    </r>
    <r>
      <rPr>
        <b/>
        <sz val="10"/>
        <rFont val="Arial"/>
        <family val="2"/>
      </rPr>
      <t xml:space="preserve">
Junio: </t>
    </r>
    <r>
      <rPr>
        <sz val="10"/>
        <rFont val="Arial"/>
        <family val="2"/>
      </rPr>
      <t>Se comunicó el plan de trabajo de la evaluación a la gestión sobre PQRS - Primer semestre de 2023, el cual fue radicado bajo el número 202317000171823 del 29 de junio de 2023</t>
    </r>
    <r>
      <rPr>
        <b/>
        <sz val="10"/>
        <rFont val="Arial"/>
        <family val="2"/>
      </rPr>
      <t xml:space="preserve">
Febrero:</t>
    </r>
    <r>
      <rPr>
        <sz val="10"/>
        <rFont val="Arial"/>
        <family val="2"/>
      </rPr>
      <t xml:space="preserve"> Se comunicó a la Secretaria y a los demas miembros del Comité y a Control Disciplinario, el informe final mediante el radicado 202317000051133 del 27 de febrero de 2023. El informe fue publicado en la web y se encuentra disponible en el link https://www.movilidadbogota.gov.co/web/sites/default/files/Paginas/28-02-2023/informe_final_evaluacion_pqrs_-_segundo_semestre_2023-2.pdf.  Producto de la verificación se generó el informe preliminar comunicado mediante memorando 202317000045003 de fecha 21 de febrero de 2023 y por medio del Memorando 202353000049723 el día 25 de febrero de la presente anualidad, la Dirección de Atención al ciudadano man</t>
    </r>
    <r>
      <rPr>
        <b/>
        <sz val="10"/>
        <rFont val="Arial"/>
        <family val="2"/>
      </rPr>
      <t>if</t>
    </r>
    <r>
      <rPr>
        <sz val="10"/>
        <rFont val="Arial"/>
        <family val="2"/>
      </rPr>
      <t>estó aceptar el hallazgo identificado desde la OCI.</t>
    </r>
    <r>
      <rPr>
        <b/>
        <sz val="10"/>
        <rFont val="Arial"/>
        <family val="2"/>
      </rPr>
      <t xml:space="preserve">
Enero</t>
    </r>
    <r>
      <rPr>
        <sz val="10"/>
        <rFont val="Arial"/>
        <family val="2"/>
      </rPr>
      <t>: Se comunicó el plan de trabajo de la evaluación a la gestión sobre PQRS - Segundo semestre de 2022, el cual fue radicado bajo el número 202317000009473 del 18 de enero de 2023.</t>
    </r>
  </si>
  <si>
    <t>01-02 al 28-02 de 2023
04-07 al 31-07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</si>
</sst>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quot;$&quot;\ * #,##0.00_);_(&quot;$&quot;\ * \(#,##0.00\);_(&quot;$&quot;\ * &quot;-&quot;??_);_(@_)"/>
    <numFmt numFmtId="165" formatCode="_(* #,##0.00_);_(* \(#,##0.00\);_(* &quot;-&quot;??_);_(@_)"/>
    <numFmt numFmtId="166" formatCode="yyyy\-mm\-dd;@"/>
    <numFmt numFmtId="167" formatCode="dd/mm/yyyy;@"/>
  </numFmts>
  <fonts count="55" x14ac:knownFonts="1">
    <font>
      <sz val="11"/>
      <color rgb="FF000000"/>
      <name val="Calibri"/>
      <family val="2"/>
      <charset val="1"/>
    </font>
    <font>
      <sz val="11"/>
      <color theme="1"/>
      <name val="Calibri"/>
      <family val="2"/>
      <scheme val="minor"/>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sz val="10"/>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i/>
      <sz val="12"/>
      <color rgb="FF000000"/>
      <name val="Arial"/>
      <family val="2"/>
    </font>
    <font>
      <sz val="12"/>
      <name val="Arial Narrow"/>
      <family val="2"/>
    </font>
    <font>
      <b/>
      <sz val="12"/>
      <color rgb="FF000000"/>
      <name val="Arial Narrow"/>
      <family val="2"/>
    </font>
    <font>
      <b/>
      <sz val="12"/>
      <name val="Arial Narrow"/>
      <family val="2"/>
    </font>
    <font>
      <b/>
      <i/>
      <sz val="12"/>
      <name val="Arial Narrow"/>
      <family val="2"/>
    </font>
    <font>
      <i/>
      <sz val="12"/>
      <name val="Arial Narrow"/>
      <family val="2"/>
    </font>
    <font>
      <sz val="12"/>
      <color theme="1"/>
      <name val="Arial Narrow"/>
      <family val="2"/>
    </font>
    <font>
      <b/>
      <sz val="12"/>
      <color theme="1"/>
      <name val="Arial Narrow"/>
      <family val="2"/>
    </font>
    <font>
      <sz val="12"/>
      <color rgb="FFFF0000"/>
      <name val="Arial Narrow"/>
      <family val="2"/>
    </font>
    <font>
      <sz val="12"/>
      <color rgb="FF000000"/>
      <name val="Arial Narrow"/>
      <family val="2"/>
    </font>
    <font>
      <b/>
      <sz val="12"/>
      <color theme="0"/>
      <name val="Arial Narrow"/>
      <family val="2"/>
    </font>
    <font>
      <sz val="8"/>
      <name val="Calibri"/>
      <family val="2"/>
      <charset val="1"/>
    </font>
    <font>
      <b/>
      <sz val="10"/>
      <name val="Arial Narrow"/>
      <family val="2"/>
    </font>
    <font>
      <b/>
      <i/>
      <sz val="10"/>
      <name val="Arial Narrow"/>
      <family val="2"/>
    </font>
    <font>
      <b/>
      <sz val="18"/>
      <color theme="0"/>
      <name val="Arial Narrow"/>
      <family val="2"/>
    </font>
    <font>
      <sz val="12"/>
      <color theme="6" tint="-0.499984740745262"/>
      <name val="Arial Narrow"/>
      <family val="2"/>
    </font>
    <font>
      <sz val="12"/>
      <color theme="0"/>
      <name val="Arial Narrow"/>
      <family val="2"/>
    </font>
    <font>
      <b/>
      <sz val="9"/>
      <color rgb="FF000000"/>
      <name val="Tahoma"/>
      <family val="2"/>
    </font>
    <font>
      <sz val="9"/>
      <color rgb="FF000000"/>
      <name val="Tahoma"/>
      <family val="2"/>
    </font>
    <font>
      <b/>
      <sz val="11"/>
      <name val="Arial Narrow"/>
      <family val="2"/>
    </font>
    <font>
      <b/>
      <sz val="10"/>
      <name val="Arial"/>
      <family val="2"/>
    </font>
    <font>
      <b/>
      <sz val="10"/>
      <color theme="1"/>
      <name val="Arial"/>
      <family val="2"/>
    </font>
    <font>
      <sz val="10"/>
      <color rgb="FF000000"/>
      <name val="Arial"/>
      <family val="2"/>
    </font>
    <font>
      <b/>
      <sz val="10"/>
      <color rgb="FF000000"/>
      <name val="Arial"/>
      <family val="2"/>
    </font>
    <font>
      <i/>
      <sz val="10"/>
      <name val="Arial"/>
      <family val="2"/>
    </font>
    <font>
      <b/>
      <i/>
      <sz val="10"/>
      <name val="Arial"/>
      <family val="2"/>
    </font>
  </fonts>
  <fills count="35">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3" tint="0.79998168889431442"/>
        <bgColor rgb="FFD9D9D9"/>
      </patternFill>
    </fill>
    <fill>
      <patternFill patternType="solid">
        <fgColor theme="6" tint="-0.499984740745262"/>
        <bgColor indexed="64"/>
      </patternFill>
    </fill>
    <fill>
      <patternFill patternType="solid">
        <fgColor rgb="FFFFFFFF"/>
        <bgColor rgb="FF000000"/>
      </patternFill>
    </fill>
    <fill>
      <patternFill patternType="solid">
        <fgColor theme="9" tint="0.79998168889431442"/>
        <bgColor rgb="FFD9D9D9"/>
      </patternFill>
    </fill>
    <fill>
      <patternFill patternType="solid">
        <fgColor theme="9" tint="0.79998168889431442"/>
        <bgColor indexed="64"/>
      </patternFill>
    </fill>
    <fill>
      <patternFill patternType="solid">
        <fgColor theme="0"/>
        <bgColor rgb="FF000000"/>
      </patternFill>
    </fill>
    <fill>
      <patternFill patternType="solid">
        <fgColor theme="0" tint="-0.34998626667073579"/>
        <bgColor indexed="64"/>
      </patternFill>
    </fill>
    <fill>
      <patternFill patternType="solid">
        <fgColor theme="0" tint="-0.34998626667073579"/>
        <bgColor rgb="FFD9D9D9"/>
      </patternFill>
    </fill>
    <fill>
      <patternFill patternType="solid">
        <fgColor theme="6" tint="-0.249977111117893"/>
        <bgColor rgb="FFD9D9D9"/>
      </patternFill>
    </fill>
    <fill>
      <patternFill patternType="solid">
        <fgColor theme="6" tint="-0.249977111117893"/>
        <bgColor indexed="64"/>
      </patternFill>
    </fill>
    <fill>
      <patternFill patternType="solid">
        <fgColor rgb="FFFFFFCC"/>
        <bgColor indexed="64"/>
      </patternFill>
    </fill>
    <fill>
      <patternFill patternType="solid">
        <fgColor rgb="FFCCFF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4">
    <xf numFmtId="0" fontId="0" fillId="0" borderId="0"/>
    <xf numFmtId="0" fontId="13" fillId="2" borderId="0" applyNumberFormat="0" applyBorder="0" applyAlignment="0" applyProtection="0"/>
    <xf numFmtId="0" fontId="13" fillId="3" borderId="0" applyNumberFormat="0" applyBorder="0" applyAlignment="0" applyProtection="0"/>
    <xf numFmtId="0" fontId="14" fillId="0" borderId="0" applyNumberFormat="0" applyFill="0" applyBorder="0" applyAlignment="0" applyProtection="0">
      <alignment vertical="top"/>
      <protection locked="0"/>
    </xf>
    <xf numFmtId="0" fontId="15" fillId="0" borderId="0" applyNumberFormat="0" applyFill="0" applyBorder="0" applyAlignment="0" applyProtection="0"/>
    <xf numFmtId="0" fontId="16" fillId="4" borderId="0" applyNumberFormat="0" applyBorder="0" applyAlignment="0" applyProtection="0"/>
    <xf numFmtId="165" fontId="11" fillId="0" borderId="0" applyFont="0" applyFill="0" applyBorder="0" applyAlignment="0" applyProtection="0"/>
    <xf numFmtId="43" fontId="12" fillId="0" borderId="0" applyFont="0" applyFill="0" applyBorder="0" applyAlignment="0" applyProtection="0"/>
    <xf numFmtId="164" fontId="10" fillId="0" borderId="0" applyFont="0" applyFill="0" applyBorder="0" applyAlignment="0" applyProtection="0"/>
    <xf numFmtId="164" fontId="12" fillId="0" borderId="0" applyFont="0" applyFill="0" applyBorder="0" applyAlignment="0" applyProtection="0"/>
    <xf numFmtId="0" fontId="9" fillId="0" borderId="0"/>
    <xf numFmtId="0" fontId="9" fillId="0" borderId="0"/>
    <xf numFmtId="0" fontId="17" fillId="0" borderId="0"/>
    <xf numFmtId="0" fontId="18" fillId="0" borderId="0"/>
    <xf numFmtId="0" fontId="12" fillId="0" borderId="0"/>
    <xf numFmtId="0" fontId="12" fillId="0" borderId="0"/>
    <xf numFmtId="9" fontId="12"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423">
    <xf numFmtId="0" fontId="0" fillId="0" borderId="0" xfId="0"/>
    <xf numFmtId="0" fontId="19" fillId="0" borderId="1" xfId="0" applyFont="1" applyBorder="1" applyAlignment="1">
      <alignment horizontal="center"/>
    </xf>
    <xf numFmtId="0" fontId="2" fillId="0" borderId="1" xfId="0" applyFont="1" applyBorder="1"/>
    <xf numFmtId="0" fontId="2" fillId="0" borderId="1" xfId="0" applyFont="1" applyBorder="1" applyAlignment="1">
      <alignment horizontal="center"/>
    </xf>
    <xf numFmtId="0" fontId="20" fillId="0" borderId="1" xfId="0" applyFont="1" applyBorder="1" applyAlignment="1">
      <alignment horizontal="center" vertical="top" wrapText="1"/>
    </xf>
    <xf numFmtId="0" fontId="2" fillId="0" borderId="1" xfId="0" applyFont="1" applyBorder="1" applyAlignment="1">
      <alignment horizontal="center" vertical="center"/>
    </xf>
    <xf numFmtId="0" fontId="21" fillId="0" borderId="1" xfId="0" applyFont="1" applyBorder="1" applyAlignment="1">
      <alignment horizontal="center" vertical="top" wrapText="1"/>
    </xf>
    <xf numFmtId="0" fontId="19" fillId="5" borderId="1" xfId="0" applyFont="1" applyFill="1" applyBorder="1"/>
    <xf numFmtId="0" fontId="2" fillId="5" borderId="1" xfId="0" applyFont="1" applyFill="1" applyBorder="1"/>
    <xf numFmtId="0" fontId="20" fillId="5" borderId="1" xfId="0" applyFont="1" applyFill="1" applyBorder="1" applyAlignment="1">
      <alignment vertical="top" wrapText="1"/>
    </xf>
    <xf numFmtId="0" fontId="21" fillId="5" borderId="1" xfId="0" applyFont="1" applyFill="1" applyBorder="1" applyAlignment="1">
      <alignment vertical="top" wrapText="1"/>
    </xf>
    <xf numFmtId="0" fontId="19" fillId="5" borderId="1" xfId="0" applyFont="1" applyFill="1" applyBorder="1" applyAlignment="1">
      <alignment wrapText="1"/>
    </xf>
    <xf numFmtId="0" fontId="2" fillId="0" borderId="1" xfId="0" applyFont="1" applyBorder="1" applyAlignment="1">
      <alignment vertical="top" wrapText="1"/>
    </xf>
    <xf numFmtId="0" fontId="19" fillId="0" borderId="0" xfId="0" applyFont="1"/>
    <xf numFmtId="0" fontId="22" fillId="6" borderId="1" xfId="0" applyFont="1" applyFill="1" applyBorder="1" applyAlignment="1">
      <alignment horizontal="center" vertical="center"/>
    </xf>
    <xf numFmtId="0" fontId="22" fillId="6" borderId="1" xfId="0" applyFont="1" applyFill="1" applyBorder="1" applyAlignment="1">
      <alignment horizontal="center" vertical="center" wrapText="1"/>
    </xf>
    <xf numFmtId="0" fontId="22" fillId="0" borderId="1" xfId="0" applyFont="1" applyBorder="1" applyAlignment="1">
      <alignment horizontal="center" vertical="center"/>
    </xf>
    <xf numFmtId="0" fontId="19" fillId="6" borderId="1" xfId="0" applyFont="1" applyFill="1" applyBorder="1" applyAlignment="1">
      <alignment horizontal="center" vertical="center" textRotation="90" wrapText="1"/>
    </xf>
    <xf numFmtId="0" fontId="22" fillId="7" borderId="1" xfId="0" applyFont="1" applyFill="1" applyBorder="1" applyAlignment="1">
      <alignment horizontal="center" vertical="center"/>
    </xf>
    <xf numFmtId="0" fontId="23" fillId="6" borderId="1" xfId="0" applyFont="1" applyFill="1" applyBorder="1"/>
    <xf numFmtId="0" fontId="22" fillId="6" borderId="1" xfId="0" applyFont="1" applyFill="1" applyBorder="1"/>
    <xf numFmtId="0" fontId="5" fillId="6" borderId="1" xfId="0" applyFont="1" applyFill="1" applyBorder="1" applyAlignment="1">
      <alignment horizontal="center" vertical="center"/>
    </xf>
    <xf numFmtId="0" fontId="5" fillId="6" borderId="1" xfId="0" applyFont="1" applyFill="1" applyBorder="1"/>
    <xf numFmtId="0" fontId="23" fillId="6" borderId="1" xfId="0" applyFont="1" applyFill="1" applyBorder="1" applyAlignment="1">
      <alignment wrapText="1"/>
    </xf>
    <xf numFmtId="0" fontId="19" fillId="0" borderId="1" xfId="0" applyFont="1" applyBorder="1" applyAlignment="1">
      <alignment horizontal="center" vertical="top"/>
    </xf>
    <xf numFmtId="0" fontId="19" fillId="0" borderId="1" xfId="0" applyFont="1" applyBorder="1" applyAlignment="1">
      <alignment vertical="top"/>
    </xf>
    <xf numFmtId="166" fontId="19" fillId="0" borderId="1" xfId="0" applyNumberFormat="1" applyFont="1" applyBorder="1" applyAlignment="1">
      <alignment horizontal="center" vertical="top" wrapText="1"/>
    </xf>
    <xf numFmtId="0" fontId="19" fillId="0" borderId="1" xfId="0" applyFont="1" applyBorder="1" applyAlignment="1">
      <alignment vertical="top" wrapText="1"/>
    </xf>
    <xf numFmtId="166" fontId="19" fillId="0" borderId="1" xfId="0" applyNumberFormat="1" applyFont="1" applyBorder="1" applyAlignment="1">
      <alignment horizontal="center" vertical="center" wrapText="1"/>
    </xf>
    <xf numFmtId="0" fontId="19" fillId="0" borderId="1" xfId="0" applyFont="1" applyBorder="1"/>
    <xf numFmtId="0" fontId="20" fillId="0" borderId="1" xfId="0" applyFont="1" applyBorder="1" applyAlignment="1">
      <alignment vertical="center"/>
    </xf>
    <xf numFmtId="0" fontId="19" fillId="5" borderId="1" xfId="0" applyFont="1" applyFill="1" applyBorder="1" applyAlignment="1">
      <alignment horizontal="left" vertical="center"/>
    </xf>
    <xf numFmtId="0" fontId="5" fillId="7" borderId="1" xfId="0" applyFont="1" applyFill="1" applyBorder="1" applyAlignment="1">
      <alignment horizontal="center" vertical="center"/>
    </xf>
    <xf numFmtId="0" fontId="19" fillId="0" borderId="0" xfId="0" applyFont="1" applyAlignment="1">
      <alignment wrapText="1"/>
    </xf>
    <xf numFmtId="0" fontId="20" fillId="0" borderId="1" xfId="0" applyFont="1" applyBorder="1" applyAlignment="1">
      <alignment vertical="top"/>
    </xf>
    <xf numFmtId="0" fontId="20" fillId="0" borderId="1" xfId="0" applyFont="1" applyBorder="1" applyAlignment="1">
      <alignment horizontal="center" vertical="center"/>
    </xf>
    <xf numFmtId="166" fontId="19" fillId="8" borderId="1" xfId="0" applyNumberFormat="1" applyFont="1" applyFill="1" applyBorder="1" applyAlignment="1">
      <alignment horizontal="center" vertical="top" wrapText="1"/>
    </xf>
    <xf numFmtId="0" fontId="21" fillId="0" borderId="1" xfId="0" applyFont="1" applyBorder="1" applyAlignment="1">
      <alignment vertical="top"/>
    </xf>
    <xf numFmtId="166" fontId="21" fillId="0" borderId="1" xfId="0" applyNumberFormat="1" applyFont="1" applyBorder="1" applyAlignment="1">
      <alignment horizontal="center" vertical="top" wrapText="1"/>
    </xf>
    <xf numFmtId="0" fontId="2" fillId="0" borderId="1" xfId="0" applyFont="1" applyBorder="1" applyAlignment="1">
      <alignment vertical="top"/>
    </xf>
    <xf numFmtId="0" fontId="24" fillId="7" borderId="1" xfId="0" applyFont="1" applyFill="1" applyBorder="1" applyAlignment="1">
      <alignment horizontal="center" vertical="center"/>
    </xf>
    <xf numFmtId="0" fontId="24" fillId="6" borderId="1" xfId="0" applyFont="1" applyFill="1" applyBorder="1" applyAlignment="1">
      <alignment horizontal="center" vertical="center"/>
    </xf>
    <xf numFmtId="166" fontId="22" fillId="6" borderId="1" xfId="0" applyNumberFormat="1" applyFont="1" applyFill="1" applyBorder="1" applyAlignment="1">
      <alignment horizontal="center" vertical="center" wrapText="1"/>
    </xf>
    <xf numFmtId="0" fontId="19" fillId="0" borderId="1" xfId="0" applyFont="1" applyBorder="1" applyAlignment="1">
      <alignment horizontal="center" vertical="center"/>
    </xf>
    <xf numFmtId="166" fontId="19" fillId="0" borderId="1" xfId="0" applyNumberFormat="1" applyFont="1" applyBorder="1" applyAlignment="1">
      <alignment horizontal="left" vertical="top" wrapText="1"/>
    </xf>
    <xf numFmtId="0" fontId="19" fillId="5" borderId="1" xfId="0" applyFont="1" applyFill="1" applyBorder="1" applyAlignment="1">
      <alignment horizontal="center" vertical="center"/>
    </xf>
    <xf numFmtId="0" fontId="5" fillId="7" borderId="1" xfId="0" applyFont="1" applyFill="1" applyBorder="1"/>
    <xf numFmtId="0" fontId="19" fillId="0" borderId="1" xfId="0" applyFont="1" applyBorder="1" applyAlignment="1">
      <alignment horizontal="center" vertical="center" wrapText="1"/>
    </xf>
    <xf numFmtId="0" fontId="19" fillId="5" borderId="0" xfId="0" applyFont="1" applyFill="1"/>
    <xf numFmtId="0" fontId="19" fillId="0" borderId="0" xfId="0" applyFont="1" applyAlignment="1">
      <alignment horizontal="center"/>
    </xf>
    <xf numFmtId="0" fontId="5" fillId="9" borderId="1" xfId="0" applyFont="1" applyFill="1" applyBorder="1" applyAlignment="1">
      <alignment wrapText="1"/>
    </xf>
    <xf numFmtId="0" fontId="22" fillId="9" borderId="1" xfId="0" applyFont="1" applyFill="1" applyBorder="1" applyAlignment="1">
      <alignment horizontal="center" vertical="center"/>
    </xf>
    <xf numFmtId="0" fontId="25" fillId="0" borderId="1" xfId="0" applyFont="1" applyBorder="1" applyAlignment="1">
      <alignment horizontal="center" vertical="center"/>
    </xf>
    <xf numFmtId="0" fontId="5" fillId="7" borderId="1" xfId="0" applyFont="1" applyFill="1" applyBorder="1" applyAlignment="1">
      <alignment horizontal="center" vertical="center" wrapText="1"/>
    </xf>
    <xf numFmtId="0" fontId="22" fillId="6" borderId="1" xfId="0" applyFont="1" applyFill="1" applyBorder="1" applyAlignment="1">
      <alignment vertical="center" wrapText="1"/>
    </xf>
    <xf numFmtId="0" fontId="5" fillId="6" borderId="1" xfId="0" applyFont="1" applyFill="1" applyBorder="1" applyAlignment="1">
      <alignment vertical="center" wrapText="1"/>
    </xf>
    <xf numFmtId="0" fontId="5" fillId="7" borderId="1" xfId="0" applyFont="1" applyFill="1" applyBorder="1" applyAlignment="1">
      <alignment vertical="center" wrapText="1"/>
    </xf>
    <xf numFmtId="0" fontId="2" fillId="0" borderId="1" xfId="0" applyFont="1" applyBorder="1" applyAlignment="1">
      <alignment horizontal="left" vertical="top" wrapText="1"/>
    </xf>
    <xf numFmtId="0" fontId="20" fillId="5" borderId="1" xfId="0" applyFont="1" applyFill="1" applyBorder="1" applyAlignment="1">
      <alignment horizontal="left" vertical="top" wrapText="1"/>
    </xf>
    <xf numFmtId="0" fontId="20" fillId="0" borderId="1" xfId="0" applyFont="1" applyBorder="1" applyAlignment="1">
      <alignment horizontal="center" vertical="center" wrapText="1"/>
    </xf>
    <xf numFmtId="0" fontId="19" fillId="0" borderId="1" xfId="0" applyFont="1" applyBorder="1" applyAlignment="1">
      <alignment horizontal="left" vertical="top" wrapText="1"/>
    </xf>
    <xf numFmtId="0" fontId="19" fillId="10" borderId="1" xfId="0" applyFont="1" applyFill="1" applyBorder="1"/>
    <xf numFmtId="0" fontId="2" fillId="0" borderId="1" xfId="0" applyFont="1" applyBorder="1" applyAlignment="1">
      <alignment wrapText="1"/>
    </xf>
    <xf numFmtId="0" fontId="2" fillId="10" borderId="1" xfId="0" applyFont="1" applyFill="1" applyBorder="1" applyAlignment="1">
      <alignment horizontal="justify" vertical="center" wrapText="1"/>
    </xf>
    <xf numFmtId="0" fontId="21" fillId="0" borderId="1" xfId="0" applyFont="1" applyBorder="1" applyAlignment="1">
      <alignment horizontal="justify" vertical="center" wrapText="1"/>
    </xf>
    <xf numFmtId="0" fontId="2" fillId="10" borderId="1" xfId="0" applyFont="1" applyFill="1" applyBorder="1" applyAlignment="1">
      <alignment vertical="top" wrapText="1"/>
    </xf>
    <xf numFmtId="0" fontId="20" fillId="5" borderId="1" xfId="0" applyFont="1" applyFill="1" applyBorder="1" applyAlignment="1">
      <alignment horizontal="left" vertical="center" wrapText="1"/>
    </xf>
    <xf numFmtId="0" fontId="2" fillId="5" borderId="1" xfId="0" applyFont="1" applyFill="1" applyBorder="1" applyAlignment="1">
      <alignment vertical="top" wrapText="1"/>
    </xf>
    <xf numFmtId="0" fontId="5" fillId="6" borderId="1" xfId="0" applyFont="1" applyFill="1" applyBorder="1" applyAlignment="1">
      <alignment wrapText="1"/>
    </xf>
    <xf numFmtId="0" fontId="21" fillId="0" borderId="1" xfId="0" applyFont="1" applyBorder="1" applyAlignment="1">
      <alignment wrapText="1"/>
    </xf>
    <xf numFmtId="0" fontId="5" fillId="11" borderId="1" xfId="0" applyFont="1" applyFill="1" applyBorder="1" applyAlignment="1">
      <alignment wrapText="1"/>
    </xf>
    <xf numFmtId="0" fontId="22" fillId="11" borderId="1" xfId="0" applyFont="1" applyFill="1" applyBorder="1" applyAlignment="1">
      <alignment horizontal="center" vertical="center"/>
    </xf>
    <xf numFmtId="166" fontId="22" fillId="11" borderId="1" xfId="0" applyNumberFormat="1" applyFont="1" applyFill="1" applyBorder="1" applyAlignment="1">
      <alignment horizontal="center" vertical="center" wrapText="1"/>
    </xf>
    <xf numFmtId="0" fontId="2" fillId="8" borderId="1" xfId="0" applyFont="1" applyFill="1" applyBorder="1" applyAlignment="1">
      <alignment vertical="top" wrapText="1"/>
    </xf>
    <xf numFmtId="0" fontId="5" fillId="6" borderId="1" xfId="0" applyFont="1" applyFill="1" applyBorder="1" applyAlignment="1">
      <alignment horizontal="justify" vertical="center" wrapText="1"/>
    </xf>
    <xf numFmtId="0" fontId="19" fillId="10" borderId="1" xfId="0" applyFont="1" applyFill="1" applyBorder="1" applyAlignment="1">
      <alignment vertical="top" wrapText="1"/>
    </xf>
    <xf numFmtId="166" fontId="19" fillId="12" borderId="1" xfId="0" applyNumberFormat="1" applyFont="1" applyFill="1" applyBorder="1" applyAlignment="1">
      <alignment horizontal="center" vertical="center" wrapText="1"/>
    </xf>
    <xf numFmtId="166" fontId="21" fillId="12" borderId="1" xfId="0" applyNumberFormat="1" applyFont="1" applyFill="1" applyBorder="1" applyAlignment="1">
      <alignment horizontal="center" vertical="top" wrapText="1"/>
    </xf>
    <xf numFmtId="166" fontId="19" fillId="5" borderId="1" xfId="0" applyNumberFormat="1" applyFont="1" applyFill="1" applyBorder="1" applyAlignment="1">
      <alignment horizontal="center" vertical="center" wrapText="1"/>
    </xf>
    <xf numFmtId="0" fontId="19" fillId="5" borderId="1" xfId="0" applyFont="1" applyFill="1" applyBorder="1" applyAlignment="1">
      <alignment vertical="top"/>
    </xf>
    <xf numFmtId="0" fontId="2" fillId="13" borderId="1" xfId="0" applyFont="1" applyFill="1" applyBorder="1" applyAlignment="1">
      <alignment horizontal="justify" vertical="center" wrapText="1"/>
    </xf>
    <xf numFmtId="0" fontId="5" fillId="6" borderId="1" xfId="0" applyFont="1" applyFill="1" applyBorder="1" applyAlignment="1">
      <alignment horizontal="center" vertical="center" wrapText="1"/>
    </xf>
    <xf numFmtId="0" fontId="19" fillId="0" borderId="0" xfId="0" applyFont="1" applyAlignment="1">
      <alignment horizontal="center" vertical="center"/>
    </xf>
    <xf numFmtId="0" fontId="19" fillId="5" borderId="0" xfId="0" applyFont="1" applyFill="1" applyAlignment="1">
      <alignment horizontal="center" vertical="center"/>
    </xf>
    <xf numFmtId="0" fontId="20" fillId="5" borderId="1" xfId="0" applyFont="1" applyFill="1" applyBorder="1" applyAlignment="1">
      <alignment vertical="center" wrapText="1"/>
    </xf>
    <xf numFmtId="0" fontId="20" fillId="5" borderId="1"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2" fillId="5" borderId="1" xfId="0" applyFont="1" applyFill="1" applyBorder="1" applyAlignment="1">
      <alignment horizontal="left" vertical="center"/>
    </xf>
    <xf numFmtId="166" fontId="19" fillId="5" borderId="1" xfId="0" applyNumberFormat="1" applyFont="1" applyFill="1" applyBorder="1" applyAlignment="1">
      <alignment horizontal="center" vertical="top" wrapText="1"/>
    </xf>
    <xf numFmtId="0" fontId="19" fillId="5" borderId="1" xfId="0" applyFont="1" applyFill="1" applyBorder="1" applyAlignment="1">
      <alignment vertical="top" wrapText="1"/>
    </xf>
    <xf numFmtId="0" fontId="20" fillId="5" borderId="1" xfId="0" applyFont="1" applyFill="1" applyBorder="1" applyAlignment="1">
      <alignment vertical="top"/>
    </xf>
    <xf numFmtId="0" fontId="20" fillId="5" borderId="1" xfId="0" applyFont="1" applyFill="1" applyBorder="1" applyAlignment="1">
      <alignment horizontal="center" vertical="center"/>
    </xf>
    <xf numFmtId="0" fontId="21" fillId="5" borderId="1" xfId="0" applyFont="1" applyFill="1" applyBorder="1" applyAlignment="1">
      <alignment vertical="top"/>
    </xf>
    <xf numFmtId="0" fontId="20" fillId="5" borderId="1" xfId="0" applyFont="1" applyFill="1" applyBorder="1" applyAlignment="1">
      <alignment vertical="center"/>
    </xf>
    <xf numFmtId="0" fontId="19" fillId="5" borderId="1" xfId="0" applyFont="1" applyFill="1" applyBorder="1" applyAlignment="1">
      <alignment horizontal="left" vertical="center" wrapText="1"/>
    </xf>
    <xf numFmtId="0" fontId="2" fillId="7" borderId="1" xfId="0" applyFont="1" applyFill="1" applyBorder="1" applyAlignment="1">
      <alignment horizontal="center" vertical="center"/>
    </xf>
    <xf numFmtId="0" fontId="20" fillId="7" borderId="1" xfId="0" applyFont="1" applyFill="1" applyBorder="1" applyAlignment="1">
      <alignment horizontal="center" vertical="center"/>
    </xf>
    <xf numFmtId="0" fontId="19" fillId="9" borderId="1" xfId="0" applyFont="1" applyFill="1" applyBorder="1" applyAlignment="1">
      <alignment horizontal="center" vertical="center"/>
    </xf>
    <xf numFmtId="166" fontId="2" fillId="14" borderId="1" xfId="0" applyNumberFormat="1" applyFont="1" applyFill="1" applyBorder="1" applyAlignment="1">
      <alignment horizontal="center" vertical="center" wrapText="1"/>
    </xf>
    <xf numFmtId="0" fontId="2" fillId="14" borderId="1" xfId="0" applyFont="1" applyFill="1" applyBorder="1" applyAlignment="1">
      <alignment horizontal="center" vertical="center"/>
    </xf>
    <xf numFmtId="0" fontId="23" fillId="6" borderId="1" xfId="0" applyFont="1" applyFill="1" applyBorder="1" applyAlignment="1">
      <alignment horizontal="justify" vertical="center" wrapText="1"/>
    </xf>
    <xf numFmtId="0" fontId="19" fillId="5" borderId="1" xfId="0" applyFont="1" applyFill="1" applyBorder="1" applyAlignment="1">
      <alignment horizontal="justify" vertical="center" wrapText="1"/>
    </xf>
    <xf numFmtId="0" fontId="2" fillId="7" borderId="1" xfId="0" applyFont="1" applyFill="1" applyBorder="1" applyAlignment="1">
      <alignment horizontal="justify" vertical="center" wrapText="1"/>
    </xf>
    <xf numFmtId="0" fontId="20" fillId="5" borderId="1" xfId="0" applyFont="1" applyFill="1" applyBorder="1" applyAlignment="1">
      <alignment horizontal="justify" vertical="center" wrapText="1"/>
    </xf>
    <xf numFmtId="0" fontId="19" fillId="10" borderId="1" xfId="0" applyFont="1" applyFill="1" applyBorder="1" applyAlignment="1">
      <alignment horizontal="justify" vertical="center" wrapText="1"/>
    </xf>
    <xf numFmtId="0" fontId="5" fillId="15" borderId="1" xfId="0" applyFont="1" applyFill="1" applyBorder="1" applyAlignment="1">
      <alignment vertical="center" wrapText="1"/>
    </xf>
    <xf numFmtId="0" fontId="5" fillId="15" borderId="1" xfId="0" applyFont="1" applyFill="1" applyBorder="1" applyAlignment="1">
      <alignment horizontal="center" vertical="center" wrapText="1"/>
    </xf>
    <xf numFmtId="0" fontId="2" fillId="15" borderId="1" xfId="0" applyFont="1" applyFill="1" applyBorder="1" applyAlignment="1">
      <alignment horizontal="center" vertical="center"/>
    </xf>
    <xf numFmtId="0" fontId="5" fillId="15" borderId="1" xfId="0" applyFont="1" applyFill="1" applyBorder="1" applyAlignment="1">
      <alignment horizontal="justify" vertical="center" wrapText="1"/>
    </xf>
    <xf numFmtId="0" fontId="5" fillId="15" borderId="1" xfId="0" applyFont="1" applyFill="1" applyBorder="1"/>
    <xf numFmtId="0" fontId="23" fillId="15" borderId="1" xfId="0" applyFont="1" applyFill="1" applyBorder="1"/>
    <xf numFmtId="0" fontId="23" fillId="15" borderId="1" xfId="0" applyFont="1" applyFill="1" applyBorder="1" applyAlignment="1">
      <alignment wrapText="1"/>
    </xf>
    <xf numFmtId="0" fontId="19" fillId="16" borderId="1" xfId="0" applyFont="1" applyFill="1" applyBorder="1" applyAlignment="1">
      <alignment horizontal="center" vertical="center"/>
    </xf>
    <xf numFmtId="0" fontId="19" fillId="16" borderId="1" xfId="0" applyFont="1" applyFill="1" applyBorder="1" applyAlignment="1">
      <alignment horizontal="left" vertical="center"/>
    </xf>
    <xf numFmtId="0" fontId="19" fillId="16" borderId="1" xfId="0" applyFont="1" applyFill="1" applyBorder="1" applyAlignment="1">
      <alignment horizontal="justify" vertical="center" wrapText="1"/>
    </xf>
    <xf numFmtId="0" fontId="19" fillId="16" borderId="1" xfId="0" applyFont="1" applyFill="1" applyBorder="1"/>
    <xf numFmtId="166" fontId="2" fillId="16" borderId="1" xfId="0" applyNumberFormat="1" applyFont="1" applyFill="1" applyBorder="1" applyAlignment="1">
      <alignment horizontal="center" vertical="center" wrapText="1"/>
    </xf>
    <xf numFmtId="0" fontId="19" fillId="16" borderId="1" xfId="0" applyFont="1" applyFill="1" applyBorder="1" applyAlignment="1">
      <alignment vertical="top" wrapText="1"/>
    </xf>
    <xf numFmtId="0" fontId="5" fillId="15" borderId="1" xfId="0" applyFont="1" applyFill="1" applyBorder="1" applyAlignment="1">
      <alignment horizontal="center" vertical="center"/>
    </xf>
    <xf numFmtId="0" fontId="5" fillId="15" borderId="1" xfId="0" applyFont="1" applyFill="1" applyBorder="1" applyAlignment="1">
      <alignment horizontal="left" vertical="center"/>
    </xf>
    <xf numFmtId="0" fontId="22" fillId="15" borderId="1" xfId="0" applyFont="1" applyFill="1" applyBorder="1" applyAlignment="1">
      <alignment horizontal="center" vertical="center"/>
    </xf>
    <xf numFmtId="0" fontId="24" fillId="15" borderId="1" xfId="0" applyFont="1" applyFill="1" applyBorder="1" applyAlignment="1">
      <alignment horizontal="center" vertical="center"/>
    </xf>
    <xf numFmtId="0" fontId="24" fillId="15" borderId="1" xfId="0" applyFont="1" applyFill="1" applyBorder="1" applyAlignment="1">
      <alignment horizontal="left" vertical="center"/>
    </xf>
    <xf numFmtId="0" fontId="20" fillId="15" borderId="1" xfId="0" applyFont="1" applyFill="1" applyBorder="1" applyAlignment="1">
      <alignment horizontal="center" vertical="center"/>
    </xf>
    <xf numFmtId="0" fontId="24" fillId="15" borderId="1" xfId="0" applyFont="1" applyFill="1" applyBorder="1" applyAlignment="1">
      <alignment horizontal="justify" vertical="center" wrapText="1"/>
    </xf>
    <xf numFmtId="166" fontId="5" fillId="15" borderId="1" xfId="0" applyNumberFormat="1" applyFont="1" applyFill="1" applyBorder="1" applyAlignment="1">
      <alignment horizontal="center" vertical="center" wrapText="1"/>
    </xf>
    <xf numFmtId="0" fontId="19" fillId="16" borderId="1" xfId="0" applyFont="1" applyFill="1" applyBorder="1" applyAlignment="1">
      <alignment vertical="top"/>
    </xf>
    <xf numFmtId="0" fontId="22" fillId="15" borderId="1" xfId="0" applyFont="1" applyFill="1" applyBorder="1" applyAlignment="1">
      <alignment horizontal="left" vertical="center"/>
    </xf>
    <xf numFmtId="0" fontId="19" fillId="15" borderId="1" xfId="0" applyFont="1" applyFill="1" applyBorder="1" applyAlignment="1">
      <alignment horizontal="center" vertical="center"/>
    </xf>
    <xf numFmtId="0" fontId="22" fillId="15" borderId="1" xfId="0" applyFont="1" applyFill="1" applyBorder="1" applyAlignment="1">
      <alignment horizontal="justify" vertical="center" wrapText="1"/>
    </xf>
    <xf numFmtId="0" fontId="5" fillId="17" borderId="1" xfId="0" applyFont="1" applyFill="1" applyBorder="1" applyAlignment="1">
      <alignment horizontal="justify" vertical="center" wrapText="1"/>
    </xf>
    <xf numFmtId="0" fontId="22" fillId="17" borderId="1" xfId="0" applyFont="1" applyFill="1" applyBorder="1" applyAlignment="1">
      <alignment horizontal="center" vertical="center"/>
    </xf>
    <xf numFmtId="0" fontId="22" fillId="17" borderId="1" xfId="0" applyFont="1" applyFill="1" applyBorder="1" applyAlignment="1">
      <alignment horizontal="left" vertical="center"/>
    </xf>
    <xf numFmtId="0" fontId="19" fillId="17" borderId="1" xfId="0" applyFont="1" applyFill="1" applyBorder="1" applyAlignment="1">
      <alignment horizontal="center" vertical="center"/>
    </xf>
    <xf numFmtId="0" fontId="22" fillId="17" borderId="1" xfId="0" applyFont="1" applyFill="1" applyBorder="1" applyAlignment="1">
      <alignment horizontal="justify" vertical="center" wrapText="1"/>
    </xf>
    <xf numFmtId="166" fontId="5" fillId="17" borderId="1" xfId="0" applyNumberFormat="1" applyFont="1" applyFill="1" applyBorder="1" applyAlignment="1">
      <alignment horizontal="center" vertical="center" wrapText="1"/>
    </xf>
    <xf numFmtId="14" fontId="2" fillId="14" borderId="1" xfId="0" applyNumberFormat="1" applyFont="1" applyFill="1" applyBorder="1" applyAlignment="1">
      <alignment horizontal="center" vertical="center"/>
    </xf>
    <xf numFmtId="0" fontId="26" fillId="18" borderId="1" xfId="0" applyFont="1" applyFill="1" applyBorder="1" applyAlignment="1">
      <alignment horizontal="center" vertical="center" wrapText="1"/>
    </xf>
    <xf numFmtId="0" fontId="27" fillId="0" borderId="1" xfId="0" applyFont="1" applyBorder="1" applyAlignment="1">
      <alignment horizontal="justify" vertical="center" wrapText="1"/>
    </xf>
    <xf numFmtId="0" fontId="27" fillId="0" borderId="1" xfId="0" applyFont="1" applyBorder="1" applyAlignment="1">
      <alignment horizontal="right" vertical="center" wrapText="1"/>
    </xf>
    <xf numFmtId="166" fontId="2" fillId="19" borderId="1" xfId="0" applyNumberFormat="1" applyFont="1" applyFill="1" applyBorder="1" applyAlignment="1">
      <alignment horizontal="center" vertical="center" wrapText="1"/>
    </xf>
    <xf numFmtId="0" fontId="19" fillId="9" borderId="1" xfId="0" applyFont="1" applyFill="1" applyBorder="1" applyAlignment="1">
      <alignment horizontal="justify" vertical="center" wrapText="1"/>
    </xf>
    <xf numFmtId="166" fontId="2" fillId="20" borderId="1" xfId="0" applyNumberFormat="1" applyFont="1" applyFill="1" applyBorder="1" applyAlignment="1">
      <alignment horizontal="center" vertical="center" wrapText="1"/>
    </xf>
    <xf numFmtId="0" fontId="2" fillId="10" borderId="1" xfId="0" applyFont="1" applyFill="1" applyBorder="1" applyAlignment="1">
      <alignment vertical="center" wrapText="1"/>
    </xf>
    <xf numFmtId="0" fontId="2" fillId="10" borderId="2" xfId="0" applyFont="1" applyFill="1" applyBorder="1" applyAlignment="1">
      <alignment vertical="center" wrapText="1"/>
    </xf>
    <xf numFmtId="0" fontId="2" fillId="10" borderId="3" xfId="0" applyFont="1" applyFill="1" applyBorder="1" applyAlignment="1">
      <alignment vertical="center" wrapText="1"/>
    </xf>
    <xf numFmtId="0" fontId="2" fillId="13" borderId="2" xfId="0" applyFont="1" applyFill="1" applyBorder="1" applyAlignment="1">
      <alignment vertical="center" wrapText="1"/>
    </xf>
    <xf numFmtId="0" fontId="2" fillId="21" borderId="2" xfId="0" applyFont="1" applyFill="1" applyBorder="1" applyAlignment="1">
      <alignment vertical="center" wrapText="1"/>
    </xf>
    <xf numFmtId="0" fontId="21" fillId="5" borderId="1" xfId="0" applyFont="1" applyFill="1" applyBorder="1" applyAlignment="1">
      <alignment horizontal="center" vertical="center"/>
    </xf>
    <xf numFmtId="0" fontId="2" fillId="5" borderId="1" xfId="0" applyFont="1" applyFill="1" applyBorder="1" applyAlignment="1">
      <alignment horizontal="left" vertical="center" wrapText="1"/>
    </xf>
    <xf numFmtId="0" fontId="21" fillId="5" borderId="1" xfId="0" applyFont="1" applyFill="1" applyBorder="1" applyAlignment="1">
      <alignment horizontal="left" vertical="center" wrapText="1"/>
    </xf>
    <xf numFmtId="166" fontId="21" fillId="14" borderId="1" xfId="0" applyNumberFormat="1" applyFont="1" applyFill="1" applyBorder="1" applyAlignment="1">
      <alignment horizontal="center" vertical="center" wrapText="1"/>
    </xf>
    <xf numFmtId="166" fontId="21" fillId="19" borderId="1" xfId="0" applyNumberFormat="1" applyFont="1" applyFill="1" applyBorder="1" applyAlignment="1">
      <alignment horizontal="center" vertical="center" wrapText="1"/>
    </xf>
    <xf numFmtId="0" fontId="21" fillId="14" borderId="1" xfId="0" applyFont="1" applyFill="1" applyBorder="1" applyAlignment="1">
      <alignment horizontal="center" vertical="center"/>
    </xf>
    <xf numFmtId="166" fontId="21" fillId="20" borderId="1" xfId="0" applyNumberFormat="1" applyFont="1" applyFill="1" applyBorder="1" applyAlignment="1">
      <alignment horizontal="center" vertical="center" wrapText="1"/>
    </xf>
    <xf numFmtId="0" fontId="2" fillId="22" borderId="1" xfId="0" applyFont="1" applyFill="1" applyBorder="1" applyAlignment="1">
      <alignment horizontal="justify" vertical="center" wrapText="1"/>
    </xf>
    <xf numFmtId="0" fontId="20" fillId="22" borderId="1" xfId="0" applyFont="1" applyFill="1" applyBorder="1" applyAlignment="1">
      <alignment vertical="center" wrapText="1"/>
    </xf>
    <xf numFmtId="0" fontId="19" fillId="22" borderId="1" xfId="0" applyFont="1" applyFill="1" applyBorder="1" applyAlignment="1">
      <alignment horizontal="left" vertical="center"/>
    </xf>
    <xf numFmtId="0" fontId="19" fillId="22" borderId="1" xfId="0" applyFont="1" applyFill="1" applyBorder="1" applyAlignment="1">
      <alignment horizontal="center" vertical="center"/>
    </xf>
    <xf numFmtId="0" fontId="19" fillId="22" borderId="1" xfId="0" applyFont="1" applyFill="1" applyBorder="1" applyAlignment="1">
      <alignment horizontal="justify" vertical="center" wrapText="1"/>
    </xf>
    <xf numFmtId="166" fontId="2" fillId="22" borderId="1" xfId="0" applyNumberFormat="1" applyFont="1" applyFill="1" applyBorder="1" applyAlignment="1">
      <alignment horizontal="center" vertical="center" wrapText="1"/>
    </xf>
    <xf numFmtId="0" fontId="20" fillId="22" borderId="1" xfId="0" applyFont="1" applyFill="1" applyBorder="1" applyAlignment="1">
      <alignment horizontal="center" vertical="center" wrapText="1"/>
    </xf>
    <xf numFmtId="0" fontId="28" fillId="10" borderId="1" xfId="0" applyFont="1" applyFill="1" applyBorder="1" applyAlignment="1">
      <alignment horizontal="justify" vertical="center" wrapText="1"/>
    </xf>
    <xf numFmtId="0" fontId="28" fillId="10" borderId="2" xfId="0" applyFont="1" applyFill="1" applyBorder="1" applyAlignment="1">
      <alignment horizontal="justify" vertical="center" wrapText="1"/>
    </xf>
    <xf numFmtId="0" fontId="24" fillId="7" borderId="2" xfId="0" applyFont="1" applyFill="1" applyBorder="1" applyAlignment="1">
      <alignment horizontal="center" vertical="center"/>
    </xf>
    <xf numFmtId="0" fontId="2" fillId="10" borderId="2" xfId="0" applyFont="1" applyFill="1" applyBorder="1" applyAlignment="1">
      <alignment horizontal="justify" vertical="center" wrapText="1"/>
    </xf>
    <xf numFmtId="0" fontId="20" fillId="5" borderId="2" xfId="0" applyFont="1" applyFill="1" applyBorder="1" applyAlignment="1">
      <alignment vertical="center"/>
    </xf>
    <xf numFmtId="0" fontId="2" fillId="5" borderId="1" xfId="0" applyFont="1" applyFill="1" applyBorder="1" applyAlignment="1">
      <alignment horizontal="center" vertical="center"/>
    </xf>
    <xf numFmtId="0" fontId="2" fillId="16" borderId="1" xfId="0" applyFont="1" applyFill="1" applyBorder="1" applyAlignment="1">
      <alignment horizontal="center" vertical="center"/>
    </xf>
    <xf numFmtId="0" fontId="2" fillId="5" borderId="2" xfId="0" applyFont="1" applyFill="1" applyBorder="1" applyAlignment="1">
      <alignment vertical="center"/>
    </xf>
    <xf numFmtId="0" fontId="2" fillId="17"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16" borderId="1" xfId="0" applyFont="1" applyFill="1" applyBorder="1" applyAlignment="1">
      <alignment horizontal="left" vertical="center"/>
    </xf>
    <xf numFmtId="0" fontId="2" fillId="5" borderId="1" xfId="0" applyFont="1" applyFill="1" applyBorder="1" applyAlignment="1">
      <alignment vertical="center" wrapText="1"/>
    </xf>
    <xf numFmtId="0" fontId="5" fillId="17" borderId="1" xfId="0" applyFont="1" applyFill="1" applyBorder="1" applyAlignment="1">
      <alignment horizontal="left" vertical="center"/>
    </xf>
    <xf numFmtId="0" fontId="2" fillId="9" borderId="1" xfId="0" applyFont="1" applyFill="1" applyBorder="1" applyAlignment="1">
      <alignment horizontal="justify" vertical="center" wrapText="1"/>
    </xf>
    <xf numFmtId="0" fontId="2" fillId="5" borderId="1" xfId="0" applyFont="1" applyFill="1" applyBorder="1" applyAlignment="1">
      <alignment horizontal="justify" vertical="center" wrapText="1"/>
    </xf>
    <xf numFmtId="0" fontId="2" fillId="13" borderId="2" xfId="0" applyFont="1" applyFill="1" applyBorder="1" applyAlignment="1">
      <alignment horizontal="justify" vertical="center" wrapText="1"/>
    </xf>
    <xf numFmtId="0" fontId="2" fillId="21" borderId="2" xfId="0" applyFont="1" applyFill="1" applyBorder="1" applyAlignment="1">
      <alignment horizontal="justify" vertical="center" wrapText="1"/>
    </xf>
    <xf numFmtId="0" fontId="30" fillId="5" borderId="1" xfId="0" applyFont="1" applyFill="1" applyBorder="1"/>
    <xf numFmtId="0" fontId="32" fillId="19" borderId="1" xfId="0" applyFont="1" applyFill="1" applyBorder="1" applyAlignment="1">
      <alignment vertical="center" wrapText="1"/>
    </xf>
    <xf numFmtId="0" fontId="30" fillId="27" borderId="1" xfId="0" applyFont="1" applyFill="1" applyBorder="1" applyAlignment="1">
      <alignment horizontal="justify" vertical="center" wrapText="1"/>
    </xf>
    <xf numFmtId="0" fontId="30" fillId="27" borderId="1" xfId="0" applyFont="1" applyFill="1" applyBorder="1" applyAlignment="1">
      <alignment horizontal="center" vertical="center" wrapText="1"/>
    </xf>
    <xf numFmtId="0" fontId="30" fillId="27" borderId="1" xfId="0" applyFont="1" applyFill="1" applyBorder="1" applyAlignment="1">
      <alignment horizontal="center" vertical="center"/>
    </xf>
    <xf numFmtId="166" fontId="30" fillId="27" borderId="1" xfId="0" applyNumberFormat="1" applyFont="1" applyFill="1" applyBorder="1" applyAlignment="1">
      <alignment horizontal="center" vertical="center" wrapText="1"/>
    </xf>
    <xf numFmtId="0" fontId="30" fillId="27" borderId="1" xfId="0" applyFont="1" applyFill="1" applyBorder="1" applyAlignment="1">
      <alignment horizontal="center"/>
    </xf>
    <xf numFmtId="0" fontId="30" fillId="27" borderId="1" xfId="0" applyFont="1" applyFill="1" applyBorder="1"/>
    <xf numFmtId="0" fontId="30" fillId="5" borderId="1" xfId="0" applyFont="1" applyFill="1" applyBorder="1" applyAlignment="1">
      <alignment horizontal="justify" vertical="center" wrapText="1"/>
    </xf>
    <xf numFmtId="0" fontId="35" fillId="5" borderId="1" xfId="0" applyFont="1" applyFill="1" applyBorder="1" applyAlignment="1">
      <alignment horizontal="justify" vertical="center" wrapText="1"/>
    </xf>
    <xf numFmtId="0" fontId="30" fillId="5" borderId="1" xfId="0" applyFont="1" applyFill="1" applyBorder="1" applyAlignment="1">
      <alignment horizontal="center" vertical="center" wrapText="1"/>
    </xf>
    <xf numFmtId="0" fontId="30" fillId="0" borderId="1" xfId="0" applyFont="1" applyBorder="1" applyAlignment="1">
      <alignment horizontal="center" vertical="center"/>
    </xf>
    <xf numFmtId="0" fontId="30" fillId="5" borderId="1" xfId="0" applyFont="1" applyFill="1" applyBorder="1" applyAlignment="1">
      <alignment horizontal="center" vertical="center"/>
    </xf>
    <xf numFmtId="166" fontId="30" fillId="5" borderId="1" xfId="0" applyNumberFormat="1" applyFont="1" applyFill="1" applyBorder="1" applyAlignment="1">
      <alignment horizontal="center" vertical="center" wrapText="1"/>
    </xf>
    <xf numFmtId="14" fontId="30" fillId="5" borderId="1" xfId="0" applyNumberFormat="1" applyFont="1" applyFill="1" applyBorder="1" applyAlignment="1">
      <alignment horizontal="center" vertical="center" wrapText="1"/>
    </xf>
    <xf numFmtId="0" fontId="30" fillId="5" borderId="1" xfId="0" applyFont="1" applyFill="1" applyBorder="1" applyAlignment="1">
      <alignment vertical="center" wrapText="1"/>
    </xf>
    <xf numFmtId="9" fontId="30" fillId="5" borderId="1" xfId="17" applyFont="1" applyFill="1" applyBorder="1" applyAlignment="1">
      <alignment horizontal="center" vertical="center" wrapText="1"/>
    </xf>
    <xf numFmtId="0" fontId="35" fillId="0" borderId="1" xfId="0" applyFont="1" applyBorder="1" applyAlignment="1">
      <alignment horizontal="justify" vertical="center" wrapText="1"/>
    </xf>
    <xf numFmtId="0" fontId="30" fillId="0" borderId="2" xfId="0" applyFont="1" applyBorder="1" applyAlignment="1">
      <alignment horizontal="center" vertical="center" wrapText="1"/>
    </xf>
    <xf numFmtId="0" fontId="30" fillId="5" borderId="2" xfId="0" applyFont="1" applyFill="1" applyBorder="1" applyAlignment="1">
      <alignment horizontal="left" vertical="center" wrapText="1"/>
    </xf>
    <xf numFmtId="0" fontId="30" fillId="0" borderId="1" xfId="0" applyFont="1" applyBorder="1" applyAlignment="1">
      <alignment horizontal="justify" vertical="center" wrapText="1"/>
    </xf>
    <xf numFmtId="0" fontId="35" fillId="5" borderId="1" xfId="0" applyFont="1" applyFill="1" applyBorder="1" applyAlignment="1">
      <alignment vertical="center" wrapText="1"/>
    </xf>
    <xf numFmtId="0" fontId="35" fillId="0" borderId="1" xfId="0" applyFont="1" applyBorder="1" applyAlignment="1">
      <alignment vertical="center" wrapText="1"/>
    </xf>
    <xf numFmtId="166" fontId="30" fillId="5" borderId="1" xfId="0" applyNumberFormat="1" applyFont="1" applyFill="1" applyBorder="1" applyAlignment="1">
      <alignment horizontal="left" vertical="center" wrapText="1"/>
    </xf>
    <xf numFmtId="0" fontId="35" fillId="5" borderId="1" xfId="0" applyFont="1" applyFill="1" applyBorder="1" applyAlignment="1">
      <alignment horizontal="center" vertical="center" wrapText="1"/>
    </xf>
    <xf numFmtId="14" fontId="35" fillId="5" borderId="1" xfId="0" applyNumberFormat="1"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166" fontId="30" fillId="0" borderId="1" xfId="0" applyNumberFormat="1" applyFont="1" applyBorder="1" applyAlignment="1">
      <alignment horizontal="center" vertical="center" wrapText="1"/>
    </xf>
    <xf numFmtId="0" fontId="30" fillId="0" borderId="1" xfId="0" applyFont="1" applyBorder="1"/>
    <xf numFmtId="0" fontId="30" fillId="25" borderId="1" xfId="0" applyFont="1" applyFill="1" applyBorder="1" applyAlignment="1">
      <alignment vertical="center" wrapText="1"/>
    </xf>
    <xf numFmtId="14" fontId="30" fillId="0" borderId="1" xfId="0" applyNumberFormat="1" applyFont="1" applyBorder="1" applyAlignment="1">
      <alignment horizontal="center" vertical="center" wrapText="1"/>
    </xf>
    <xf numFmtId="0" fontId="30" fillId="28" borderId="1" xfId="0" applyFont="1" applyFill="1" applyBorder="1" applyAlignment="1">
      <alignment vertical="center" wrapText="1"/>
    </xf>
    <xf numFmtId="0" fontId="38" fillId="0" borderId="1" xfId="0" applyFont="1" applyBorder="1" applyAlignment="1">
      <alignment vertical="center" wrapText="1"/>
    </xf>
    <xf numFmtId="0" fontId="38" fillId="0" borderId="1" xfId="0" applyFont="1" applyBorder="1" applyAlignment="1">
      <alignment horizontal="center" vertical="center" wrapText="1"/>
    </xf>
    <xf numFmtId="0" fontId="30" fillId="7" borderId="1" xfId="0" applyFont="1" applyFill="1" applyBorder="1" applyAlignment="1">
      <alignment horizontal="center" vertical="center" wrapText="1"/>
    </xf>
    <xf numFmtId="0" fontId="30" fillId="7" borderId="1" xfId="0" applyFont="1" applyFill="1" applyBorder="1" applyAlignment="1">
      <alignment horizontal="center" vertical="center"/>
    </xf>
    <xf numFmtId="0" fontId="30" fillId="27" borderId="1" xfId="0" applyFont="1" applyFill="1" applyBorder="1" applyAlignment="1">
      <alignment vertical="center" wrapText="1"/>
    </xf>
    <xf numFmtId="14" fontId="30" fillId="27" borderId="1" xfId="0" applyNumberFormat="1" applyFont="1" applyFill="1" applyBorder="1" applyAlignment="1">
      <alignment horizontal="center" vertical="center" wrapText="1"/>
    </xf>
    <xf numFmtId="49" fontId="30" fillId="0" borderId="1" xfId="0" applyNumberFormat="1" applyFont="1" applyBorder="1" applyAlignment="1">
      <alignment horizontal="center" vertical="center" wrapText="1"/>
    </xf>
    <xf numFmtId="0" fontId="30" fillId="5" borderId="1" xfId="0" applyFont="1" applyFill="1" applyBorder="1" applyAlignment="1">
      <alignment horizontal="center"/>
    </xf>
    <xf numFmtId="0" fontId="30" fillId="29" borderId="1" xfId="0" applyFont="1" applyFill="1" applyBorder="1" applyAlignment="1">
      <alignment horizontal="center" vertical="center"/>
    </xf>
    <xf numFmtId="166" fontId="30" fillId="29" borderId="1" xfId="0" applyNumberFormat="1" applyFont="1" applyFill="1" applyBorder="1" applyAlignment="1">
      <alignment horizontal="center" vertical="center" wrapText="1"/>
    </xf>
    <xf numFmtId="0" fontId="30" fillId="30" borderId="1" xfId="0" applyFont="1" applyFill="1" applyBorder="1" applyAlignment="1">
      <alignment horizontal="center" vertical="center"/>
    </xf>
    <xf numFmtId="0" fontId="37" fillId="7" borderId="1" xfId="0" applyFont="1" applyFill="1" applyBorder="1" applyAlignment="1">
      <alignment horizontal="center" vertical="center"/>
    </xf>
    <xf numFmtId="167" fontId="35" fillId="5" borderId="1" xfId="0" applyNumberFormat="1" applyFont="1" applyFill="1" applyBorder="1" applyAlignment="1">
      <alignment horizontal="center" vertical="center" wrapText="1"/>
    </xf>
    <xf numFmtId="0" fontId="30" fillId="31" borderId="1" xfId="0" applyFont="1" applyFill="1" applyBorder="1" applyAlignment="1">
      <alignment horizontal="center" vertical="center"/>
    </xf>
    <xf numFmtId="0" fontId="30" fillId="32" borderId="1" xfId="0" applyFont="1" applyFill="1" applyBorder="1" applyAlignment="1">
      <alignment horizontal="center" vertical="center"/>
    </xf>
    <xf numFmtId="0" fontId="37" fillId="0" borderId="1" xfId="0" applyFont="1" applyBorder="1" applyAlignment="1">
      <alignment horizontal="center" vertical="center"/>
    </xf>
    <xf numFmtId="0" fontId="30" fillId="29" borderId="1" xfId="0" applyFont="1" applyFill="1" applyBorder="1"/>
    <xf numFmtId="0" fontId="35" fillId="33" borderId="1" xfId="0" applyFont="1" applyFill="1" applyBorder="1" applyAlignment="1">
      <alignment horizontal="justify" vertical="center" wrapText="1"/>
    </xf>
    <xf numFmtId="0" fontId="30" fillId="33" borderId="1" xfId="0" applyFont="1" applyFill="1" applyBorder="1" applyAlignment="1">
      <alignment horizontal="center" vertical="center" wrapText="1"/>
    </xf>
    <xf numFmtId="0" fontId="30" fillId="33" borderId="1" xfId="0" applyFont="1" applyFill="1" applyBorder="1" applyAlignment="1">
      <alignment vertical="center" wrapText="1"/>
    </xf>
    <xf numFmtId="0" fontId="30" fillId="34" borderId="1" xfId="0" applyFont="1" applyFill="1" applyBorder="1" applyAlignment="1">
      <alignment horizontal="justify" vertical="center" wrapText="1"/>
    </xf>
    <xf numFmtId="0" fontId="30" fillId="34" borderId="1" xfId="0" applyFont="1" applyFill="1" applyBorder="1" applyAlignment="1">
      <alignment vertical="center" wrapText="1"/>
    </xf>
    <xf numFmtId="0" fontId="30" fillId="34" borderId="1" xfId="0" applyFont="1" applyFill="1" applyBorder="1" applyAlignment="1">
      <alignment horizontal="center" vertical="center" wrapText="1"/>
    </xf>
    <xf numFmtId="0" fontId="35" fillId="34" borderId="1" xfId="0" applyFont="1" applyFill="1" applyBorder="1" applyAlignment="1">
      <alignment horizontal="justify" vertical="center" wrapText="1"/>
    </xf>
    <xf numFmtId="0" fontId="30" fillId="5" borderId="1" xfId="0" applyFont="1" applyFill="1" applyBorder="1" applyAlignment="1">
      <alignment horizontal="justify" vertical="center"/>
    </xf>
    <xf numFmtId="0" fontId="41" fillId="19" borderId="1" xfId="0" applyFont="1" applyFill="1" applyBorder="1" applyAlignment="1">
      <alignment horizontal="center" vertical="center" wrapText="1"/>
    </xf>
    <xf numFmtId="0" fontId="30" fillId="5" borderId="2" xfId="0" applyFont="1" applyFill="1" applyBorder="1"/>
    <xf numFmtId="0" fontId="30" fillId="5" borderId="3" xfId="0" applyFont="1" applyFill="1" applyBorder="1"/>
    <xf numFmtId="0" fontId="30" fillId="5" borderId="3" xfId="0" applyFont="1" applyFill="1" applyBorder="1" applyAlignment="1">
      <alignment horizontal="justify" vertical="center" wrapText="1"/>
    </xf>
    <xf numFmtId="0" fontId="30" fillId="5" borderId="3" xfId="0" applyFont="1" applyFill="1" applyBorder="1" applyAlignment="1">
      <alignment horizontal="center" vertical="center" wrapText="1"/>
    </xf>
    <xf numFmtId="0" fontId="30" fillId="5" borderId="3" xfId="0" applyFont="1" applyFill="1" applyBorder="1" applyAlignment="1">
      <alignment horizontal="center" vertical="center"/>
    </xf>
    <xf numFmtId="0" fontId="30" fillId="5" borderId="3" xfId="0" applyFont="1" applyFill="1" applyBorder="1" applyAlignment="1">
      <alignment horizontal="center"/>
    </xf>
    <xf numFmtId="0" fontId="30" fillId="5" borderId="3" xfId="0" applyFont="1" applyFill="1" applyBorder="1" applyAlignment="1">
      <alignment horizontal="justify" vertical="center"/>
    </xf>
    <xf numFmtId="0" fontId="30" fillId="5" borderId="0" xfId="0" applyFont="1" applyFill="1"/>
    <xf numFmtId="0" fontId="30" fillId="5" borderId="0" xfId="0" applyFont="1" applyFill="1" applyAlignment="1">
      <alignment horizontal="justify" vertical="center" wrapText="1"/>
    </xf>
    <xf numFmtId="0" fontId="30" fillId="5" borderId="0" xfId="0" applyFont="1" applyFill="1" applyAlignment="1">
      <alignment horizontal="center" vertical="center" wrapText="1"/>
    </xf>
    <xf numFmtId="0" fontId="30" fillId="5" borderId="0" xfId="0" applyFont="1" applyFill="1" applyAlignment="1">
      <alignment horizontal="center" vertical="center"/>
    </xf>
    <xf numFmtId="0" fontId="30" fillId="5" borderId="0" xfId="0" applyFont="1" applyFill="1" applyAlignment="1">
      <alignment horizontal="center"/>
    </xf>
    <xf numFmtId="0" fontId="30" fillId="5" borderId="0" xfId="0" applyFont="1" applyFill="1" applyAlignment="1">
      <alignment horizontal="justify" vertical="center"/>
    </xf>
    <xf numFmtId="9" fontId="30" fillId="5" borderId="0" xfId="17" applyFont="1" applyFill="1" applyBorder="1" applyAlignment="1">
      <alignment horizontal="center" vertical="center"/>
    </xf>
    <xf numFmtId="9" fontId="30" fillId="5" borderId="8" xfId="17" applyFont="1" applyFill="1" applyBorder="1" applyAlignment="1">
      <alignment horizontal="center" vertical="center"/>
    </xf>
    <xf numFmtId="9" fontId="30" fillId="5" borderId="4" xfId="17" applyFont="1" applyFill="1" applyBorder="1" applyAlignment="1">
      <alignment horizontal="center" vertical="center"/>
    </xf>
    <xf numFmtId="0" fontId="30" fillId="0" borderId="0" xfId="0" applyFont="1"/>
    <xf numFmtId="0" fontId="32" fillId="26" borderId="12" xfId="0" applyFont="1" applyFill="1" applyBorder="1" applyAlignment="1">
      <alignment horizontal="justify" vertical="center" wrapText="1"/>
    </xf>
    <xf numFmtId="9" fontId="30" fillId="27" borderId="13" xfId="17" applyFont="1" applyFill="1" applyBorder="1" applyAlignment="1">
      <alignment horizontal="center" vertical="center"/>
    </xf>
    <xf numFmtId="0" fontId="30" fillId="5" borderId="12" xfId="0" applyFont="1" applyFill="1" applyBorder="1" applyAlignment="1">
      <alignment horizontal="justify" vertical="center" wrapText="1"/>
    </xf>
    <xf numFmtId="9" fontId="30" fillId="5" borderId="13" xfId="17" applyFont="1" applyFill="1" applyBorder="1" applyAlignment="1">
      <alignment horizontal="center" vertical="center" wrapText="1"/>
    </xf>
    <xf numFmtId="0" fontId="30" fillId="0" borderId="12" xfId="0" applyFont="1" applyBorder="1" applyAlignment="1">
      <alignment horizontal="justify" vertical="center" wrapText="1"/>
    </xf>
    <xf numFmtId="9" fontId="30" fillId="0" borderId="13" xfId="17" applyFont="1" applyFill="1" applyBorder="1" applyAlignment="1">
      <alignment horizontal="center" vertical="center" wrapText="1"/>
    </xf>
    <xf numFmtId="0" fontId="35" fillId="0" borderId="12" xfId="0" applyFont="1" applyBorder="1" applyAlignment="1">
      <alignment horizontal="justify" vertical="center" wrapText="1"/>
    </xf>
    <xf numFmtId="9" fontId="30" fillId="27" borderId="13" xfId="17" applyFont="1" applyFill="1" applyBorder="1" applyAlignment="1">
      <alignment horizontal="center" vertical="center" wrapText="1"/>
    </xf>
    <xf numFmtId="0" fontId="30" fillId="0" borderId="14" xfId="0" applyFont="1" applyBorder="1" applyAlignment="1">
      <alignment horizontal="justify" vertical="center" wrapText="1"/>
    </xf>
    <xf numFmtId="0" fontId="30" fillId="34" borderId="12" xfId="0" applyFont="1" applyFill="1" applyBorder="1" applyAlignment="1">
      <alignment horizontal="justify" vertical="center" wrapText="1"/>
    </xf>
    <xf numFmtId="0" fontId="35" fillId="34" borderId="12" xfId="0" applyFont="1" applyFill="1" applyBorder="1" applyAlignment="1">
      <alignment horizontal="justify" vertical="center" wrapText="1"/>
    </xf>
    <xf numFmtId="0" fontId="35" fillId="33" borderId="12" xfId="0" applyFont="1" applyFill="1" applyBorder="1" applyAlignment="1">
      <alignment horizontal="justify" vertical="center" wrapText="1"/>
    </xf>
    <xf numFmtId="0" fontId="30" fillId="5" borderId="13" xfId="0" applyFont="1" applyFill="1" applyBorder="1"/>
    <xf numFmtId="0" fontId="30" fillId="33" borderId="12" xfId="0" applyFont="1" applyFill="1" applyBorder="1" applyAlignment="1">
      <alignment horizontal="justify" vertical="center" wrapText="1"/>
    </xf>
    <xf numFmtId="0" fontId="30" fillId="24" borderId="16" xfId="0" applyFont="1" applyFill="1" applyBorder="1" applyAlignment="1">
      <alignment horizontal="justify" vertical="center" wrapText="1"/>
    </xf>
    <xf numFmtId="0" fontId="30" fillId="24" borderId="16" xfId="0" applyFont="1" applyFill="1" applyBorder="1" applyAlignment="1">
      <alignment horizontal="center" vertical="center" wrapText="1"/>
    </xf>
    <xf numFmtId="0" fontId="30" fillId="24" borderId="16" xfId="0" applyFont="1" applyFill="1" applyBorder="1" applyAlignment="1">
      <alignment horizontal="center" vertical="center"/>
    </xf>
    <xf numFmtId="0" fontId="30" fillId="24" borderId="16" xfId="0" applyFont="1" applyFill="1" applyBorder="1" applyAlignment="1">
      <alignment vertical="center"/>
    </xf>
    <xf numFmtId="0" fontId="32" fillId="19" borderId="12" xfId="0" applyFont="1" applyFill="1" applyBorder="1" applyAlignment="1">
      <alignment horizontal="justify" vertical="center" wrapText="1"/>
    </xf>
    <xf numFmtId="0" fontId="32" fillId="27" borderId="12" xfId="0" applyFont="1" applyFill="1" applyBorder="1" applyAlignment="1">
      <alignment horizontal="justify" vertical="center" wrapText="1"/>
    </xf>
    <xf numFmtId="0" fontId="39" fillId="24" borderId="15" xfId="0" applyFont="1" applyFill="1" applyBorder="1" applyAlignment="1">
      <alignment horizontal="justify" vertical="center"/>
    </xf>
    <xf numFmtId="0" fontId="37" fillId="32" borderId="1" xfId="0" applyFont="1" applyFill="1" applyBorder="1" applyAlignment="1">
      <alignment horizontal="center" vertical="center"/>
    </xf>
    <xf numFmtId="9" fontId="43" fillId="24" borderId="16" xfId="17" applyFont="1" applyFill="1" applyBorder="1" applyAlignment="1">
      <alignment horizontal="center" vertical="center"/>
    </xf>
    <xf numFmtId="0" fontId="30" fillId="0" borderId="2" xfId="0" applyFont="1" applyBorder="1" applyAlignment="1">
      <alignment vertical="center" wrapText="1"/>
    </xf>
    <xf numFmtId="0" fontId="30" fillId="7" borderId="2" xfId="0" applyFont="1" applyFill="1" applyBorder="1" applyAlignment="1">
      <alignment horizontal="center" vertical="center" wrapText="1"/>
    </xf>
    <xf numFmtId="0" fontId="30" fillId="0" borderId="2" xfId="0" applyFont="1" applyBorder="1" applyAlignment="1">
      <alignment horizontal="center" vertical="center"/>
    </xf>
    <xf numFmtId="0" fontId="30" fillId="5" borderId="2" xfId="0" applyFont="1" applyFill="1" applyBorder="1" applyAlignment="1">
      <alignment horizontal="center" vertical="center"/>
    </xf>
    <xf numFmtId="166" fontId="30" fillId="0" borderId="2" xfId="0" applyNumberFormat="1" applyFont="1" applyBorder="1" applyAlignment="1">
      <alignment horizontal="center" vertical="center" wrapText="1"/>
    </xf>
    <xf numFmtId="14" fontId="30" fillId="0" borderId="2" xfId="0" applyNumberFormat="1" applyFont="1" applyBorder="1" applyAlignment="1">
      <alignment horizontal="center" vertical="center" wrapText="1"/>
    </xf>
    <xf numFmtId="0" fontId="30" fillId="0" borderId="2" xfId="0" applyFont="1" applyBorder="1"/>
    <xf numFmtId="0" fontId="44" fillId="32" borderId="1" xfId="0" applyFont="1" applyFill="1" applyBorder="1" applyAlignment="1">
      <alignment horizontal="center" vertical="center"/>
    </xf>
    <xf numFmtId="9" fontId="30" fillId="0" borderId="1" xfId="17" applyFont="1" applyFill="1" applyBorder="1" applyAlignment="1">
      <alignment horizontal="center" vertical="center" wrapText="1"/>
    </xf>
    <xf numFmtId="0" fontId="32" fillId="19" borderId="1" xfId="0" applyFont="1" applyFill="1" applyBorder="1" applyAlignment="1">
      <alignment horizontal="center" vertical="center" wrapText="1"/>
    </xf>
    <xf numFmtId="0" fontId="45" fillId="24" borderId="16" xfId="0" applyFont="1" applyFill="1" applyBorder="1" applyAlignment="1">
      <alignment horizontal="center" vertical="center"/>
    </xf>
    <xf numFmtId="9" fontId="30" fillId="27" borderId="13" xfId="0" applyNumberFormat="1" applyFont="1" applyFill="1" applyBorder="1" applyAlignment="1">
      <alignment horizontal="center" vertical="center"/>
    </xf>
    <xf numFmtId="9" fontId="0" fillId="0" borderId="0" xfId="0" applyNumberFormat="1"/>
    <xf numFmtId="9" fontId="0" fillId="0" borderId="0" xfId="17" applyFont="1"/>
    <xf numFmtId="0" fontId="9" fillId="27" borderId="1" xfId="0" applyFont="1" applyFill="1" applyBorder="1" applyAlignment="1">
      <alignment horizontal="justify" vertical="center"/>
    </xf>
    <xf numFmtId="0" fontId="9" fillId="5" borderId="1" xfId="0" applyFont="1" applyFill="1" applyBorder="1" applyAlignment="1">
      <alignment horizontal="justify" vertical="center" wrapText="1"/>
    </xf>
    <xf numFmtId="0" fontId="17"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51" fillId="0" borderId="1" xfId="0" applyFont="1" applyBorder="1" applyAlignment="1">
      <alignment horizontal="justify" vertical="center" wrapText="1"/>
    </xf>
    <xf numFmtId="0" fontId="9" fillId="0" borderId="1" xfId="0" applyFont="1" applyBorder="1" applyAlignment="1">
      <alignment horizontal="justify" vertical="top" wrapText="1"/>
    </xf>
    <xf numFmtId="0" fontId="9" fillId="5" borderId="1" xfId="0" applyFont="1" applyFill="1" applyBorder="1" applyAlignment="1">
      <alignment horizontal="justify" vertical="top" wrapText="1"/>
    </xf>
    <xf numFmtId="0" fontId="9" fillId="27" borderId="1" xfId="0" applyFont="1" applyFill="1" applyBorder="1" applyAlignment="1">
      <alignment horizontal="justify" vertical="center" wrapText="1"/>
    </xf>
    <xf numFmtId="0" fontId="9" fillId="0" borderId="2" xfId="0" applyFont="1" applyBorder="1" applyAlignment="1">
      <alignment horizontal="justify" vertical="center" wrapText="1"/>
    </xf>
    <xf numFmtId="0" fontId="9" fillId="24" borderId="16" xfId="0" applyFont="1" applyFill="1" applyBorder="1" applyAlignment="1">
      <alignment horizontal="justify" vertical="center"/>
    </xf>
    <xf numFmtId="0" fontId="9" fillId="5" borderId="0" xfId="0" applyFont="1" applyFill="1" applyAlignment="1">
      <alignment horizontal="justify" vertical="center"/>
    </xf>
    <xf numFmtId="0" fontId="9" fillId="5" borderId="3" xfId="0" applyFont="1" applyFill="1" applyBorder="1" applyAlignment="1">
      <alignment horizontal="justify" vertical="center"/>
    </xf>
    <xf numFmtId="0" fontId="9" fillId="5" borderId="1" xfId="0" applyFont="1" applyFill="1" applyBorder="1" applyAlignment="1">
      <alignment horizontal="justify" vertical="center"/>
    </xf>
    <xf numFmtId="0" fontId="50" fillId="0" borderId="1" xfId="0" applyFont="1" applyBorder="1" applyAlignment="1">
      <alignment horizontal="justify" vertical="center" wrapText="1"/>
    </xf>
    <xf numFmtId="0" fontId="49" fillId="0" borderId="1" xfId="0" applyFont="1" applyBorder="1" applyAlignment="1">
      <alignment horizontal="justify" vertical="center" wrapText="1"/>
    </xf>
    <xf numFmtId="0" fontId="30" fillId="10" borderId="1" xfId="0" applyFont="1" applyFill="1" applyBorder="1" applyAlignment="1">
      <alignment horizontal="center" vertical="center"/>
    </xf>
    <xf numFmtId="0" fontId="30" fillId="13" borderId="1" xfId="0" applyFont="1" applyFill="1" applyBorder="1" applyAlignment="1">
      <alignment horizontal="center" vertical="center"/>
    </xf>
    <xf numFmtId="0" fontId="9" fillId="5" borderId="0" xfId="0" applyFont="1" applyFill="1" applyAlignment="1">
      <alignment horizontal="justify" vertical="center" wrapText="1"/>
    </xf>
    <xf numFmtId="0" fontId="49" fillId="5" borderId="1" xfId="0" applyFont="1" applyFill="1" applyBorder="1" applyAlignment="1">
      <alignment horizontal="justify" vertical="center" wrapText="1"/>
    </xf>
    <xf numFmtId="0" fontId="33" fillId="5" borderId="12" xfId="0" applyFont="1" applyFill="1" applyBorder="1" applyAlignment="1">
      <alignment horizontal="left" vertical="center" wrapText="1"/>
    </xf>
    <xf numFmtId="0" fontId="33" fillId="5" borderId="1" xfId="0" applyFont="1" applyFill="1" applyBorder="1" applyAlignment="1">
      <alignment horizontal="left" vertical="center" wrapText="1"/>
    </xf>
    <xf numFmtId="0" fontId="34" fillId="5" borderId="1" xfId="0" applyFont="1" applyFill="1" applyBorder="1" applyAlignment="1">
      <alignment horizontal="justify" vertical="center" wrapText="1"/>
    </xf>
    <xf numFmtId="0" fontId="34" fillId="5" borderId="13" xfId="0" applyFont="1" applyFill="1" applyBorder="1" applyAlignment="1">
      <alignment horizontal="justify" vertical="center" wrapText="1"/>
    </xf>
    <xf numFmtId="0" fontId="32" fillId="19" borderId="1" xfId="0" applyFont="1" applyFill="1" applyBorder="1" applyAlignment="1">
      <alignment horizontal="center" vertical="center" wrapText="1"/>
    </xf>
    <xf numFmtId="0" fontId="34" fillId="5" borderId="1" xfId="0" applyFont="1" applyFill="1" applyBorder="1" applyAlignment="1">
      <alignment horizontal="left" vertical="center" wrapText="1"/>
    </xf>
    <xf numFmtId="0" fontId="34" fillId="5" borderId="13" xfId="0" applyFont="1" applyFill="1" applyBorder="1" applyAlignment="1">
      <alignment horizontal="left" vertical="center" wrapText="1"/>
    </xf>
    <xf numFmtId="49" fontId="32" fillId="5" borderId="12" xfId="6" applyNumberFormat="1" applyFont="1" applyFill="1" applyBorder="1" applyAlignment="1">
      <alignment horizontal="center" vertical="center" wrapText="1"/>
    </xf>
    <xf numFmtId="49" fontId="32" fillId="5" borderId="1" xfId="6" applyNumberFormat="1" applyFont="1" applyFill="1" applyBorder="1" applyAlignment="1">
      <alignment horizontal="center" vertical="center" wrapText="1"/>
    </xf>
    <xf numFmtId="49" fontId="42" fillId="5" borderId="1" xfId="6" applyNumberFormat="1" applyFont="1" applyFill="1" applyBorder="1" applyAlignment="1">
      <alignment horizontal="center" vertical="center" wrapText="1"/>
    </xf>
    <xf numFmtId="0" fontId="48" fillId="19" borderId="1" xfId="0" applyFont="1" applyFill="1" applyBorder="1" applyAlignment="1">
      <alignment horizontal="center" vertical="center" wrapText="1"/>
    </xf>
    <xf numFmtId="9" fontId="48" fillId="19" borderId="13" xfId="17" applyFont="1" applyFill="1" applyBorder="1" applyAlignment="1">
      <alignment horizontal="center" vertical="center" wrapText="1"/>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 xfId="0" applyFont="1" applyBorder="1" applyAlignment="1">
      <alignment horizontal="center" vertical="center"/>
    </xf>
    <xf numFmtId="0" fontId="31" fillId="0" borderId="13" xfId="0" applyFont="1" applyBorder="1" applyAlignment="1">
      <alignment horizontal="center" vertical="center"/>
    </xf>
    <xf numFmtId="0" fontId="30" fillId="5" borderId="9" xfId="0" applyFont="1" applyFill="1" applyBorder="1" applyAlignment="1">
      <alignment horizontal="center"/>
    </xf>
    <xf numFmtId="0" fontId="30" fillId="5" borderId="10" xfId="0" applyFont="1" applyFill="1" applyBorder="1" applyAlignment="1">
      <alignment horizontal="center"/>
    </xf>
    <xf numFmtId="0" fontId="30" fillId="5" borderId="12" xfId="0" applyFont="1" applyFill="1" applyBorder="1" applyAlignment="1">
      <alignment horizontal="center"/>
    </xf>
    <xf numFmtId="0" fontId="30" fillId="5" borderId="1" xfId="0" applyFont="1" applyFill="1" applyBorder="1" applyAlignment="1">
      <alignment horizontal="center"/>
    </xf>
    <xf numFmtId="0" fontId="32" fillId="0" borderId="1" xfId="0" applyFont="1" applyBorder="1" applyAlignment="1">
      <alignment horizontal="center" vertical="center"/>
    </xf>
    <xf numFmtId="0" fontId="32" fillId="0" borderId="13" xfId="0" applyFont="1" applyBorder="1" applyAlignment="1">
      <alignment horizontal="center" vertical="center"/>
    </xf>
    <xf numFmtId="0" fontId="32" fillId="5" borderId="1" xfId="0" applyFont="1" applyFill="1" applyBorder="1" applyAlignment="1">
      <alignment horizontal="center" vertical="center"/>
    </xf>
    <xf numFmtId="0" fontId="32" fillId="5" borderId="13" xfId="0" applyFont="1" applyFill="1" applyBorder="1" applyAlignment="1">
      <alignment horizontal="center" vertical="center"/>
    </xf>
    <xf numFmtId="0" fontId="32" fillId="23" borderId="12" xfId="0" applyFont="1" applyFill="1" applyBorder="1" applyAlignment="1">
      <alignment horizontal="left" vertical="center"/>
    </xf>
    <xf numFmtId="0" fontId="32" fillId="23" borderId="1" xfId="0" applyFont="1" applyFill="1" applyBorder="1" applyAlignment="1">
      <alignment horizontal="left" vertical="center"/>
    </xf>
    <xf numFmtId="0" fontId="32" fillId="7" borderId="12" xfId="0" applyFont="1" applyFill="1" applyBorder="1" applyAlignment="1">
      <alignment horizontal="left" vertical="center"/>
    </xf>
    <xf numFmtId="0" fontId="32" fillId="7" borderId="1" xfId="0" applyFont="1" applyFill="1" applyBorder="1" applyAlignment="1">
      <alignment horizontal="left" vertical="center"/>
    </xf>
    <xf numFmtId="0" fontId="32" fillId="7" borderId="12" xfId="0" applyFont="1" applyFill="1" applyBorder="1" applyAlignment="1">
      <alignment horizontal="left" vertical="center" wrapText="1"/>
    </xf>
    <xf numFmtId="0" fontId="32" fillId="7" borderId="1" xfId="0" applyFont="1" applyFill="1" applyBorder="1" applyAlignment="1">
      <alignment horizontal="left" vertical="center" wrapText="1"/>
    </xf>
    <xf numFmtId="0" fontId="33" fillId="5" borderId="1" xfId="0" applyFont="1" applyFill="1" applyBorder="1" applyAlignment="1">
      <alignment horizontal="center" vertical="center"/>
    </xf>
    <xf numFmtId="0" fontId="33" fillId="5" borderId="13" xfId="0" applyFont="1" applyFill="1" applyBorder="1" applyAlignment="1">
      <alignment horizontal="center" vertical="center"/>
    </xf>
    <xf numFmtId="0" fontId="32" fillId="7" borderId="13" xfId="0" applyFont="1" applyFill="1" applyBorder="1" applyAlignment="1">
      <alignment horizontal="left" vertical="center"/>
    </xf>
    <xf numFmtId="0" fontId="34" fillId="5" borderId="4" xfId="0" applyFont="1" applyFill="1" applyBorder="1" applyAlignment="1">
      <alignment horizontal="justify" vertical="center" wrapText="1"/>
    </xf>
    <xf numFmtId="0" fontId="34" fillId="5" borderId="5" xfId="0" applyFont="1" applyFill="1" applyBorder="1" applyAlignment="1">
      <alignment horizontal="justify" vertical="center" wrapText="1"/>
    </xf>
    <xf numFmtId="0" fontId="34" fillId="5" borderId="6" xfId="0" applyFont="1" applyFill="1" applyBorder="1" applyAlignment="1">
      <alignment horizontal="justify" vertical="center" wrapText="1"/>
    </xf>
    <xf numFmtId="0" fontId="20" fillId="5" borderId="1" xfId="0" applyFont="1" applyFill="1" applyBorder="1" applyAlignment="1">
      <alignment horizontal="center" vertical="center" wrapText="1"/>
    </xf>
    <xf numFmtId="0" fontId="20" fillId="5" borderId="2"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20" fillId="5"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 fillId="10" borderId="1" xfId="0" applyFont="1" applyFill="1" applyBorder="1" applyAlignment="1">
      <alignment horizontal="justify" vertical="center" wrapText="1"/>
    </xf>
    <xf numFmtId="0" fontId="2" fillId="5" borderId="1" xfId="0" applyFont="1" applyFill="1" applyBorder="1" applyAlignment="1">
      <alignment horizontal="left" vertical="center" wrapText="1"/>
    </xf>
    <xf numFmtId="0" fontId="22" fillId="6" borderId="1" xfId="0" applyFont="1" applyFill="1" applyBorder="1" applyAlignment="1">
      <alignment horizontal="center" vertical="center" wrapText="1"/>
    </xf>
    <xf numFmtId="0" fontId="22" fillId="6" borderId="1" xfId="0" applyFont="1" applyFill="1" applyBorder="1" applyAlignment="1">
      <alignment horizontal="center" vertical="center"/>
    </xf>
    <xf numFmtId="165" fontId="29" fillId="0" borderId="1" xfId="6" applyFont="1" applyBorder="1" applyAlignment="1">
      <alignment horizontal="justify" vertical="top" wrapText="1"/>
    </xf>
    <xf numFmtId="165" fontId="29" fillId="0" borderId="1" xfId="6" applyFont="1" applyBorder="1" applyAlignment="1">
      <alignment horizontal="center" vertical="top" wrapText="1"/>
    </xf>
    <xf numFmtId="0" fontId="22" fillId="6" borderId="1" xfId="0" applyFont="1" applyFill="1" applyBorder="1" applyAlignment="1">
      <alignment horizontal="center" vertical="center" textRotation="90" wrapText="1"/>
    </xf>
    <xf numFmtId="0" fontId="5" fillId="7" borderId="1" xfId="0" applyFont="1" applyFill="1" applyBorder="1" applyAlignment="1">
      <alignment horizontal="center" vertical="center" wrapText="1"/>
    </xf>
    <xf numFmtId="0" fontId="25" fillId="0" borderId="1" xfId="0" applyFont="1" applyBorder="1" applyAlignment="1">
      <alignment horizontal="justify" vertical="top" wrapText="1"/>
    </xf>
    <xf numFmtId="0" fontId="6"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2" fillId="0" borderId="1" xfId="0" applyFont="1" applyBorder="1" applyAlignment="1">
      <alignment horizontal="center" vertical="center"/>
    </xf>
    <xf numFmtId="0" fontId="22" fillId="6" borderId="1" xfId="0" applyFont="1" applyFill="1" applyBorder="1" applyAlignment="1">
      <alignment horizontal="left" vertical="center"/>
    </xf>
    <xf numFmtId="0" fontId="29" fillId="10" borderId="4" xfId="0" applyFont="1" applyFill="1" applyBorder="1" applyAlignment="1">
      <alignment horizontal="justify" vertical="center" wrapText="1"/>
    </xf>
    <xf numFmtId="0" fontId="29" fillId="10" borderId="5" xfId="0" applyFont="1" applyFill="1" applyBorder="1" applyAlignment="1">
      <alignment horizontal="justify" vertical="center" wrapText="1"/>
    </xf>
    <xf numFmtId="0" fontId="29" fillId="10" borderId="6" xfId="0" applyFont="1" applyFill="1" applyBorder="1" applyAlignment="1">
      <alignment horizontal="justify" vertical="center" wrapText="1"/>
    </xf>
    <xf numFmtId="0" fontId="25" fillId="0" borderId="1" xfId="0" applyFont="1" applyBorder="1" applyAlignment="1">
      <alignment horizontal="center" vertical="center"/>
    </xf>
    <xf numFmtId="0" fontId="22" fillId="6" borderId="1" xfId="0" applyFont="1" applyFill="1" applyBorder="1" applyAlignment="1">
      <alignment horizontal="left" vertical="center" wrapText="1"/>
    </xf>
    <xf numFmtId="0" fontId="6" fillId="0" borderId="1" xfId="0" applyFont="1" applyBorder="1" applyAlignment="1">
      <alignment horizontal="center" vertical="center"/>
    </xf>
    <xf numFmtId="0" fontId="19" fillId="0" borderId="1" xfId="0" applyFont="1" applyBorder="1" applyAlignment="1">
      <alignment horizontal="center"/>
    </xf>
    <xf numFmtId="0" fontId="22" fillId="0" borderId="1" xfId="0" applyFont="1" applyBorder="1" applyAlignment="1">
      <alignment horizontal="center"/>
    </xf>
    <xf numFmtId="0" fontId="19" fillId="0" borderId="1" xfId="0" applyFont="1" applyBorder="1" applyAlignment="1">
      <alignment horizontal="center" vertical="center"/>
    </xf>
    <xf numFmtId="0" fontId="5" fillId="0" borderId="1" xfId="0" applyFont="1" applyBorder="1" applyAlignment="1">
      <alignment horizontal="center"/>
    </xf>
    <xf numFmtId="0" fontId="29" fillId="10" borderId="1" xfId="0" applyFont="1" applyFill="1" applyBorder="1" applyAlignment="1">
      <alignment horizontal="justify" vertical="top" wrapText="1"/>
    </xf>
    <xf numFmtId="0" fontId="25" fillId="0" borderId="1" xfId="0" applyFont="1" applyBorder="1" applyAlignment="1">
      <alignment horizontal="left" vertical="center" wrapText="1"/>
    </xf>
    <xf numFmtId="0" fontId="19" fillId="0" borderId="1" xfId="0" applyFont="1" applyBorder="1" applyAlignment="1">
      <alignment horizontal="left" vertical="top" wrapText="1"/>
    </xf>
    <xf numFmtId="166" fontId="19" fillId="0" borderId="1" xfId="0" applyNumberFormat="1" applyFont="1" applyBorder="1" applyAlignment="1">
      <alignment horizontal="center" vertical="center" wrapText="1"/>
    </xf>
    <xf numFmtId="0" fontId="19" fillId="5" borderId="1" xfId="0" applyFont="1" applyFill="1" applyBorder="1" applyAlignment="1">
      <alignment horizontal="left" vertical="center"/>
    </xf>
    <xf numFmtId="0" fontId="19" fillId="0" borderId="1" xfId="0" applyFont="1" applyBorder="1" applyAlignment="1">
      <alignment horizontal="left" vertical="center"/>
    </xf>
    <xf numFmtId="0" fontId="2" fillId="10" borderId="1" xfId="0" applyFont="1" applyFill="1" applyBorder="1" applyAlignment="1">
      <alignment horizontal="left" vertical="top" wrapText="1"/>
    </xf>
    <xf numFmtId="0" fontId="20" fillId="5" borderId="1" xfId="0" applyFont="1" applyFill="1" applyBorder="1" applyAlignment="1">
      <alignment horizontal="left" vertical="top" wrapText="1"/>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2" fillId="10" borderId="1" xfId="0" applyFont="1" applyFill="1" applyBorder="1" applyAlignment="1">
      <alignment horizontal="left" vertical="center" wrapText="1"/>
    </xf>
    <xf numFmtId="0" fontId="20" fillId="5" borderId="1" xfId="0" applyFont="1" applyFill="1" applyBorder="1" applyAlignment="1">
      <alignment horizontal="center" vertical="top" wrapText="1"/>
    </xf>
    <xf numFmtId="0" fontId="2" fillId="10" borderId="1" xfId="0" applyFont="1" applyFill="1" applyBorder="1" applyAlignment="1">
      <alignment horizontal="center" vertical="top"/>
    </xf>
    <xf numFmtId="0" fontId="2" fillId="5" borderId="1" xfId="0" applyFont="1" applyFill="1" applyBorder="1" applyAlignment="1">
      <alignment horizontal="center" vertical="top"/>
    </xf>
    <xf numFmtId="0" fontId="20" fillId="0" borderId="1" xfId="0" applyFont="1" applyBorder="1" applyAlignment="1">
      <alignment horizontal="center" vertical="top" wrapText="1"/>
    </xf>
    <xf numFmtId="0" fontId="2" fillId="10" borderId="1" xfId="0" applyFont="1" applyFill="1" applyBorder="1" applyAlignment="1">
      <alignment horizontal="left" vertical="center"/>
    </xf>
    <xf numFmtId="0" fontId="2" fillId="0" borderId="1" xfId="0" applyFont="1" applyBorder="1" applyAlignment="1">
      <alignment horizontal="center" vertical="center"/>
    </xf>
    <xf numFmtId="0" fontId="2" fillId="10" borderId="1" xfId="0" applyFont="1" applyFill="1" applyBorder="1" applyAlignment="1">
      <alignment horizontal="left" vertical="top"/>
    </xf>
    <xf numFmtId="0" fontId="2" fillId="0" borderId="1" xfId="0" applyFont="1" applyBorder="1" applyAlignment="1">
      <alignment horizontal="left" vertical="top" wrapText="1"/>
    </xf>
    <xf numFmtId="0" fontId="20" fillId="10" borderId="1" xfId="0" applyFont="1" applyFill="1" applyBorder="1" applyAlignment="1">
      <alignment horizontal="center" vertical="center" wrapText="1"/>
    </xf>
    <xf numFmtId="0" fontId="20" fillId="5" borderId="1" xfId="0" applyFont="1" applyFill="1" applyBorder="1" applyAlignment="1">
      <alignment horizontal="left" vertical="center" wrapText="1"/>
    </xf>
    <xf numFmtId="0" fontId="20" fillId="0" borderId="1" xfId="0" applyFont="1" applyBorder="1" applyAlignment="1">
      <alignment horizontal="center" vertical="top"/>
    </xf>
    <xf numFmtId="0" fontId="20" fillId="8" borderId="1" xfId="0" applyFont="1" applyFill="1" applyBorder="1" applyAlignment="1">
      <alignment horizontal="center" vertical="center" wrapText="1"/>
    </xf>
    <xf numFmtId="0" fontId="2" fillId="0" borderId="1" xfId="0" applyFont="1" applyBorder="1" applyAlignment="1">
      <alignment horizontal="left" vertical="top"/>
    </xf>
    <xf numFmtId="0" fontId="28" fillId="10" borderId="1" xfId="0" applyFont="1" applyFill="1" applyBorder="1" applyAlignment="1">
      <alignment horizontal="justify" vertical="center" wrapText="1"/>
    </xf>
    <xf numFmtId="0" fontId="28" fillId="10" borderId="2"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28" fillId="10" borderId="2" xfId="0" applyFont="1" applyFill="1" applyBorder="1" applyAlignment="1">
      <alignment horizontal="justify" vertical="center" wrapText="1"/>
    </xf>
    <xf numFmtId="0" fontId="2" fillId="10" borderId="3" xfId="0" applyFont="1" applyFill="1" applyBorder="1" applyAlignment="1">
      <alignment horizontal="justify" vertical="center" wrapText="1"/>
    </xf>
    <xf numFmtId="0" fontId="2" fillId="13" borderId="2"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24" fillId="7" borderId="2" xfId="0" applyFont="1" applyFill="1" applyBorder="1" applyAlignment="1">
      <alignment horizontal="center" vertical="center"/>
    </xf>
    <xf numFmtId="0" fontId="24" fillId="7" borderId="3" xfId="0" applyFont="1" applyFill="1" applyBorder="1" applyAlignment="1">
      <alignment horizontal="center" vertical="center"/>
    </xf>
    <xf numFmtId="0" fontId="20" fillId="5" borderId="7" xfId="0" applyFont="1" applyFill="1" applyBorder="1" applyAlignment="1">
      <alignment horizontal="center" vertical="center"/>
    </xf>
    <xf numFmtId="0" fontId="2" fillId="21" borderId="2" xfId="0" applyFont="1" applyFill="1" applyBorder="1" applyAlignment="1">
      <alignment horizontal="left" vertical="center" wrapText="1"/>
    </xf>
    <xf numFmtId="0" fontId="2" fillId="21" borderId="7" xfId="0" applyFont="1" applyFill="1" applyBorder="1" applyAlignment="1">
      <alignment horizontal="left" vertical="center" wrapText="1"/>
    </xf>
    <xf numFmtId="0" fontId="2" fillId="10" borderId="2" xfId="0" applyFont="1" applyFill="1" applyBorder="1" applyAlignment="1">
      <alignment horizontal="left" vertical="center" wrapText="1"/>
    </xf>
    <xf numFmtId="0" fontId="2" fillId="10" borderId="7" xfId="0" applyFont="1" applyFill="1" applyBorder="1" applyAlignment="1">
      <alignment horizontal="left" vertical="center" wrapText="1"/>
    </xf>
    <xf numFmtId="0" fontId="2" fillId="10" borderId="2" xfId="0" applyFont="1" applyFill="1" applyBorder="1" applyAlignment="1">
      <alignment horizontal="justify" vertical="center" wrapText="1"/>
    </xf>
    <xf numFmtId="0" fontId="2" fillId="10" borderId="7" xfId="0" applyFont="1" applyFill="1" applyBorder="1" applyAlignment="1">
      <alignment horizontal="justify" vertical="center" wrapText="1"/>
    </xf>
    <xf numFmtId="0" fontId="2" fillId="22" borderId="2" xfId="0" applyFont="1" applyFill="1" applyBorder="1" applyAlignment="1">
      <alignment horizontal="justify" vertical="center" wrapText="1"/>
    </xf>
    <xf numFmtId="0" fontId="2" fillId="22" borderId="7" xfId="0" applyFont="1" applyFill="1" applyBorder="1" applyAlignment="1">
      <alignment horizontal="justify" vertical="center" wrapText="1"/>
    </xf>
    <xf numFmtId="0" fontId="2" fillId="22" borderId="3" xfId="0" applyFont="1" applyFill="1" applyBorder="1" applyAlignment="1">
      <alignment horizontal="justify" vertical="center" wrapText="1"/>
    </xf>
  </cellXfs>
  <cellStyles count="24">
    <cellStyle name="Énfasis1 2" xfId="1"/>
    <cellStyle name="Énfasis2 2" xfId="2"/>
    <cellStyle name="Hipervínculo 2" xfId="3"/>
    <cellStyle name="Hipervínculo 3" xfId="4"/>
    <cellStyle name="Incorrecto 2" xfId="5"/>
    <cellStyle name="Millares" xfId="6" builtinId="3"/>
    <cellStyle name="Millares 2" xfId="7"/>
    <cellStyle name="Millares 2 2" xfId="19"/>
    <cellStyle name="Millares 3" xfId="18"/>
    <cellStyle name="Moneda 2" xfId="8"/>
    <cellStyle name="Moneda 3" xfId="9"/>
    <cellStyle name="Moneda 3 2" xfId="20"/>
    <cellStyle name="Normal" xfId="0" builtinId="0"/>
    <cellStyle name="Normal 2" xfId="10"/>
    <cellStyle name="Normal 2 2" xfId="11"/>
    <cellStyle name="Normal 3" xfId="12"/>
    <cellStyle name="Normal 4" xfId="13"/>
    <cellStyle name="Normal 5" xfId="14"/>
    <cellStyle name="Normal 5 2" xfId="21"/>
    <cellStyle name="Normal 7" xfId="15"/>
    <cellStyle name="Normal 7 2" xfId="22"/>
    <cellStyle name="Porcentaje" xfId="17" builtinId="5"/>
    <cellStyle name="Porcentaje 2" xfId="16"/>
    <cellStyle name="Porcentaje 2 2" xfId="2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avance paai a junio de 2023</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explosion val="1"/>
          <c:dPt>
            <c:idx val="0"/>
            <c:bubble3D val="0"/>
            <c:explosion val="3"/>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AE06-467B-B654-0F9B6FF206FA}"/>
              </c:ext>
            </c:extLst>
          </c:dPt>
          <c:dPt>
            <c:idx val="1"/>
            <c:bubble3D val="0"/>
            <c:explosion val="3"/>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AE06-467B-B654-0F9B6FF206FA}"/>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AE06-467B-B654-0F9B6FF206FA}"/>
              </c:ext>
            </c:extLst>
          </c:dPt>
          <c:dPt>
            <c:idx val="3"/>
            <c:bubble3D val="0"/>
            <c:explosion val="5"/>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AE06-467B-B654-0F9B6FF206FA}"/>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AE06-467B-B654-0F9B6FF206FA}"/>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F717501A-42A2-45A2-A87B-5FB6C6A972C5}" type="CATEGORYNAME">
                      <a:rPr lang="en-US"/>
                      <a:pPr>
                        <a:defRPr/>
                      </a:pPr>
                      <a:t>[NOMBRE DE CATEGORÍA]</a:t>
                    </a:fld>
                    <a:r>
                      <a:rPr lang="en-US" baseline="0"/>
                      <a:t>
100%</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AE06-467B-B654-0F9B6FF206FA}"/>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5792ECA6-0E84-4714-8113-8422409C902F}" type="CATEGORYNAME">
                      <a:rPr lang="en-US"/>
                      <a:pPr>
                        <a:defRPr>
                          <a:solidFill>
                            <a:schemeClr val="accent1"/>
                          </a:solidFill>
                        </a:defRPr>
                      </a:pPr>
                      <a:t>[NOMBRE DE CATEGORÍA]</a:t>
                    </a:fld>
                    <a:r>
                      <a:rPr lang="en-US" baseline="0"/>
                      <a:t>
59%</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AE06-467B-B654-0F9B6FF206FA}"/>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A68CF2D0-3249-4377-BF37-A13A0C280E17}" type="CATEGORYNAME">
                      <a:rPr lang="en-US"/>
                      <a:pPr>
                        <a:defRPr>
                          <a:solidFill>
                            <a:schemeClr val="accent1"/>
                          </a:solidFill>
                        </a:defRPr>
                      </a:pPr>
                      <a:t>[NOMBRE DE CATEGORÍA]</a:t>
                    </a:fld>
                    <a:r>
                      <a:rPr lang="en-US" baseline="0"/>
                      <a:t>
50%</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AE06-467B-B654-0F9B6FF206FA}"/>
                </c:ext>
              </c:extLst>
            </c:dLbl>
            <c:dLbl>
              <c:idx val="3"/>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71DC4CDD-F713-4B74-AA63-24CF540AF8C7}" type="CATEGORYNAME">
                      <a:rPr lang="en-US"/>
                      <a:pPr>
                        <a:defRPr>
                          <a:solidFill>
                            <a:schemeClr val="accent1"/>
                          </a:solidFill>
                        </a:defRPr>
                      </a:pPr>
                      <a:t>[NOMBRE DE CATEGORÍA]</a:t>
                    </a:fld>
                    <a:r>
                      <a:rPr lang="en-US" baseline="0"/>
                      <a:t>
56%</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AE06-467B-B654-0F9B6FF206FA}"/>
                </c:ext>
              </c:extLst>
            </c:dLbl>
            <c:dLbl>
              <c:idx val="4"/>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5CD7B912-7B40-4B95-A377-7718525E5DEE}" type="CATEGORYNAME">
                      <a:rPr lang="en-US"/>
                      <a:pPr>
                        <a:defRPr>
                          <a:solidFill>
                            <a:schemeClr val="accent1"/>
                          </a:solidFill>
                        </a:defRPr>
                      </a:pPr>
                      <a:t>[NOMBRE DE CATEGORÍA]</a:t>
                    </a:fld>
                    <a:r>
                      <a:rPr lang="en-US" baseline="0"/>
                      <a:t>
48%</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AE06-467B-B654-0F9B6FF206FA}"/>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Hoja2!$A$12:$A$16</c:f>
              <c:strCache>
                <c:ptCount val="5"/>
                <c:pt idx="0">
                  <c:v>a). Rol de Liderazgo Estratégico.</c:v>
                </c:pt>
                <c:pt idx="1">
                  <c:v>b). Rol de Enfoque hacia la prevención.</c:v>
                </c:pt>
                <c:pt idx="2">
                  <c:v>c). Rol de Relación con Entes Externos de Control. </c:v>
                </c:pt>
                <c:pt idx="3">
                  <c:v>d). Rol de Evaluación de la Gestión del Riesgo.</c:v>
                </c:pt>
                <c:pt idx="4">
                  <c:v>e). Rol de Evaluación y Seguimiento.</c:v>
                </c:pt>
              </c:strCache>
            </c:strRef>
          </c:cat>
          <c:val>
            <c:numRef>
              <c:f>Hoja2!$B$12:$B$16</c:f>
              <c:numCache>
                <c:formatCode>0%</c:formatCode>
                <c:ptCount val="5"/>
                <c:pt idx="0">
                  <c:v>1</c:v>
                </c:pt>
                <c:pt idx="1">
                  <c:v>0.59</c:v>
                </c:pt>
                <c:pt idx="2">
                  <c:v>0.5</c:v>
                </c:pt>
                <c:pt idx="3">
                  <c:v>0.56000000000000005</c:v>
                </c:pt>
                <c:pt idx="4">
                  <c:v>0.48</c:v>
                </c:pt>
              </c:numCache>
            </c:numRef>
          </c:val>
          <c:extLst>
            <c:ext xmlns:c16="http://schemas.microsoft.com/office/drawing/2014/chart" uri="{C3380CC4-5D6E-409C-BE32-E72D297353CC}">
              <c16:uniqueId val="{00000000-AE06-467B-B654-0F9B6FF206FA}"/>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1642111</xdr:colOff>
      <xdr:row>0</xdr:row>
      <xdr:rowOff>130968</xdr:rowOff>
    </xdr:from>
    <xdr:to>
      <xdr:col>0</xdr:col>
      <xdr:colOff>2964656</xdr:colOff>
      <xdr:row>3</xdr:row>
      <xdr:rowOff>63322</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2111" y="130968"/>
          <a:ext cx="1322545" cy="849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648433</xdr:colOff>
      <xdr:row>1</xdr:row>
      <xdr:rowOff>13189</xdr:rowOff>
    </xdr:from>
    <xdr:to>
      <xdr:col>12</xdr:col>
      <xdr:colOff>256443</xdr:colOff>
      <xdr:row>21</xdr:row>
      <xdr:rowOff>102577</xdr:rowOff>
    </xdr:to>
    <xdr:graphicFrame macro="">
      <xdr:nvGraphicFramePr>
        <xdr:cNvPr id="3" name="Gráfico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DC228"/>
  <sheetViews>
    <sheetView tabSelected="1" topLeftCell="A14" zoomScale="90" zoomScaleNormal="90" zoomScaleSheetLayoutView="50" workbookViewId="0">
      <pane xSplit="3" ySplit="3" topLeftCell="D92" activePane="bottomRight" state="frozen"/>
      <selection activeCell="A14" sqref="A14"/>
      <selection pane="topRight" activeCell="D14" sqref="D14"/>
      <selection pane="bottomLeft" activeCell="A17" sqref="A17"/>
      <selection pane="bottomRight" activeCell="C41" sqref="C41"/>
    </sheetView>
  </sheetViews>
  <sheetFormatPr baseColWidth="10" defaultColWidth="100.42578125" defaultRowHeight="50.25" customHeight="1" x14ac:dyDescent="0.25"/>
  <cols>
    <col min="1" max="1" width="49.42578125" style="236" customWidth="1"/>
    <col min="2" max="2" width="15.42578125" style="187" customWidth="1"/>
    <col min="3" max="3" width="14.42578125" style="189" customWidth="1"/>
    <col min="4" max="11" width="3.42578125" style="191" customWidth="1"/>
    <col min="12" max="13" width="4.42578125" style="191" customWidth="1"/>
    <col min="14" max="14" width="5.42578125" style="191" customWidth="1"/>
    <col min="15" max="15" width="4.42578125" style="191" customWidth="1"/>
    <col min="16" max="16" width="3" style="191" customWidth="1"/>
    <col min="17" max="51" width="3.42578125" style="191" customWidth="1"/>
    <col min="52" max="52" width="3.42578125" style="179" customWidth="1"/>
    <col min="53" max="53" width="20.42578125" style="179" customWidth="1"/>
    <col min="54" max="54" width="13.42578125" style="219" customWidth="1"/>
    <col min="55" max="55" width="6" style="179" customWidth="1"/>
    <col min="56" max="56" width="58.42578125" style="304" customWidth="1"/>
    <col min="57" max="57" width="14.42578125" style="179" customWidth="1"/>
    <col min="58" max="58" width="12" style="191" customWidth="1"/>
    <col min="59" max="59" width="12.42578125" style="191" customWidth="1"/>
    <col min="60" max="60" width="15.42578125" style="253" customWidth="1"/>
    <col min="61" max="107" width="100.42578125" style="245"/>
    <col min="108" max="16384" width="100.42578125" style="179"/>
  </cols>
  <sheetData>
    <row r="1" spans="1:60" ht="27.75" hidden="1" customHeight="1" x14ac:dyDescent="0.25">
      <c r="A1" s="327"/>
      <c r="B1" s="328"/>
      <c r="C1" s="323" t="s">
        <v>449</v>
      </c>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323"/>
      <c r="AK1" s="323"/>
      <c r="AL1" s="323"/>
      <c r="AM1" s="323"/>
      <c r="AN1" s="323"/>
      <c r="AO1" s="323"/>
      <c r="AP1" s="323"/>
      <c r="AQ1" s="323"/>
      <c r="AR1" s="323"/>
      <c r="AS1" s="323"/>
      <c r="AT1" s="323"/>
      <c r="AU1" s="323"/>
      <c r="AV1" s="323"/>
      <c r="AW1" s="323"/>
      <c r="AX1" s="323"/>
      <c r="AY1" s="323"/>
      <c r="AZ1" s="323"/>
      <c r="BA1" s="323"/>
      <c r="BB1" s="323"/>
      <c r="BC1" s="323"/>
      <c r="BD1" s="323"/>
      <c r="BE1" s="323"/>
      <c r="BF1" s="323"/>
      <c r="BG1" s="323"/>
      <c r="BH1" s="324"/>
    </row>
    <row r="2" spans="1:60" ht="19.5" hidden="1" customHeight="1" x14ac:dyDescent="0.25">
      <c r="A2" s="329"/>
      <c r="B2" s="330"/>
      <c r="C2" s="325" t="s">
        <v>36</v>
      </c>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c r="AM2" s="325"/>
      <c r="AN2" s="325"/>
      <c r="AO2" s="325"/>
      <c r="AP2" s="325"/>
      <c r="AQ2" s="325"/>
      <c r="AR2" s="325"/>
      <c r="AS2" s="325"/>
      <c r="AT2" s="325"/>
      <c r="AU2" s="325"/>
      <c r="AV2" s="325"/>
      <c r="AW2" s="325"/>
      <c r="AX2" s="325"/>
      <c r="AY2" s="325"/>
      <c r="AZ2" s="325"/>
      <c r="BA2" s="325"/>
      <c r="BB2" s="325"/>
      <c r="BC2" s="325"/>
      <c r="BD2" s="325"/>
      <c r="BE2" s="325"/>
      <c r="BF2" s="325"/>
      <c r="BG2" s="325"/>
      <c r="BH2" s="326"/>
    </row>
    <row r="3" spans="1:60" ht="24.75" hidden="1" customHeight="1" x14ac:dyDescent="0.25">
      <c r="A3" s="329"/>
      <c r="B3" s="330"/>
      <c r="C3" s="331" t="s">
        <v>735</v>
      </c>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31"/>
      <c r="AE3" s="331"/>
      <c r="AF3" s="331"/>
      <c r="AG3" s="331"/>
      <c r="AH3" s="331"/>
      <c r="AI3" s="331"/>
      <c r="AJ3" s="331"/>
      <c r="AK3" s="331"/>
      <c r="AL3" s="331"/>
      <c r="AM3" s="331"/>
      <c r="AN3" s="331"/>
      <c r="AO3" s="331"/>
      <c r="AP3" s="331"/>
      <c r="AQ3" s="331"/>
      <c r="AR3" s="331"/>
      <c r="AS3" s="331"/>
      <c r="AT3" s="331"/>
      <c r="AU3" s="331"/>
      <c r="AV3" s="331"/>
      <c r="AW3" s="331"/>
      <c r="AX3" s="331"/>
      <c r="AY3" s="331"/>
      <c r="AZ3" s="331"/>
      <c r="BA3" s="331"/>
      <c r="BB3" s="331"/>
      <c r="BC3" s="331"/>
      <c r="BD3" s="331"/>
      <c r="BE3" s="331"/>
      <c r="BF3" s="331"/>
      <c r="BG3" s="331"/>
      <c r="BH3" s="332"/>
    </row>
    <row r="4" spans="1:60" ht="28.5" hidden="1" customHeight="1" x14ac:dyDescent="0.25">
      <c r="A4" s="329"/>
      <c r="B4" s="330"/>
      <c r="C4" s="333" t="s">
        <v>482</v>
      </c>
      <c r="D4" s="333"/>
      <c r="E4" s="333"/>
      <c r="F4" s="333"/>
      <c r="G4" s="333"/>
      <c r="H4" s="333"/>
      <c r="I4" s="333"/>
      <c r="J4" s="333"/>
      <c r="K4" s="333"/>
      <c r="L4" s="333"/>
      <c r="M4" s="333"/>
      <c r="N4" s="333"/>
      <c r="O4" s="333"/>
      <c r="P4" s="333"/>
      <c r="Q4" s="333"/>
      <c r="R4" s="333"/>
      <c r="S4" s="333"/>
      <c r="T4" s="333"/>
      <c r="U4" s="333"/>
      <c r="V4" s="333"/>
      <c r="W4" s="333"/>
      <c r="X4" s="333"/>
      <c r="Y4" s="333"/>
      <c r="Z4" s="333"/>
      <c r="AA4" s="333"/>
      <c r="AB4" s="333"/>
      <c r="AC4" s="333"/>
      <c r="AD4" s="333"/>
      <c r="AE4" s="333"/>
      <c r="AF4" s="333"/>
      <c r="AG4" s="333"/>
      <c r="AH4" s="333"/>
      <c r="AI4" s="333"/>
      <c r="AJ4" s="333"/>
      <c r="AK4" s="333"/>
      <c r="AL4" s="333"/>
      <c r="AM4" s="333"/>
      <c r="AN4" s="333"/>
      <c r="AO4" s="333"/>
      <c r="AP4" s="333"/>
      <c r="AQ4" s="333"/>
      <c r="AR4" s="333"/>
      <c r="AS4" s="333"/>
      <c r="AT4" s="333"/>
      <c r="AU4" s="333"/>
      <c r="AV4" s="333"/>
      <c r="AW4" s="333"/>
      <c r="AX4" s="333"/>
      <c r="AY4" s="333"/>
      <c r="AZ4" s="333" t="s">
        <v>483</v>
      </c>
      <c r="BA4" s="333"/>
      <c r="BB4" s="333"/>
      <c r="BC4" s="333"/>
      <c r="BD4" s="333"/>
      <c r="BE4" s="333"/>
      <c r="BF4" s="333"/>
      <c r="BG4" s="333"/>
      <c r="BH4" s="334"/>
    </row>
    <row r="5" spans="1:60" ht="22.5" hidden="1" customHeight="1" x14ac:dyDescent="0.25">
      <c r="A5" s="337" t="s">
        <v>0</v>
      </c>
      <c r="B5" s="338"/>
      <c r="C5" s="333" t="s">
        <v>54</v>
      </c>
      <c r="D5" s="333"/>
      <c r="E5" s="333"/>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333"/>
      <c r="AH5" s="333"/>
      <c r="AI5" s="333"/>
      <c r="AJ5" s="333"/>
      <c r="AK5" s="333"/>
      <c r="AL5" s="333"/>
      <c r="AM5" s="333"/>
      <c r="AN5" s="333"/>
      <c r="AO5" s="333"/>
      <c r="AP5" s="333"/>
      <c r="AQ5" s="333"/>
      <c r="AR5" s="333"/>
      <c r="AS5" s="333"/>
      <c r="AT5" s="333"/>
      <c r="AU5" s="333"/>
      <c r="AV5" s="333"/>
      <c r="AW5" s="333"/>
      <c r="AX5" s="333"/>
      <c r="AY5" s="333"/>
      <c r="AZ5" s="333"/>
      <c r="BA5" s="333"/>
      <c r="BB5" s="333"/>
      <c r="BC5" s="333"/>
      <c r="BD5" s="338" t="s">
        <v>736</v>
      </c>
      <c r="BE5" s="338"/>
      <c r="BF5" s="338"/>
      <c r="BG5" s="338"/>
      <c r="BH5" s="343"/>
    </row>
    <row r="6" spans="1:60" ht="24" hidden="1" customHeight="1" x14ac:dyDescent="0.25">
      <c r="A6" s="339" t="s">
        <v>2</v>
      </c>
      <c r="B6" s="340"/>
      <c r="C6" s="341" t="s">
        <v>484</v>
      </c>
      <c r="D6" s="341"/>
      <c r="E6" s="341"/>
      <c r="F6" s="341"/>
      <c r="G6" s="341"/>
      <c r="H6" s="341"/>
      <c r="I6" s="341"/>
      <c r="J6" s="341"/>
      <c r="K6" s="341"/>
      <c r="L6" s="341"/>
      <c r="M6" s="341"/>
      <c r="N6" s="341"/>
      <c r="O6" s="341"/>
      <c r="P6" s="341"/>
      <c r="Q6" s="341"/>
      <c r="R6" s="341"/>
      <c r="S6" s="341"/>
      <c r="T6" s="341"/>
      <c r="U6" s="341"/>
      <c r="V6" s="341"/>
      <c r="W6" s="341"/>
      <c r="X6" s="341"/>
      <c r="Y6" s="341"/>
      <c r="Z6" s="341"/>
      <c r="AA6" s="341"/>
      <c r="AB6" s="341"/>
      <c r="AC6" s="341"/>
      <c r="AD6" s="341"/>
      <c r="AE6" s="341"/>
      <c r="AF6" s="341"/>
      <c r="AG6" s="341"/>
      <c r="AH6" s="341"/>
      <c r="AI6" s="341"/>
      <c r="AJ6" s="341"/>
      <c r="AK6" s="341"/>
      <c r="AL6" s="341"/>
      <c r="AM6" s="341"/>
      <c r="AN6" s="341"/>
      <c r="AO6" s="341"/>
      <c r="AP6" s="341"/>
      <c r="AQ6" s="341"/>
      <c r="AR6" s="341"/>
      <c r="AS6" s="341"/>
      <c r="AT6" s="341"/>
      <c r="AU6" s="341"/>
      <c r="AV6" s="341"/>
      <c r="AW6" s="341"/>
      <c r="AX6" s="341"/>
      <c r="AY6" s="341"/>
      <c r="AZ6" s="341"/>
      <c r="BA6" s="341"/>
      <c r="BB6" s="341"/>
      <c r="BC6" s="341"/>
      <c r="BD6" s="341"/>
      <c r="BE6" s="341"/>
      <c r="BF6" s="341"/>
      <c r="BG6" s="341"/>
      <c r="BH6" s="342"/>
    </row>
    <row r="7" spans="1:60" ht="30" hidden="1" customHeight="1" x14ac:dyDescent="0.25">
      <c r="A7" s="335" t="s">
        <v>450</v>
      </c>
      <c r="B7" s="336"/>
      <c r="C7" s="313" t="s">
        <v>732</v>
      </c>
      <c r="D7" s="313"/>
      <c r="E7" s="313"/>
      <c r="F7" s="313"/>
      <c r="G7" s="313"/>
      <c r="H7" s="313"/>
      <c r="I7" s="313"/>
      <c r="J7" s="313"/>
      <c r="K7" s="313"/>
      <c r="L7" s="313"/>
      <c r="M7" s="313"/>
      <c r="N7" s="313"/>
      <c r="O7" s="313"/>
      <c r="P7" s="313"/>
      <c r="Q7" s="313"/>
      <c r="R7" s="313"/>
      <c r="S7" s="313"/>
      <c r="T7" s="313"/>
      <c r="U7" s="313"/>
      <c r="V7" s="313"/>
      <c r="W7" s="313"/>
      <c r="X7" s="313"/>
      <c r="Y7" s="313"/>
      <c r="Z7" s="313"/>
      <c r="AA7" s="313"/>
      <c r="AB7" s="313"/>
      <c r="AC7" s="313"/>
      <c r="AD7" s="313"/>
      <c r="AE7" s="313"/>
      <c r="AF7" s="313"/>
      <c r="AG7" s="313"/>
      <c r="AH7" s="313"/>
      <c r="AI7" s="313"/>
      <c r="AJ7" s="313"/>
      <c r="AK7" s="313"/>
      <c r="AL7" s="313"/>
      <c r="AM7" s="313"/>
      <c r="AN7" s="313"/>
      <c r="AO7" s="313"/>
      <c r="AP7" s="313"/>
      <c r="AQ7" s="313"/>
      <c r="AR7" s="313"/>
      <c r="AS7" s="313"/>
      <c r="AT7" s="313"/>
      <c r="AU7" s="313"/>
      <c r="AV7" s="313"/>
      <c r="AW7" s="313"/>
      <c r="AX7" s="313"/>
      <c r="AY7" s="313"/>
      <c r="AZ7" s="313"/>
      <c r="BA7" s="313"/>
      <c r="BB7" s="313"/>
      <c r="BC7" s="313"/>
      <c r="BD7" s="313"/>
      <c r="BE7" s="313"/>
      <c r="BF7" s="313"/>
      <c r="BG7" s="313"/>
      <c r="BH7" s="314"/>
    </row>
    <row r="8" spans="1:60" ht="36" hidden="1" customHeight="1" x14ac:dyDescent="0.25">
      <c r="A8" s="335" t="s">
        <v>34</v>
      </c>
      <c r="B8" s="336"/>
      <c r="C8" s="313" t="s">
        <v>733</v>
      </c>
      <c r="D8" s="313"/>
      <c r="E8" s="313"/>
      <c r="F8" s="313"/>
      <c r="G8" s="313"/>
      <c r="H8" s="313"/>
      <c r="I8" s="313"/>
      <c r="J8" s="313"/>
      <c r="K8" s="313"/>
      <c r="L8" s="313"/>
      <c r="M8" s="313"/>
      <c r="N8" s="313"/>
      <c r="O8" s="313"/>
      <c r="P8" s="313"/>
      <c r="Q8" s="313"/>
      <c r="R8" s="313"/>
      <c r="S8" s="313"/>
      <c r="T8" s="313"/>
      <c r="U8" s="313"/>
      <c r="V8" s="313"/>
      <c r="W8" s="313"/>
      <c r="X8" s="313"/>
      <c r="Y8" s="313"/>
      <c r="Z8" s="313"/>
      <c r="AA8" s="313"/>
      <c r="AB8" s="313"/>
      <c r="AC8" s="313"/>
      <c r="AD8" s="313"/>
      <c r="AE8" s="313"/>
      <c r="AF8" s="313"/>
      <c r="AG8" s="313"/>
      <c r="AH8" s="313"/>
      <c r="AI8" s="313"/>
      <c r="AJ8" s="313"/>
      <c r="AK8" s="313"/>
      <c r="AL8" s="313"/>
      <c r="AM8" s="313"/>
      <c r="AN8" s="313"/>
      <c r="AO8" s="313"/>
      <c r="AP8" s="313"/>
      <c r="AQ8" s="313"/>
      <c r="AR8" s="313"/>
      <c r="AS8" s="313"/>
      <c r="AT8" s="313"/>
      <c r="AU8" s="313"/>
      <c r="AV8" s="313"/>
      <c r="AW8" s="313"/>
      <c r="AX8" s="313"/>
      <c r="AY8" s="313"/>
      <c r="AZ8" s="313"/>
      <c r="BA8" s="313"/>
      <c r="BB8" s="313"/>
      <c r="BC8" s="313"/>
      <c r="BD8" s="313"/>
      <c r="BE8" s="313"/>
      <c r="BF8" s="313"/>
      <c r="BG8" s="313"/>
      <c r="BH8" s="314"/>
    </row>
    <row r="9" spans="1:60" ht="27" hidden="1" customHeight="1" x14ac:dyDescent="0.25">
      <c r="A9" s="335" t="s">
        <v>4</v>
      </c>
      <c r="B9" s="336"/>
      <c r="C9" s="313" t="s">
        <v>485</v>
      </c>
      <c r="D9" s="313"/>
      <c r="E9" s="313"/>
      <c r="F9" s="313"/>
      <c r="G9" s="313"/>
      <c r="H9" s="313"/>
      <c r="I9" s="313"/>
      <c r="J9" s="313"/>
      <c r="K9" s="313"/>
      <c r="L9" s="313"/>
      <c r="M9" s="313"/>
      <c r="N9" s="313"/>
      <c r="O9" s="313"/>
      <c r="P9" s="313"/>
      <c r="Q9" s="313"/>
      <c r="R9" s="313"/>
      <c r="S9" s="313"/>
      <c r="T9" s="313"/>
      <c r="U9" s="313"/>
      <c r="V9" s="313"/>
      <c r="W9" s="313"/>
      <c r="X9" s="313"/>
      <c r="Y9" s="313"/>
      <c r="Z9" s="313"/>
      <c r="AA9" s="313"/>
      <c r="AB9" s="313"/>
      <c r="AC9" s="313"/>
      <c r="AD9" s="313"/>
      <c r="AE9" s="313"/>
      <c r="AF9" s="313"/>
      <c r="AG9" s="313"/>
      <c r="AH9" s="313"/>
      <c r="AI9" s="313"/>
      <c r="AJ9" s="313"/>
      <c r="AK9" s="313"/>
      <c r="AL9" s="313"/>
      <c r="AM9" s="313"/>
      <c r="AN9" s="313"/>
      <c r="AO9" s="313"/>
      <c r="AP9" s="313"/>
      <c r="AQ9" s="313"/>
      <c r="AR9" s="313"/>
      <c r="AS9" s="313"/>
      <c r="AT9" s="313"/>
      <c r="AU9" s="313"/>
      <c r="AV9" s="313"/>
      <c r="AW9" s="313"/>
      <c r="AX9" s="313"/>
      <c r="AY9" s="313"/>
      <c r="AZ9" s="313"/>
      <c r="BA9" s="313"/>
      <c r="BB9" s="313"/>
      <c r="BC9" s="313"/>
      <c r="BD9" s="313"/>
      <c r="BE9" s="313"/>
      <c r="BF9" s="313"/>
      <c r="BG9" s="313"/>
      <c r="BH9" s="314"/>
    </row>
    <row r="10" spans="1:60" ht="50.25" hidden="1" customHeight="1" x14ac:dyDescent="0.25">
      <c r="A10" s="311" t="s">
        <v>470</v>
      </c>
      <c r="B10" s="312"/>
      <c r="C10" s="313" t="s">
        <v>469</v>
      </c>
      <c r="D10" s="313"/>
      <c r="E10" s="313"/>
      <c r="F10" s="313"/>
      <c r="G10" s="313"/>
      <c r="H10" s="313"/>
      <c r="I10" s="313"/>
      <c r="J10" s="313"/>
      <c r="K10" s="313"/>
      <c r="L10" s="313"/>
      <c r="M10" s="313"/>
      <c r="N10" s="313"/>
      <c r="O10" s="313"/>
      <c r="P10" s="313"/>
      <c r="Q10" s="313"/>
      <c r="R10" s="313"/>
      <c r="S10" s="313"/>
      <c r="T10" s="313"/>
      <c r="U10" s="313"/>
      <c r="V10" s="313"/>
      <c r="W10" s="313"/>
      <c r="X10" s="313"/>
      <c r="Y10" s="313"/>
      <c r="Z10" s="313"/>
      <c r="AA10" s="313"/>
      <c r="AB10" s="313"/>
      <c r="AC10" s="313"/>
      <c r="AD10" s="313"/>
      <c r="AE10" s="313"/>
      <c r="AF10" s="313"/>
      <c r="AG10" s="313"/>
      <c r="AH10" s="313"/>
      <c r="AI10" s="313"/>
      <c r="AJ10" s="313"/>
      <c r="AK10" s="313"/>
      <c r="AL10" s="313"/>
      <c r="AM10" s="313"/>
      <c r="AN10" s="313"/>
      <c r="AO10" s="313"/>
      <c r="AP10" s="313"/>
      <c r="AQ10" s="313"/>
      <c r="AR10" s="313"/>
      <c r="AS10" s="313"/>
      <c r="AT10" s="313"/>
      <c r="AU10" s="313"/>
      <c r="AV10" s="313"/>
      <c r="AW10" s="313"/>
      <c r="AX10" s="313"/>
      <c r="AY10" s="313"/>
      <c r="AZ10" s="313"/>
      <c r="BA10" s="313"/>
      <c r="BB10" s="313"/>
      <c r="BC10" s="313"/>
      <c r="BD10" s="313"/>
      <c r="BE10" s="313"/>
      <c r="BF10" s="313"/>
      <c r="BG10" s="313"/>
      <c r="BH10" s="314"/>
    </row>
    <row r="11" spans="1:60" ht="78.75" hidden="1" customHeight="1" x14ac:dyDescent="0.25">
      <c r="A11" s="311" t="s">
        <v>471</v>
      </c>
      <c r="B11" s="312"/>
      <c r="C11" s="344" t="s">
        <v>573</v>
      </c>
      <c r="D11" s="345"/>
      <c r="E11" s="345"/>
      <c r="F11" s="345"/>
      <c r="G11" s="345"/>
      <c r="H11" s="345"/>
      <c r="I11" s="345"/>
      <c r="J11" s="345"/>
      <c r="K11" s="345"/>
      <c r="L11" s="345"/>
      <c r="M11" s="345"/>
      <c r="N11" s="345"/>
      <c r="O11" s="345"/>
      <c r="P11" s="345"/>
      <c r="Q11" s="345"/>
      <c r="R11" s="345"/>
      <c r="S11" s="346"/>
      <c r="T11" s="344" t="s">
        <v>574</v>
      </c>
      <c r="U11" s="345"/>
      <c r="V11" s="345"/>
      <c r="W11" s="345"/>
      <c r="X11" s="345"/>
      <c r="Y11" s="345"/>
      <c r="Z11" s="345"/>
      <c r="AA11" s="345"/>
      <c r="AB11" s="345"/>
      <c r="AC11" s="345"/>
      <c r="AD11" s="345"/>
      <c r="AE11" s="345"/>
      <c r="AF11" s="345"/>
      <c r="AG11" s="345"/>
      <c r="AH11" s="345"/>
      <c r="AI11" s="345"/>
      <c r="AJ11" s="345"/>
      <c r="AK11" s="345"/>
      <c r="AL11" s="345"/>
      <c r="AM11" s="345"/>
      <c r="AN11" s="345"/>
      <c r="AO11" s="345"/>
      <c r="AP11" s="345"/>
      <c r="AQ11" s="345"/>
      <c r="AR11" s="345"/>
      <c r="AS11" s="345"/>
      <c r="AT11" s="345"/>
      <c r="AU11" s="345"/>
      <c r="AV11" s="345"/>
      <c r="AW11" s="345"/>
      <c r="AX11" s="345"/>
      <c r="AY11" s="345"/>
      <c r="AZ11" s="346"/>
      <c r="BA11" s="316" t="s">
        <v>575</v>
      </c>
      <c r="BB11" s="316"/>
      <c r="BC11" s="316"/>
      <c r="BD11" s="316"/>
      <c r="BE11" s="316"/>
      <c r="BF11" s="316"/>
      <c r="BG11" s="316"/>
      <c r="BH11" s="317"/>
    </row>
    <row r="12" spans="1:60" ht="124.5" hidden="1" customHeight="1" x14ac:dyDescent="0.25">
      <c r="A12" s="311"/>
      <c r="B12" s="312"/>
      <c r="C12" s="344" t="s">
        <v>576</v>
      </c>
      <c r="D12" s="345"/>
      <c r="E12" s="345"/>
      <c r="F12" s="345"/>
      <c r="G12" s="345"/>
      <c r="H12" s="345"/>
      <c r="I12" s="345"/>
      <c r="J12" s="345"/>
      <c r="K12" s="345"/>
      <c r="L12" s="345"/>
      <c r="M12" s="345"/>
      <c r="N12" s="345"/>
      <c r="O12" s="345"/>
      <c r="P12" s="345"/>
      <c r="Q12" s="345"/>
      <c r="R12" s="345"/>
      <c r="S12" s="346"/>
      <c r="T12" s="344" t="s">
        <v>577</v>
      </c>
      <c r="U12" s="345"/>
      <c r="V12" s="345"/>
      <c r="W12" s="345"/>
      <c r="X12" s="345"/>
      <c r="Y12" s="345"/>
      <c r="Z12" s="345"/>
      <c r="AA12" s="345"/>
      <c r="AB12" s="345"/>
      <c r="AC12" s="345"/>
      <c r="AD12" s="345"/>
      <c r="AE12" s="345"/>
      <c r="AF12" s="345"/>
      <c r="AG12" s="345"/>
      <c r="AH12" s="345"/>
      <c r="AI12" s="345"/>
      <c r="AJ12" s="345"/>
      <c r="AK12" s="345"/>
      <c r="AL12" s="345"/>
      <c r="AM12" s="345"/>
      <c r="AN12" s="345"/>
      <c r="AO12" s="345"/>
      <c r="AP12" s="345"/>
      <c r="AQ12" s="345"/>
      <c r="AR12" s="345"/>
      <c r="AS12" s="345"/>
      <c r="AT12" s="345"/>
      <c r="AU12" s="345"/>
      <c r="AV12" s="345"/>
      <c r="AW12" s="345"/>
      <c r="AX12" s="345"/>
      <c r="AY12" s="345"/>
      <c r="AZ12" s="346"/>
      <c r="BA12" s="316" t="s">
        <v>589</v>
      </c>
      <c r="BB12" s="316"/>
      <c r="BC12" s="316"/>
      <c r="BD12" s="316"/>
      <c r="BE12" s="316"/>
      <c r="BF12" s="316"/>
      <c r="BG12" s="316"/>
      <c r="BH12" s="317"/>
    </row>
    <row r="13" spans="1:60" ht="160.5" hidden="1" customHeight="1" x14ac:dyDescent="0.25">
      <c r="A13" s="311"/>
      <c r="B13" s="312"/>
      <c r="C13" s="344" t="s">
        <v>578</v>
      </c>
      <c r="D13" s="345"/>
      <c r="E13" s="345"/>
      <c r="F13" s="345"/>
      <c r="G13" s="345"/>
      <c r="H13" s="345"/>
      <c r="I13" s="345"/>
      <c r="J13" s="345"/>
      <c r="K13" s="345"/>
      <c r="L13" s="345"/>
      <c r="M13" s="345"/>
      <c r="N13" s="345"/>
      <c r="O13" s="345"/>
      <c r="P13" s="345"/>
      <c r="Q13" s="345"/>
      <c r="R13" s="345"/>
      <c r="S13" s="346"/>
      <c r="T13" s="344" t="s">
        <v>579</v>
      </c>
      <c r="U13" s="345"/>
      <c r="V13" s="345"/>
      <c r="W13" s="345"/>
      <c r="X13" s="345"/>
      <c r="Y13" s="345"/>
      <c r="Z13" s="345"/>
      <c r="AA13" s="345"/>
      <c r="AB13" s="345"/>
      <c r="AC13" s="345"/>
      <c r="AD13" s="345"/>
      <c r="AE13" s="345"/>
      <c r="AF13" s="345"/>
      <c r="AG13" s="345"/>
      <c r="AH13" s="345"/>
      <c r="AI13" s="345"/>
      <c r="AJ13" s="345"/>
      <c r="AK13" s="345"/>
      <c r="AL13" s="345"/>
      <c r="AM13" s="345"/>
      <c r="AN13" s="345"/>
      <c r="AO13" s="345"/>
      <c r="AP13" s="345"/>
      <c r="AQ13" s="345"/>
      <c r="AR13" s="345"/>
      <c r="AS13" s="345"/>
      <c r="AT13" s="345"/>
      <c r="AU13" s="345"/>
      <c r="AV13" s="345"/>
      <c r="AW13" s="345"/>
      <c r="AX13" s="345"/>
      <c r="AY13" s="345"/>
      <c r="AZ13" s="346"/>
      <c r="BA13" s="316" t="s">
        <v>734</v>
      </c>
      <c r="BB13" s="316"/>
      <c r="BC13" s="316"/>
      <c r="BD13" s="316"/>
      <c r="BE13" s="316"/>
      <c r="BF13" s="316"/>
      <c r="BG13" s="316"/>
      <c r="BH13" s="317"/>
    </row>
    <row r="14" spans="1:60" ht="28.5" customHeight="1" x14ac:dyDescent="0.25">
      <c r="A14" s="318" t="s">
        <v>452</v>
      </c>
      <c r="B14" s="319"/>
      <c r="C14" s="319"/>
      <c r="D14" s="320" t="s">
        <v>453</v>
      </c>
      <c r="E14" s="320"/>
      <c r="F14" s="320"/>
      <c r="G14" s="320"/>
      <c r="H14" s="320" t="s">
        <v>454</v>
      </c>
      <c r="I14" s="320"/>
      <c r="J14" s="320"/>
      <c r="K14" s="320"/>
      <c r="L14" s="320" t="s">
        <v>455</v>
      </c>
      <c r="M14" s="320"/>
      <c r="N14" s="320"/>
      <c r="O14" s="320"/>
      <c r="P14" s="320" t="s">
        <v>456</v>
      </c>
      <c r="Q14" s="320"/>
      <c r="R14" s="320"/>
      <c r="S14" s="320"/>
      <c r="T14" s="320" t="s">
        <v>457</v>
      </c>
      <c r="U14" s="320"/>
      <c r="V14" s="320"/>
      <c r="W14" s="320"/>
      <c r="X14" s="320" t="s">
        <v>458</v>
      </c>
      <c r="Y14" s="320"/>
      <c r="Z14" s="320"/>
      <c r="AA14" s="320"/>
      <c r="AB14" s="320" t="s">
        <v>459</v>
      </c>
      <c r="AC14" s="320"/>
      <c r="AD14" s="320"/>
      <c r="AE14" s="320"/>
      <c r="AF14" s="320" t="s">
        <v>460</v>
      </c>
      <c r="AG14" s="320"/>
      <c r="AH14" s="320"/>
      <c r="AI14" s="320"/>
      <c r="AJ14" s="320" t="s">
        <v>461</v>
      </c>
      <c r="AK14" s="320"/>
      <c r="AL14" s="320"/>
      <c r="AM14" s="320"/>
      <c r="AN14" s="320" t="s">
        <v>462</v>
      </c>
      <c r="AO14" s="320"/>
      <c r="AP14" s="320"/>
      <c r="AQ14" s="320"/>
      <c r="AR14" s="320"/>
      <c r="AS14" s="320" t="s">
        <v>463</v>
      </c>
      <c r="AT14" s="320"/>
      <c r="AU14" s="320"/>
      <c r="AV14" s="320"/>
      <c r="AW14" s="320" t="s">
        <v>464</v>
      </c>
      <c r="AX14" s="320"/>
      <c r="AY14" s="320"/>
      <c r="AZ14" s="320"/>
      <c r="BA14" s="315" t="s">
        <v>472</v>
      </c>
      <c r="BB14" s="315" t="s">
        <v>473</v>
      </c>
      <c r="BC14" s="315" t="s">
        <v>474</v>
      </c>
      <c r="BD14" s="315" t="s">
        <v>479</v>
      </c>
      <c r="BE14" s="321" t="s">
        <v>475</v>
      </c>
      <c r="BF14" s="321" t="s">
        <v>476</v>
      </c>
      <c r="BG14" s="321" t="s">
        <v>477</v>
      </c>
      <c r="BH14" s="322" t="s">
        <v>478</v>
      </c>
    </row>
    <row r="15" spans="1:60" ht="34.5" customHeight="1" x14ac:dyDescent="0.25">
      <c r="A15" s="273" t="s">
        <v>481</v>
      </c>
      <c r="B15" s="180" t="s">
        <v>50</v>
      </c>
      <c r="C15" s="287" t="s">
        <v>451</v>
      </c>
      <c r="D15" s="237" t="s">
        <v>465</v>
      </c>
      <c r="E15" s="237" t="s">
        <v>466</v>
      </c>
      <c r="F15" s="237" t="s">
        <v>467</v>
      </c>
      <c r="G15" s="237" t="s">
        <v>468</v>
      </c>
      <c r="H15" s="237" t="s">
        <v>465</v>
      </c>
      <c r="I15" s="237" t="s">
        <v>466</v>
      </c>
      <c r="J15" s="237" t="s">
        <v>467</v>
      </c>
      <c r="K15" s="237" t="s">
        <v>468</v>
      </c>
      <c r="L15" s="237" t="s">
        <v>465</v>
      </c>
      <c r="M15" s="237" t="s">
        <v>466</v>
      </c>
      <c r="N15" s="237" t="s">
        <v>467</v>
      </c>
      <c r="O15" s="237" t="s">
        <v>468</v>
      </c>
      <c r="P15" s="237" t="s">
        <v>465</v>
      </c>
      <c r="Q15" s="237" t="s">
        <v>466</v>
      </c>
      <c r="R15" s="237" t="s">
        <v>467</v>
      </c>
      <c r="S15" s="237" t="s">
        <v>468</v>
      </c>
      <c r="T15" s="237" t="s">
        <v>465</v>
      </c>
      <c r="U15" s="237" t="s">
        <v>466</v>
      </c>
      <c r="V15" s="237" t="s">
        <v>467</v>
      </c>
      <c r="W15" s="237" t="s">
        <v>468</v>
      </c>
      <c r="X15" s="237" t="s">
        <v>465</v>
      </c>
      <c r="Y15" s="237" t="s">
        <v>466</v>
      </c>
      <c r="Z15" s="237" t="s">
        <v>467</v>
      </c>
      <c r="AA15" s="237" t="s">
        <v>468</v>
      </c>
      <c r="AB15" s="237" t="s">
        <v>465</v>
      </c>
      <c r="AC15" s="237" t="s">
        <v>466</v>
      </c>
      <c r="AD15" s="237" t="s">
        <v>467</v>
      </c>
      <c r="AE15" s="237" t="s">
        <v>468</v>
      </c>
      <c r="AF15" s="237" t="s">
        <v>465</v>
      </c>
      <c r="AG15" s="237" t="s">
        <v>466</v>
      </c>
      <c r="AH15" s="237" t="s">
        <v>467</v>
      </c>
      <c r="AI15" s="237" t="s">
        <v>468</v>
      </c>
      <c r="AJ15" s="237" t="s">
        <v>465</v>
      </c>
      <c r="AK15" s="237" t="s">
        <v>466</v>
      </c>
      <c r="AL15" s="237" t="s">
        <v>467</v>
      </c>
      <c r="AM15" s="237" t="s">
        <v>468</v>
      </c>
      <c r="AN15" s="237" t="s">
        <v>465</v>
      </c>
      <c r="AO15" s="237" t="s">
        <v>466</v>
      </c>
      <c r="AP15" s="237" t="s">
        <v>467</v>
      </c>
      <c r="AQ15" s="237" t="s">
        <v>468</v>
      </c>
      <c r="AR15" s="237" t="s">
        <v>648</v>
      </c>
      <c r="AS15" s="237" t="s">
        <v>465</v>
      </c>
      <c r="AT15" s="237" t="s">
        <v>466</v>
      </c>
      <c r="AU15" s="237" t="s">
        <v>467</v>
      </c>
      <c r="AV15" s="237" t="s">
        <v>468</v>
      </c>
      <c r="AW15" s="237" t="s">
        <v>465</v>
      </c>
      <c r="AX15" s="237" t="s">
        <v>466</v>
      </c>
      <c r="AY15" s="237" t="s">
        <v>467</v>
      </c>
      <c r="AZ15" s="237" t="s">
        <v>468</v>
      </c>
      <c r="BA15" s="315"/>
      <c r="BB15" s="315"/>
      <c r="BC15" s="315"/>
      <c r="BD15" s="315"/>
      <c r="BE15" s="321"/>
      <c r="BF15" s="321"/>
      <c r="BG15" s="321"/>
      <c r="BH15" s="322"/>
    </row>
    <row r="16" spans="1:60" ht="23.25" customHeight="1" x14ac:dyDescent="0.25">
      <c r="A16" s="255" t="s">
        <v>444</v>
      </c>
      <c r="B16" s="181"/>
      <c r="C16" s="182"/>
      <c r="D16" s="183"/>
      <c r="E16" s="183"/>
      <c r="F16" s="183"/>
      <c r="G16" s="183"/>
      <c r="H16" s="183"/>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183"/>
      <c r="AN16" s="183"/>
      <c r="AO16" s="183"/>
      <c r="AP16" s="183"/>
      <c r="AQ16" s="183"/>
      <c r="AR16" s="183"/>
      <c r="AS16" s="183"/>
      <c r="AT16" s="183"/>
      <c r="AU16" s="183"/>
      <c r="AV16" s="183"/>
      <c r="AW16" s="183"/>
      <c r="AX16" s="183"/>
      <c r="AY16" s="183"/>
      <c r="AZ16" s="184"/>
      <c r="BA16" s="184"/>
      <c r="BB16" s="185"/>
      <c r="BC16" s="186"/>
      <c r="BD16" s="292"/>
      <c r="BE16" s="186"/>
      <c r="BF16" s="183"/>
      <c r="BG16" s="183"/>
      <c r="BH16" s="256">
        <f>AVERAGE(BH17:BH19)</f>
        <v>1.5</v>
      </c>
    </row>
    <row r="17" spans="1:107" ht="33.75" customHeight="1" x14ac:dyDescent="0.25">
      <c r="A17" s="257" t="s">
        <v>585</v>
      </c>
      <c r="B17" s="188" t="s">
        <v>862</v>
      </c>
      <c r="C17" s="189" t="s">
        <v>486</v>
      </c>
      <c r="D17" s="190"/>
      <c r="E17" s="190"/>
      <c r="F17" s="190"/>
      <c r="G17" s="226"/>
      <c r="H17" s="190"/>
      <c r="I17" s="190"/>
      <c r="J17" s="190"/>
      <c r="K17" s="190"/>
      <c r="AB17" s="190"/>
      <c r="AC17" s="190"/>
      <c r="AD17" s="190"/>
      <c r="AE17" s="190"/>
      <c r="AS17" s="190"/>
      <c r="AT17" s="190"/>
      <c r="AU17" s="190"/>
      <c r="AV17" s="190"/>
      <c r="AW17" s="190"/>
      <c r="AX17" s="190"/>
      <c r="AY17" s="190"/>
      <c r="AZ17" s="207"/>
      <c r="BA17" s="192" t="s">
        <v>587</v>
      </c>
      <c r="BB17" s="193">
        <v>44957</v>
      </c>
      <c r="BC17" s="194" t="s">
        <v>559</v>
      </c>
      <c r="BD17" s="293" t="s">
        <v>737</v>
      </c>
      <c r="BE17" s="194" t="s">
        <v>183</v>
      </c>
      <c r="BF17" s="189">
        <v>1</v>
      </c>
      <c r="BG17" s="189">
        <v>1</v>
      </c>
      <c r="BH17" s="258">
        <f>BG17/BF17</f>
        <v>1</v>
      </c>
    </row>
    <row r="18" spans="1:107" ht="56.25" customHeight="1" x14ac:dyDescent="0.25">
      <c r="A18" s="263" t="s">
        <v>790</v>
      </c>
      <c r="B18" s="196" t="s">
        <v>789</v>
      </c>
      <c r="C18" s="197" t="s">
        <v>486</v>
      </c>
      <c r="F18" s="190"/>
      <c r="G18" s="226"/>
      <c r="S18" s="226"/>
      <c r="AB18" s="226"/>
      <c r="AE18" s="226"/>
      <c r="AS18" s="190"/>
      <c r="AT18" s="190"/>
      <c r="AU18" s="190"/>
      <c r="AV18" s="190"/>
      <c r="AW18" s="190"/>
      <c r="AX18" s="190"/>
      <c r="AY18" s="190"/>
      <c r="AZ18" s="207"/>
      <c r="BA18" s="192" t="s">
        <v>586</v>
      </c>
      <c r="BB18" s="193" t="s">
        <v>845</v>
      </c>
      <c r="BC18" s="194" t="s">
        <v>559</v>
      </c>
      <c r="BD18" s="293" t="s">
        <v>844</v>
      </c>
      <c r="BE18" s="198" t="s">
        <v>487</v>
      </c>
      <c r="BF18" s="189">
        <v>2</v>
      </c>
      <c r="BG18" s="189">
        <v>3</v>
      </c>
      <c r="BH18" s="258">
        <f>BG18/BF18</f>
        <v>1.5</v>
      </c>
    </row>
    <row r="19" spans="1:107" ht="33.75" customHeight="1" x14ac:dyDescent="0.25">
      <c r="A19" s="259" t="s">
        <v>493</v>
      </c>
      <c r="B19" s="188" t="s">
        <v>494</v>
      </c>
      <c r="C19" s="189" t="s">
        <v>486</v>
      </c>
      <c r="D19" s="190"/>
      <c r="E19" s="190"/>
      <c r="F19" s="190"/>
      <c r="G19" s="226"/>
      <c r="H19" s="190"/>
      <c r="I19" s="190"/>
      <c r="J19" s="190"/>
      <c r="K19" s="190"/>
      <c r="L19" s="190"/>
      <c r="M19" s="190"/>
      <c r="N19" s="190"/>
      <c r="O19" s="190"/>
      <c r="P19" s="190"/>
      <c r="Q19" s="190"/>
      <c r="R19" s="190"/>
      <c r="S19" s="226"/>
      <c r="T19" s="190"/>
      <c r="U19" s="190"/>
      <c r="V19" s="190"/>
      <c r="W19" s="190"/>
      <c r="X19" s="190"/>
      <c r="Y19" s="190"/>
      <c r="Z19" s="190"/>
      <c r="AA19" s="190"/>
      <c r="AB19" s="226"/>
      <c r="AC19" s="190"/>
      <c r="AD19" s="190"/>
      <c r="AE19" s="226"/>
      <c r="AF19" s="190"/>
      <c r="AG19" s="190"/>
      <c r="AH19" s="190"/>
      <c r="AI19" s="190"/>
      <c r="AJ19" s="190"/>
      <c r="AK19" s="190"/>
      <c r="AL19" s="190"/>
      <c r="AM19" s="190"/>
      <c r="AN19" s="190"/>
      <c r="AO19" s="190"/>
      <c r="AP19" s="190"/>
      <c r="AQ19" s="190"/>
      <c r="AR19" s="190"/>
      <c r="AS19" s="190"/>
      <c r="AT19" s="190"/>
      <c r="AU19" s="190"/>
      <c r="AV19" s="190"/>
      <c r="AW19" s="190"/>
      <c r="AX19" s="190"/>
      <c r="AY19" s="190"/>
      <c r="AZ19" s="207"/>
      <c r="BA19" s="192" t="s">
        <v>586</v>
      </c>
      <c r="BB19" s="193" t="s">
        <v>842</v>
      </c>
      <c r="BC19" s="200" t="s">
        <v>580</v>
      </c>
      <c r="BD19" s="293" t="s">
        <v>843</v>
      </c>
      <c r="BE19" s="200" t="s">
        <v>508</v>
      </c>
      <c r="BF19" s="203">
        <v>2</v>
      </c>
      <c r="BG19" s="203">
        <v>4</v>
      </c>
      <c r="BH19" s="258">
        <f>BG19/BF19</f>
        <v>2</v>
      </c>
    </row>
    <row r="20" spans="1:107" ht="28.5" customHeight="1" x14ac:dyDescent="0.25">
      <c r="A20" s="255" t="s">
        <v>445</v>
      </c>
      <c r="B20" s="181"/>
      <c r="C20" s="182"/>
      <c r="D20" s="183"/>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4"/>
      <c r="BA20" s="184"/>
      <c r="BB20" s="185"/>
      <c r="BC20" s="186"/>
      <c r="BD20" s="292"/>
      <c r="BE20" s="186"/>
      <c r="BF20" s="183"/>
      <c r="BG20" s="183"/>
      <c r="BH20" s="289">
        <f>AVERAGE(BH21:BH30)</f>
        <v>0.66388888888888897</v>
      </c>
    </row>
    <row r="21" spans="1:107" ht="64.5" customHeight="1" x14ac:dyDescent="0.25">
      <c r="A21" s="259" t="s">
        <v>488</v>
      </c>
      <c r="B21" s="188" t="s">
        <v>489</v>
      </c>
      <c r="C21" s="189" t="s">
        <v>505</v>
      </c>
      <c r="D21" s="226"/>
      <c r="E21" s="226"/>
      <c r="F21" s="226"/>
      <c r="G21" s="226"/>
      <c r="H21" s="226"/>
      <c r="I21" s="226"/>
      <c r="J21" s="226"/>
      <c r="K21" s="226"/>
      <c r="L21" s="226"/>
      <c r="M21" s="226"/>
      <c r="N21" s="226"/>
      <c r="O21" s="226"/>
      <c r="P21" s="226"/>
      <c r="Q21" s="226"/>
      <c r="R21" s="226"/>
      <c r="S21" s="226"/>
      <c r="T21" s="226"/>
      <c r="U21" s="226"/>
      <c r="V21" s="226"/>
      <c r="W21" s="226"/>
      <c r="X21" s="226"/>
      <c r="Y21" s="226"/>
      <c r="Z21" s="226"/>
      <c r="AA21" s="226"/>
      <c r="AB21" s="226"/>
      <c r="AC21" s="226"/>
      <c r="AD21" s="226"/>
      <c r="AE21" s="226"/>
      <c r="AF21" s="307"/>
      <c r="AG21" s="220"/>
      <c r="AH21" s="220"/>
      <c r="AI21" s="220"/>
      <c r="AJ21" s="220"/>
      <c r="AK21" s="220"/>
      <c r="AL21" s="220"/>
      <c r="AM21" s="220"/>
      <c r="AN21" s="220"/>
      <c r="AO21" s="220"/>
      <c r="AP21" s="220"/>
      <c r="AQ21" s="220"/>
      <c r="AR21" s="220"/>
      <c r="AS21" s="220"/>
      <c r="AT21" s="220"/>
      <c r="AU21" s="220"/>
      <c r="AV21" s="220"/>
      <c r="AW21" s="220"/>
      <c r="AX21" s="220"/>
      <c r="AY21" s="220"/>
      <c r="AZ21" s="221"/>
      <c r="BA21" s="192" t="s">
        <v>507</v>
      </c>
      <c r="BB21" s="210">
        <v>45138</v>
      </c>
      <c r="BC21" s="200" t="s">
        <v>559</v>
      </c>
      <c r="BD21" s="294" t="s">
        <v>876</v>
      </c>
      <c r="BE21" s="202" t="s">
        <v>507</v>
      </c>
      <c r="BF21" s="203">
        <v>12</v>
      </c>
      <c r="BG21" s="203">
        <v>7</v>
      </c>
      <c r="BH21" s="258">
        <f t="shared" ref="BH21:BH60" si="0">BG21/BF21</f>
        <v>0.58333333333333337</v>
      </c>
    </row>
    <row r="22" spans="1:107" ht="47.45" customHeight="1" x14ac:dyDescent="0.25">
      <c r="A22" s="263" t="s">
        <v>490</v>
      </c>
      <c r="B22" s="196" t="s">
        <v>491</v>
      </c>
      <c r="C22" s="197" t="s">
        <v>675</v>
      </c>
      <c r="N22" s="226"/>
      <c r="O22" s="226"/>
      <c r="P22" s="226"/>
      <c r="Q22" s="226"/>
      <c r="R22" s="226"/>
      <c r="S22" s="226"/>
      <c r="X22" s="190"/>
      <c r="Y22" s="190"/>
      <c r="Z22" s="190"/>
      <c r="AA22" s="190"/>
      <c r="AB22" s="190"/>
      <c r="AC22" s="190"/>
      <c r="AD22" s="190"/>
      <c r="AE22" s="190"/>
      <c r="AF22" s="190"/>
      <c r="AG22" s="190"/>
      <c r="AH22" s="190"/>
      <c r="AI22" s="190"/>
      <c r="AJ22" s="190"/>
      <c r="AK22" s="190"/>
      <c r="AL22" s="190"/>
      <c r="AM22" s="190"/>
      <c r="AN22" s="190"/>
      <c r="AO22" s="190"/>
      <c r="AP22" s="190"/>
      <c r="AQ22" s="190"/>
      <c r="AR22" s="190"/>
      <c r="AS22" s="190"/>
      <c r="AT22" s="190"/>
      <c r="AU22" s="190"/>
      <c r="AV22" s="190"/>
      <c r="AW22" s="190"/>
      <c r="AX22" s="190"/>
      <c r="AY22" s="190"/>
      <c r="AZ22" s="207"/>
      <c r="BA22" s="207" t="s">
        <v>674</v>
      </c>
      <c r="BB22" s="203" t="s">
        <v>784</v>
      </c>
      <c r="BC22" s="200" t="s">
        <v>559</v>
      </c>
      <c r="BD22" s="294" t="s">
        <v>877</v>
      </c>
      <c r="BE22" s="200" t="s">
        <v>76</v>
      </c>
      <c r="BF22" s="203">
        <v>1</v>
      </c>
      <c r="BG22" s="203">
        <v>1</v>
      </c>
      <c r="BH22" s="258">
        <f t="shared" si="0"/>
        <v>1</v>
      </c>
    </row>
    <row r="23" spans="1:107" ht="40.5" customHeight="1" x14ac:dyDescent="0.25">
      <c r="A23" s="259" t="s">
        <v>492</v>
      </c>
      <c r="B23" s="196" t="s">
        <v>592</v>
      </c>
      <c r="C23" s="205" t="s">
        <v>505</v>
      </c>
      <c r="D23" s="226"/>
      <c r="E23" s="226"/>
      <c r="F23" s="226"/>
      <c r="G23" s="226"/>
      <c r="H23" s="226"/>
      <c r="I23" s="226"/>
      <c r="J23" s="226"/>
      <c r="K23" s="226"/>
      <c r="L23" s="226"/>
      <c r="M23" s="226"/>
      <c r="N23" s="226"/>
      <c r="O23" s="226"/>
      <c r="P23" s="226"/>
      <c r="Q23" s="226"/>
      <c r="R23" s="226"/>
      <c r="S23" s="226"/>
      <c r="T23" s="226"/>
      <c r="U23" s="226"/>
      <c r="V23" s="226"/>
      <c r="W23" s="226"/>
      <c r="X23" s="226"/>
      <c r="Y23" s="226"/>
      <c r="Z23" s="226"/>
      <c r="AA23" s="226"/>
      <c r="AB23" s="226"/>
      <c r="AC23" s="226"/>
      <c r="AD23" s="226"/>
      <c r="AE23" s="226"/>
      <c r="AF23" s="307"/>
      <c r="AG23" s="220"/>
      <c r="AH23" s="220"/>
      <c r="AI23" s="220"/>
      <c r="AJ23" s="220"/>
      <c r="AK23" s="220"/>
      <c r="AL23" s="220"/>
      <c r="AM23" s="220"/>
      <c r="AN23" s="220"/>
      <c r="AO23" s="220"/>
      <c r="AP23" s="220"/>
      <c r="AQ23" s="220"/>
      <c r="AR23" s="220"/>
      <c r="AS23" s="220"/>
      <c r="AT23" s="220"/>
      <c r="AU23" s="220"/>
      <c r="AV23" s="220"/>
      <c r="AW23" s="220"/>
      <c r="AX23" s="220"/>
      <c r="AY23" s="220"/>
      <c r="AZ23" s="221"/>
      <c r="BA23" s="192" t="s">
        <v>510</v>
      </c>
      <c r="BB23" s="210">
        <v>45138</v>
      </c>
      <c r="BC23" s="200" t="s">
        <v>559</v>
      </c>
      <c r="BD23" s="294" t="s">
        <v>859</v>
      </c>
      <c r="BE23" s="200" t="s">
        <v>508</v>
      </c>
      <c r="BF23" s="203">
        <v>12</v>
      </c>
      <c r="BG23" s="203">
        <v>7</v>
      </c>
      <c r="BH23" s="258">
        <f t="shared" si="0"/>
        <v>0.58333333333333337</v>
      </c>
    </row>
    <row r="24" spans="1:107" ht="52.5" customHeight="1" x14ac:dyDescent="0.25">
      <c r="A24" s="259" t="s">
        <v>594</v>
      </c>
      <c r="B24" s="196" t="s">
        <v>595</v>
      </c>
      <c r="C24" s="189" t="s">
        <v>505</v>
      </c>
      <c r="D24" s="226"/>
      <c r="E24" s="226"/>
      <c r="F24" s="226"/>
      <c r="G24" s="226"/>
      <c r="H24" s="226"/>
      <c r="I24" s="226"/>
      <c r="J24" s="226"/>
      <c r="K24" s="226"/>
      <c r="L24" s="226"/>
      <c r="M24" s="226"/>
      <c r="N24" s="226"/>
      <c r="O24" s="226"/>
      <c r="P24" s="226"/>
      <c r="Q24" s="226"/>
      <c r="R24" s="226"/>
      <c r="S24" s="226"/>
      <c r="T24" s="226"/>
      <c r="U24" s="226"/>
      <c r="V24" s="226"/>
      <c r="W24" s="226"/>
      <c r="X24" s="226"/>
      <c r="Y24" s="226"/>
      <c r="Z24" s="226"/>
      <c r="AA24" s="226"/>
      <c r="AB24" s="226"/>
      <c r="AC24" s="226"/>
      <c r="AD24" s="226"/>
      <c r="AE24" s="226"/>
      <c r="AF24" s="307"/>
      <c r="AG24" s="220"/>
      <c r="AH24" s="220"/>
      <c r="AI24" s="220"/>
      <c r="AJ24" s="220"/>
      <c r="AK24" s="220"/>
      <c r="AL24" s="220"/>
      <c r="AM24" s="220"/>
      <c r="AN24" s="220"/>
      <c r="AO24" s="220"/>
      <c r="AP24" s="220"/>
      <c r="AQ24" s="220"/>
      <c r="AR24" s="220"/>
      <c r="AS24" s="220"/>
      <c r="AT24" s="220"/>
      <c r="AU24" s="220"/>
      <c r="AV24" s="220"/>
      <c r="AW24" s="220"/>
      <c r="AX24" s="220"/>
      <c r="AY24" s="220"/>
      <c r="AZ24" s="221"/>
      <c r="BA24" s="207" t="s">
        <v>509</v>
      </c>
      <c r="BB24" s="210">
        <v>45138</v>
      </c>
      <c r="BC24" s="200" t="s">
        <v>554</v>
      </c>
      <c r="BD24" s="305" t="s">
        <v>837</v>
      </c>
      <c r="BE24" s="194" t="s">
        <v>600</v>
      </c>
      <c r="BF24" s="203">
        <v>12</v>
      </c>
      <c r="BG24" s="203">
        <v>7</v>
      </c>
      <c r="BH24" s="258">
        <f t="shared" si="0"/>
        <v>0.58333333333333337</v>
      </c>
    </row>
    <row r="25" spans="1:107" ht="39.75" customHeight="1" x14ac:dyDescent="0.25">
      <c r="A25" s="259" t="s">
        <v>495</v>
      </c>
      <c r="B25" s="188" t="s">
        <v>496</v>
      </c>
      <c r="C25" s="189" t="s">
        <v>486</v>
      </c>
      <c r="D25" s="226"/>
      <c r="E25" s="226"/>
      <c r="F25" s="226"/>
      <c r="G25" s="226"/>
      <c r="H25" s="226"/>
      <c r="I25" s="226"/>
      <c r="J25" s="226"/>
      <c r="K25" s="226"/>
      <c r="L25" s="226"/>
      <c r="M25" s="226"/>
      <c r="N25" s="226"/>
      <c r="O25" s="226"/>
      <c r="P25" s="226"/>
      <c r="Q25" s="226"/>
      <c r="R25" s="226"/>
      <c r="S25" s="226"/>
      <c r="T25" s="226"/>
      <c r="U25" s="226"/>
      <c r="V25" s="226"/>
      <c r="W25" s="226"/>
      <c r="X25" s="226"/>
      <c r="Y25" s="226"/>
      <c r="Z25" s="226"/>
      <c r="AA25" s="226"/>
      <c r="AB25" s="226"/>
      <c r="AC25" s="226"/>
      <c r="AD25" s="226"/>
      <c r="AE25" s="226"/>
      <c r="AF25" s="307"/>
      <c r="AG25" s="220"/>
      <c r="AH25" s="220"/>
      <c r="AI25" s="220"/>
      <c r="AJ25" s="220"/>
      <c r="AK25" s="220"/>
      <c r="AL25" s="220"/>
      <c r="AM25" s="220"/>
      <c r="AN25" s="220"/>
      <c r="AO25" s="220"/>
      <c r="AP25" s="220"/>
      <c r="AQ25" s="220"/>
      <c r="AR25" s="220"/>
      <c r="AS25" s="220"/>
      <c r="AT25" s="220"/>
      <c r="AU25" s="220"/>
      <c r="AV25" s="220"/>
      <c r="AW25" s="220"/>
      <c r="AX25" s="220"/>
      <c r="AY25" s="220"/>
      <c r="AZ25" s="221"/>
      <c r="BA25" s="192" t="s">
        <v>510</v>
      </c>
      <c r="BB25" s="210">
        <v>45138</v>
      </c>
      <c r="BC25" s="200" t="s">
        <v>559</v>
      </c>
      <c r="BD25" s="295" t="s">
        <v>846</v>
      </c>
      <c r="BE25" s="200" t="s">
        <v>508</v>
      </c>
      <c r="BF25" s="203">
        <v>12</v>
      </c>
      <c r="BG25" s="203">
        <v>7</v>
      </c>
      <c r="BH25" s="258">
        <f t="shared" si="0"/>
        <v>0.58333333333333337</v>
      </c>
    </row>
    <row r="26" spans="1:107" ht="32.25" customHeight="1" x14ac:dyDescent="0.25">
      <c r="A26" s="259" t="s">
        <v>497</v>
      </c>
      <c r="B26" s="188" t="s">
        <v>498</v>
      </c>
      <c r="C26" s="189" t="s">
        <v>486</v>
      </c>
      <c r="D26" s="226"/>
      <c r="E26" s="226"/>
      <c r="F26" s="226"/>
      <c r="G26" s="226"/>
      <c r="H26" s="226"/>
      <c r="I26" s="226"/>
      <c r="J26" s="226"/>
      <c r="K26" s="226"/>
      <c r="L26" s="226"/>
      <c r="M26" s="226"/>
      <c r="N26" s="226"/>
      <c r="O26" s="226"/>
      <c r="P26" s="226"/>
      <c r="Q26" s="226"/>
      <c r="R26" s="226"/>
      <c r="S26" s="226"/>
      <c r="T26" s="226"/>
      <c r="U26" s="226"/>
      <c r="V26" s="226"/>
      <c r="W26" s="226"/>
      <c r="X26" s="226"/>
      <c r="Y26" s="226"/>
      <c r="Z26" s="226"/>
      <c r="AA26" s="226"/>
      <c r="AB26" s="226"/>
      <c r="AC26" s="226"/>
      <c r="AD26" s="226"/>
      <c r="AE26" s="226"/>
      <c r="AF26" s="307"/>
      <c r="AG26" s="220"/>
      <c r="AH26" s="220"/>
      <c r="AI26" s="220"/>
      <c r="AJ26" s="220"/>
      <c r="AK26" s="220"/>
      <c r="AL26" s="220"/>
      <c r="AM26" s="220"/>
      <c r="AN26" s="220"/>
      <c r="AO26" s="220"/>
      <c r="AP26" s="220"/>
      <c r="AQ26" s="220"/>
      <c r="AR26" s="220"/>
      <c r="AS26" s="220"/>
      <c r="AT26" s="220"/>
      <c r="AU26" s="220"/>
      <c r="AV26" s="220"/>
      <c r="AW26" s="220"/>
      <c r="AX26" s="220"/>
      <c r="AY26" s="220"/>
      <c r="AZ26" s="221"/>
      <c r="BA26" s="192" t="s">
        <v>510</v>
      </c>
      <c r="BB26" s="210">
        <v>45138</v>
      </c>
      <c r="BC26" s="200" t="s">
        <v>559</v>
      </c>
      <c r="BD26" s="293" t="s">
        <v>867</v>
      </c>
      <c r="BE26" s="200" t="s">
        <v>508</v>
      </c>
      <c r="BF26" s="203">
        <v>12</v>
      </c>
      <c r="BG26" s="203">
        <v>7</v>
      </c>
      <c r="BH26" s="258">
        <f t="shared" si="0"/>
        <v>0.58333333333333337</v>
      </c>
    </row>
    <row r="27" spans="1:107" ht="24.75" customHeight="1" x14ac:dyDescent="0.25">
      <c r="A27" s="259" t="s">
        <v>499</v>
      </c>
      <c r="B27" s="188" t="s">
        <v>596</v>
      </c>
      <c r="C27" s="189" t="s">
        <v>486</v>
      </c>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307"/>
      <c r="AG27" s="220"/>
      <c r="AH27" s="220"/>
      <c r="AI27" s="220"/>
      <c r="AJ27" s="220"/>
      <c r="AK27" s="220"/>
      <c r="AL27" s="220"/>
      <c r="AM27" s="220"/>
      <c r="AN27" s="220"/>
      <c r="AO27" s="220"/>
      <c r="AP27" s="220"/>
      <c r="AQ27" s="220"/>
      <c r="AR27" s="220"/>
      <c r="AS27" s="220"/>
      <c r="AT27" s="220"/>
      <c r="AU27" s="220"/>
      <c r="AV27" s="220"/>
      <c r="AW27" s="220"/>
      <c r="AX27" s="220"/>
      <c r="AY27" s="220"/>
      <c r="AZ27" s="221"/>
      <c r="BA27" s="192" t="s">
        <v>510</v>
      </c>
      <c r="BB27" s="210">
        <v>45138</v>
      </c>
      <c r="BC27" s="200" t="s">
        <v>559</v>
      </c>
      <c r="BD27" s="309" t="s">
        <v>868</v>
      </c>
      <c r="BE27" s="200" t="s">
        <v>508</v>
      </c>
      <c r="BF27" s="203">
        <v>12</v>
      </c>
      <c r="BG27" s="203">
        <v>7</v>
      </c>
      <c r="BH27" s="258">
        <f t="shared" si="0"/>
        <v>0.58333333333333337</v>
      </c>
    </row>
    <row r="28" spans="1:107" ht="21.75" customHeight="1" x14ac:dyDescent="0.25">
      <c r="A28" s="259" t="s">
        <v>500</v>
      </c>
      <c r="B28" s="188" t="s">
        <v>501</v>
      </c>
      <c r="C28" s="189" t="s">
        <v>486</v>
      </c>
      <c r="D28" s="226"/>
      <c r="E28" s="226"/>
      <c r="F28" s="226"/>
      <c r="G28" s="226"/>
      <c r="H28" s="226"/>
      <c r="I28" s="226"/>
      <c r="J28" s="226"/>
      <c r="K28" s="226"/>
      <c r="L28" s="226"/>
      <c r="M28" s="226"/>
      <c r="N28" s="226"/>
      <c r="O28" s="226"/>
      <c r="P28" s="226"/>
      <c r="Q28" s="226"/>
      <c r="R28" s="226"/>
      <c r="S28" s="226"/>
      <c r="T28" s="226"/>
      <c r="U28" s="226"/>
      <c r="V28" s="226"/>
      <c r="W28" s="226"/>
      <c r="X28" s="226"/>
      <c r="Y28" s="226"/>
      <c r="Z28" s="226"/>
      <c r="AA28" s="226"/>
      <c r="AB28" s="190"/>
      <c r="AC28" s="190"/>
      <c r="AD28" s="190"/>
      <c r="AE28" s="190"/>
      <c r="AF28" s="190"/>
      <c r="AG28" s="190"/>
      <c r="AH28" s="190"/>
      <c r="AI28" s="190"/>
      <c r="AJ28" s="190"/>
      <c r="AK28" s="190"/>
      <c r="AL28" s="190"/>
      <c r="AM28" s="190"/>
      <c r="AN28" s="190"/>
      <c r="AO28" s="190"/>
      <c r="AP28" s="190"/>
      <c r="AQ28" s="190"/>
      <c r="AR28" s="190"/>
      <c r="AS28" s="190"/>
      <c r="AT28" s="190"/>
      <c r="AU28" s="190"/>
      <c r="AV28" s="190"/>
      <c r="AW28" s="190"/>
      <c r="AX28" s="190"/>
      <c r="AY28" s="190"/>
      <c r="AZ28" s="207"/>
      <c r="BA28" s="192" t="s">
        <v>510</v>
      </c>
      <c r="BB28" s="210">
        <v>45107</v>
      </c>
      <c r="BC28" s="200" t="s">
        <v>559</v>
      </c>
      <c r="BD28" s="295" t="s">
        <v>810</v>
      </c>
      <c r="BE28" s="194" t="s">
        <v>508</v>
      </c>
      <c r="BF28" s="189">
        <v>6</v>
      </c>
      <c r="BG28" s="189">
        <v>6</v>
      </c>
      <c r="BH28" s="258">
        <f t="shared" si="0"/>
        <v>1</v>
      </c>
    </row>
    <row r="29" spans="1:107" ht="36.950000000000003" customHeight="1" x14ac:dyDescent="0.25">
      <c r="A29" s="259" t="s">
        <v>502</v>
      </c>
      <c r="B29" s="188" t="s">
        <v>597</v>
      </c>
      <c r="C29" s="189" t="s">
        <v>486</v>
      </c>
      <c r="D29" s="226"/>
      <c r="E29" s="226"/>
      <c r="F29" s="226"/>
      <c r="G29" s="226"/>
      <c r="H29" s="226"/>
      <c r="I29" s="226"/>
      <c r="J29" s="226"/>
      <c r="K29" s="226"/>
      <c r="L29" s="226"/>
      <c r="M29" s="226"/>
      <c r="N29" s="226"/>
      <c r="O29" s="226"/>
      <c r="P29" s="226"/>
      <c r="Q29" s="226"/>
      <c r="R29" s="226"/>
      <c r="S29" s="226"/>
      <c r="T29" s="226"/>
      <c r="U29" s="226"/>
      <c r="V29" s="226"/>
      <c r="W29" s="226"/>
      <c r="X29" s="226"/>
      <c r="Y29" s="226"/>
      <c r="Z29" s="226"/>
      <c r="AA29" s="226"/>
      <c r="AB29" s="226"/>
      <c r="AC29" s="226"/>
      <c r="AD29" s="226"/>
      <c r="AE29" s="226"/>
      <c r="AF29" s="307"/>
      <c r="AG29" s="220"/>
      <c r="AH29" s="220"/>
      <c r="AI29" s="220"/>
      <c r="AJ29" s="220"/>
      <c r="AK29" s="220"/>
      <c r="AL29" s="220"/>
      <c r="AM29" s="220"/>
      <c r="AN29" s="220"/>
      <c r="AO29" s="220"/>
      <c r="AP29" s="220"/>
      <c r="AQ29" s="220"/>
      <c r="AR29" s="220"/>
      <c r="AS29" s="220"/>
      <c r="AT29" s="220"/>
      <c r="AU29" s="220"/>
      <c r="AV29" s="220"/>
      <c r="AW29" s="220"/>
      <c r="AX29" s="220"/>
      <c r="AY29" s="220"/>
      <c r="AZ29" s="221"/>
      <c r="BA29" s="192" t="s">
        <v>510</v>
      </c>
      <c r="BB29" s="210">
        <v>45138</v>
      </c>
      <c r="BC29" s="200" t="s">
        <v>559</v>
      </c>
      <c r="BD29" s="295" t="s">
        <v>863</v>
      </c>
      <c r="BE29" s="200" t="s">
        <v>508</v>
      </c>
      <c r="BF29" s="203">
        <v>12</v>
      </c>
      <c r="BG29" s="203">
        <v>7</v>
      </c>
      <c r="BH29" s="258">
        <f t="shared" si="0"/>
        <v>0.58333333333333337</v>
      </c>
    </row>
    <row r="30" spans="1:107" ht="30" customHeight="1" x14ac:dyDescent="0.25">
      <c r="A30" s="259" t="s">
        <v>503</v>
      </c>
      <c r="B30" s="196" t="s">
        <v>504</v>
      </c>
      <c r="C30" s="189" t="s">
        <v>506</v>
      </c>
      <c r="L30" s="226"/>
      <c r="M30" s="226"/>
      <c r="N30" s="226"/>
      <c r="O30" s="226"/>
      <c r="P30" s="226"/>
      <c r="Q30" s="226"/>
      <c r="R30" s="226"/>
      <c r="S30" s="226"/>
      <c r="T30" s="226"/>
      <c r="U30" s="226"/>
      <c r="V30" s="226"/>
      <c r="W30" s="226"/>
      <c r="X30" s="226"/>
      <c r="Y30" s="226"/>
      <c r="Z30" s="226"/>
      <c r="AA30" s="226"/>
      <c r="AB30" s="226"/>
      <c r="AC30" s="226"/>
      <c r="AD30" s="226"/>
      <c r="AE30" s="226"/>
      <c r="AF30" s="307"/>
      <c r="AG30" s="220"/>
      <c r="AH30" s="220"/>
      <c r="AI30" s="220"/>
      <c r="AJ30" s="220"/>
      <c r="AK30" s="220"/>
      <c r="AL30" s="220"/>
      <c r="AM30" s="220"/>
      <c r="AN30" s="220"/>
      <c r="AO30" s="220"/>
      <c r="AP30" s="220"/>
      <c r="AQ30" s="220"/>
      <c r="AR30" s="220"/>
      <c r="AS30" s="220"/>
      <c r="AT30" s="220"/>
      <c r="AU30" s="220"/>
      <c r="AV30" s="220"/>
      <c r="AW30" s="220"/>
      <c r="AX30" s="220"/>
      <c r="AY30" s="220"/>
      <c r="AZ30" s="221"/>
      <c r="BA30" s="192" t="s">
        <v>588</v>
      </c>
      <c r="BB30" s="210">
        <v>45107</v>
      </c>
      <c r="BC30" s="200" t="s">
        <v>572</v>
      </c>
      <c r="BD30" s="295" t="s">
        <v>763</v>
      </c>
      <c r="BE30" s="194" t="s">
        <v>614</v>
      </c>
      <c r="BF30" s="203">
        <v>9</v>
      </c>
      <c r="BG30" s="205">
        <v>5</v>
      </c>
      <c r="BH30" s="258">
        <f t="shared" si="0"/>
        <v>0.55555555555555558</v>
      </c>
    </row>
    <row r="31" spans="1:107" ht="36" customHeight="1" x14ac:dyDescent="0.25">
      <c r="A31" s="255" t="s">
        <v>446</v>
      </c>
      <c r="B31" s="181"/>
      <c r="C31" s="182"/>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4"/>
      <c r="BA31" s="184"/>
      <c r="BB31" s="185"/>
      <c r="BC31" s="186"/>
      <c r="BD31" s="292"/>
      <c r="BE31" s="186"/>
      <c r="BF31" s="183"/>
      <c r="BG31" s="183"/>
      <c r="BH31" s="289">
        <f>AVERAGE(BH32)</f>
        <v>0.58333333333333337</v>
      </c>
    </row>
    <row r="32" spans="1:107" s="208" customFormat="1" ht="55.5" customHeight="1" x14ac:dyDescent="0.25">
      <c r="A32" s="259" t="s">
        <v>511</v>
      </c>
      <c r="B32" s="199" t="s">
        <v>512</v>
      </c>
      <c r="C32" s="205" t="s">
        <v>650</v>
      </c>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307"/>
      <c r="AG32" s="220"/>
      <c r="AH32" s="220"/>
      <c r="AI32" s="220"/>
      <c r="AJ32" s="220"/>
      <c r="AK32" s="220"/>
      <c r="AL32" s="220"/>
      <c r="AM32" s="220"/>
      <c r="AN32" s="220"/>
      <c r="AO32" s="220"/>
      <c r="AP32" s="220"/>
      <c r="AQ32" s="220"/>
      <c r="AR32" s="220"/>
      <c r="AS32" s="220"/>
      <c r="AT32" s="220"/>
      <c r="AU32" s="220"/>
      <c r="AV32" s="220"/>
      <c r="AW32" s="220"/>
      <c r="AX32" s="220"/>
      <c r="AY32" s="220"/>
      <c r="AZ32" s="221"/>
      <c r="BA32" s="207" t="s">
        <v>509</v>
      </c>
      <c r="BB32" s="210">
        <v>45138</v>
      </c>
      <c r="BC32" s="200" t="s">
        <v>559</v>
      </c>
      <c r="BD32" s="295" t="s">
        <v>879</v>
      </c>
      <c r="BE32" s="206" t="s">
        <v>291</v>
      </c>
      <c r="BF32" s="205">
        <v>12</v>
      </c>
      <c r="BG32" s="205">
        <v>7</v>
      </c>
      <c r="BH32" s="258">
        <f t="shared" si="0"/>
        <v>0.58333333333333337</v>
      </c>
      <c r="BI32" s="254"/>
      <c r="BJ32" s="254"/>
      <c r="BK32" s="254"/>
      <c r="BL32" s="254"/>
      <c r="BM32" s="254"/>
      <c r="BN32" s="254"/>
      <c r="BO32" s="254"/>
      <c r="BP32" s="254"/>
      <c r="BQ32" s="254"/>
      <c r="BR32" s="254"/>
      <c r="BS32" s="254"/>
      <c r="BT32" s="254"/>
      <c r="BU32" s="254"/>
      <c r="BV32" s="254"/>
      <c r="BW32" s="254"/>
      <c r="BX32" s="254"/>
      <c r="BY32" s="254"/>
      <c r="BZ32" s="254"/>
      <c r="CA32" s="254"/>
      <c r="CB32" s="254"/>
      <c r="CC32" s="254"/>
      <c r="CD32" s="254"/>
      <c r="CE32" s="254"/>
      <c r="CF32" s="254"/>
      <c r="CG32" s="254"/>
      <c r="CH32" s="254"/>
      <c r="CI32" s="254"/>
      <c r="CJ32" s="254"/>
      <c r="CK32" s="254"/>
      <c r="CL32" s="254"/>
      <c r="CM32" s="254"/>
      <c r="CN32" s="254"/>
      <c r="CO32" s="254"/>
      <c r="CP32" s="254"/>
      <c r="CQ32" s="254"/>
      <c r="CR32" s="254"/>
      <c r="CS32" s="254"/>
      <c r="CT32" s="254"/>
      <c r="CU32" s="254"/>
      <c r="CV32" s="254"/>
      <c r="CW32" s="254"/>
      <c r="CX32" s="254"/>
      <c r="CY32" s="254"/>
      <c r="CZ32" s="254"/>
      <c r="DA32" s="254"/>
      <c r="DB32" s="254"/>
      <c r="DC32" s="254"/>
    </row>
    <row r="33" spans="1:107" ht="19.5" customHeight="1" x14ac:dyDescent="0.25">
      <c r="A33" s="255" t="s">
        <v>447</v>
      </c>
      <c r="B33" s="181"/>
      <c r="C33" s="182"/>
      <c r="D33" s="183"/>
      <c r="E33" s="183"/>
      <c r="F33" s="183"/>
      <c r="G33" s="183"/>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4"/>
      <c r="BA33" s="184"/>
      <c r="BB33" s="185"/>
      <c r="BC33" s="186"/>
      <c r="BD33" s="292"/>
      <c r="BE33" s="186"/>
      <c r="BF33" s="183"/>
      <c r="BG33" s="183"/>
      <c r="BH33" s="289">
        <f>AVERAGE(BH34:BH36)</f>
        <v>0.72222222222222221</v>
      </c>
    </row>
    <row r="34" spans="1:107" ht="30.75" customHeight="1" x14ac:dyDescent="0.25">
      <c r="A34" s="263" t="s">
        <v>553</v>
      </c>
      <c r="B34" s="199" t="s">
        <v>513</v>
      </c>
      <c r="C34" s="205" t="s">
        <v>742</v>
      </c>
      <c r="D34" s="206"/>
      <c r="E34" s="226"/>
      <c r="T34" s="190"/>
      <c r="U34" s="226"/>
      <c r="AJ34" s="190"/>
      <c r="AK34" s="220"/>
      <c r="AZ34" s="207"/>
      <c r="BA34" s="207" t="s">
        <v>743</v>
      </c>
      <c r="BB34" s="193" t="s">
        <v>785</v>
      </c>
      <c r="BC34" s="194" t="s">
        <v>554</v>
      </c>
      <c r="BD34" s="293" t="s">
        <v>792</v>
      </c>
      <c r="BE34" s="194" t="s">
        <v>191</v>
      </c>
      <c r="BF34" s="189">
        <v>3</v>
      </c>
      <c r="BG34" s="189">
        <v>2</v>
      </c>
      <c r="BH34" s="258">
        <f t="shared" si="0"/>
        <v>0.66666666666666663</v>
      </c>
    </row>
    <row r="35" spans="1:107" ht="30.75" customHeight="1" x14ac:dyDescent="0.25">
      <c r="A35" s="263" t="s">
        <v>552</v>
      </c>
      <c r="B35" s="206" t="s">
        <v>514</v>
      </c>
      <c r="C35" s="214" t="s">
        <v>724</v>
      </c>
      <c r="D35" s="211"/>
      <c r="H35" s="190"/>
      <c r="I35" s="190"/>
      <c r="J35" s="190"/>
      <c r="K35" s="226"/>
      <c r="AF35" s="307"/>
      <c r="AG35" s="220"/>
      <c r="AH35" s="220"/>
      <c r="AI35" s="220"/>
      <c r="AZ35" s="207"/>
      <c r="BA35" s="207" t="s">
        <v>590</v>
      </c>
      <c r="BB35" s="204">
        <v>44981</v>
      </c>
      <c r="BC35" s="194" t="s">
        <v>554</v>
      </c>
      <c r="BD35" s="296" t="s">
        <v>793</v>
      </c>
      <c r="BE35" s="212" t="s">
        <v>118</v>
      </c>
      <c r="BF35" s="213">
        <v>2</v>
      </c>
      <c r="BG35" s="213">
        <v>1</v>
      </c>
      <c r="BH35" s="258">
        <f t="shared" si="0"/>
        <v>0.5</v>
      </c>
    </row>
    <row r="36" spans="1:107" ht="30.75" customHeight="1" x14ac:dyDescent="0.25">
      <c r="A36" s="263" t="s">
        <v>515</v>
      </c>
      <c r="B36" s="201" t="s">
        <v>516</v>
      </c>
      <c r="C36" s="214" t="s">
        <v>744</v>
      </c>
      <c r="D36" s="209"/>
      <c r="H36" s="190"/>
      <c r="I36" s="190"/>
      <c r="J36" s="190"/>
      <c r="K36" s="226"/>
      <c r="Z36" s="190"/>
      <c r="AA36" s="226"/>
      <c r="AB36" s="226"/>
      <c r="AC36" s="226"/>
      <c r="AF36" s="190"/>
      <c r="AG36" s="190"/>
      <c r="AH36" s="190"/>
      <c r="AI36" s="190"/>
      <c r="AP36" s="190"/>
      <c r="AQ36" s="190"/>
      <c r="AR36" s="190"/>
      <c r="AZ36" s="207"/>
      <c r="BA36" s="207" t="s">
        <v>779</v>
      </c>
      <c r="BB36" s="193" t="s">
        <v>873</v>
      </c>
      <c r="BC36" s="194" t="s">
        <v>554</v>
      </c>
      <c r="BD36" s="296" t="s">
        <v>872</v>
      </c>
      <c r="BE36" s="212" t="s">
        <v>118</v>
      </c>
      <c r="BF36" s="213">
        <v>2</v>
      </c>
      <c r="BG36" s="213">
        <v>2</v>
      </c>
      <c r="BH36" s="258">
        <f t="shared" si="0"/>
        <v>1</v>
      </c>
    </row>
    <row r="37" spans="1:107" ht="23.25" customHeight="1" x14ac:dyDescent="0.25">
      <c r="A37" s="255" t="s">
        <v>448</v>
      </c>
      <c r="B37" s="181"/>
      <c r="C37" s="182"/>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4"/>
      <c r="BA37" s="184"/>
      <c r="BB37" s="185"/>
      <c r="BC37" s="186"/>
      <c r="BD37" s="292"/>
      <c r="BE37" s="186"/>
      <c r="BF37" s="183"/>
      <c r="BG37" s="183"/>
      <c r="BH37" s="289">
        <f>AVERAGE(BH38:BH98)</f>
        <v>0.56578947368421051</v>
      </c>
    </row>
    <row r="38" spans="1:107" ht="50.25" customHeight="1" x14ac:dyDescent="0.25">
      <c r="A38" s="199" t="s">
        <v>518</v>
      </c>
      <c r="B38" s="188" t="s">
        <v>591</v>
      </c>
      <c r="C38" s="214" t="s">
        <v>544</v>
      </c>
      <c r="D38" s="215"/>
      <c r="E38" s="215"/>
      <c r="F38" s="215"/>
      <c r="G38" s="215"/>
      <c r="H38" s="215"/>
      <c r="I38" s="215"/>
      <c r="J38" s="190"/>
      <c r="K38" s="225"/>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c r="AK38" s="215"/>
      <c r="AL38" s="215"/>
      <c r="AM38" s="215"/>
      <c r="AN38" s="215"/>
      <c r="AO38" s="215"/>
      <c r="AP38" s="215"/>
      <c r="AQ38" s="215"/>
      <c r="AR38" s="215"/>
      <c r="AS38" s="215"/>
      <c r="AT38" s="215"/>
      <c r="AU38" s="215"/>
      <c r="AV38" s="215"/>
      <c r="AW38" s="215"/>
      <c r="AX38" s="215"/>
      <c r="AY38" s="215"/>
      <c r="AZ38" s="207"/>
      <c r="BA38" s="207" t="s">
        <v>680</v>
      </c>
      <c r="BB38" s="193">
        <v>44979</v>
      </c>
      <c r="BC38" s="194" t="s">
        <v>554</v>
      </c>
      <c r="BD38" s="293" t="s">
        <v>794</v>
      </c>
      <c r="BE38" s="194" t="s">
        <v>183</v>
      </c>
      <c r="BF38" s="189">
        <v>1</v>
      </c>
      <c r="BG38" s="189">
        <v>1</v>
      </c>
      <c r="BH38" s="258">
        <f t="shared" si="0"/>
        <v>1</v>
      </c>
    </row>
    <row r="39" spans="1:107" ht="37.5" customHeight="1" x14ac:dyDescent="0.25">
      <c r="A39" s="199" t="s">
        <v>738</v>
      </c>
      <c r="B39" s="188" t="s">
        <v>523</v>
      </c>
      <c r="C39" s="214" t="s">
        <v>602</v>
      </c>
      <c r="D39" s="215"/>
      <c r="E39" s="215"/>
      <c r="F39" s="215"/>
      <c r="G39" s="225"/>
      <c r="H39" s="190"/>
      <c r="I39" s="190"/>
      <c r="J39" s="215"/>
      <c r="K39" s="215"/>
      <c r="L39" s="215"/>
      <c r="M39" s="215"/>
      <c r="N39" s="215"/>
      <c r="O39" s="215"/>
      <c r="P39" s="215"/>
      <c r="Q39" s="215"/>
      <c r="R39" s="215"/>
      <c r="S39" s="215"/>
      <c r="T39" s="215"/>
      <c r="U39" s="215"/>
      <c r="V39" s="215"/>
      <c r="W39" s="215"/>
      <c r="X39" s="215"/>
      <c r="Y39" s="215"/>
      <c r="Z39" s="215"/>
      <c r="AA39" s="215"/>
      <c r="AB39" s="215"/>
      <c r="AC39" s="215"/>
      <c r="AD39" s="215"/>
      <c r="AE39" s="215"/>
      <c r="AF39" s="215"/>
      <c r="AG39" s="215"/>
      <c r="AH39" s="215"/>
      <c r="AI39" s="215"/>
      <c r="AJ39" s="215"/>
      <c r="AK39" s="215"/>
      <c r="AL39" s="215"/>
      <c r="AM39" s="215"/>
      <c r="AN39" s="215"/>
      <c r="AO39" s="215"/>
      <c r="AP39" s="215"/>
      <c r="AQ39" s="215"/>
      <c r="AR39" s="215"/>
      <c r="AS39" s="215"/>
      <c r="AT39" s="215"/>
      <c r="AU39" s="215"/>
      <c r="AV39" s="215"/>
      <c r="AW39" s="215"/>
      <c r="AX39" s="215"/>
      <c r="AY39" s="215"/>
      <c r="AZ39" s="207"/>
      <c r="BA39" s="207" t="s">
        <v>681</v>
      </c>
      <c r="BB39" s="193">
        <v>44956</v>
      </c>
      <c r="BC39" s="194" t="s">
        <v>554</v>
      </c>
      <c r="BD39" s="293" t="s">
        <v>795</v>
      </c>
      <c r="BE39" s="194" t="s">
        <v>183</v>
      </c>
      <c r="BF39" s="189">
        <v>1</v>
      </c>
      <c r="BG39" s="189">
        <v>1</v>
      </c>
      <c r="BH39" s="258">
        <f t="shared" si="0"/>
        <v>1</v>
      </c>
    </row>
    <row r="40" spans="1:107" ht="26.25" customHeight="1" x14ac:dyDescent="0.25">
      <c r="A40" s="259" t="s">
        <v>519</v>
      </c>
      <c r="B40" s="188" t="s">
        <v>524</v>
      </c>
      <c r="C40" s="214" t="s">
        <v>534</v>
      </c>
      <c r="D40" s="225"/>
      <c r="E40" s="225"/>
      <c r="F40" s="225"/>
      <c r="G40" s="225"/>
      <c r="H40" s="225"/>
      <c r="I40" s="22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K40" s="215"/>
      <c r="AL40" s="215"/>
      <c r="AM40" s="215"/>
      <c r="AN40" s="215"/>
      <c r="AO40" s="215"/>
      <c r="AP40" s="215"/>
      <c r="AQ40" s="215"/>
      <c r="AR40" s="215"/>
      <c r="AS40" s="215"/>
      <c r="AT40" s="215"/>
      <c r="AU40" s="215"/>
      <c r="AV40" s="215"/>
      <c r="AW40" s="215"/>
      <c r="AX40" s="215"/>
      <c r="AY40" s="215"/>
      <c r="AZ40" s="207"/>
      <c r="BA40" s="207" t="s">
        <v>682</v>
      </c>
      <c r="BB40" s="193">
        <v>44967</v>
      </c>
      <c r="BC40" s="194" t="s">
        <v>555</v>
      </c>
      <c r="BD40" s="293" t="s">
        <v>875</v>
      </c>
      <c r="BE40" s="194" t="s">
        <v>183</v>
      </c>
      <c r="BF40" s="189">
        <v>1</v>
      </c>
      <c r="BG40" s="189">
        <v>1</v>
      </c>
      <c r="BH40" s="258">
        <f t="shared" si="0"/>
        <v>1</v>
      </c>
    </row>
    <row r="41" spans="1:107" ht="37.5" customHeight="1" x14ac:dyDescent="0.25">
      <c r="A41" s="259" t="s">
        <v>598</v>
      </c>
      <c r="B41" s="196" t="s">
        <v>525</v>
      </c>
      <c r="C41" s="205" t="s">
        <v>505</v>
      </c>
      <c r="D41" s="226"/>
      <c r="E41" s="226"/>
      <c r="F41" s="226"/>
      <c r="G41" s="226"/>
      <c r="H41" s="226"/>
      <c r="I41" s="226"/>
      <c r="J41" s="226"/>
      <c r="K41" s="226"/>
      <c r="L41" s="226"/>
      <c r="M41" s="226"/>
      <c r="N41" s="226"/>
      <c r="O41" s="226"/>
      <c r="P41" s="226"/>
      <c r="Q41" s="226"/>
      <c r="R41" s="226"/>
      <c r="S41" s="226"/>
      <c r="T41" s="226"/>
      <c r="U41" s="226"/>
      <c r="V41" s="226"/>
      <c r="W41" s="226"/>
      <c r="X41" s="226"/>
      <c r="Y41" s="226"/>
      <c r="Z41" s="226"/>
      <c r="AA41" s="226"/>
      <c r="AB41" s="226"/>
      <c r="AC41" s="226"/>
      <c r="AD41" s="226"/>
      <c r="AE41" s="226"/>
      <c r="AF41" s="307"/>
      <c r="AG41" s="220"/>
      <c r="AH41" s="220"/>
      <c r="AI41" s="220"/>
      <c r="AJ41" s="220"/>
      <c r="AK41" s="220"/>
      <c r="AL41" s="220"/>
      <c r="AM41" s="220"/>
      <c r="AN41" s="220"/>
      <c r="AO41" s="220"/>
      <c r="AP41" s="220"/>
      <c r="AQ41" s="220"/>
      <c r="AR41" s="220"/>
      <c r="AS41" s="222"/>
      <c r="AT41" s="222"/>
      <c r="AU41" s="222"/>
      <c r="AV41" s="222"/>
      <c r="AW41" s="222"/>
      <c r="AX41" s="222"/>
      <c r="AY41" s="222"/>
      <c r="AZ41" s="221"/>
      <c r="BA41" s="207" t="s">
        <v>509</v>
      </c>
      <c r="BB41" s="210">
        <v>45077</v>
      </c>
      <c r="BC41" s="194" t="s">
        <v>554</v>
      </c>
      <c r="BD41" s="295" t="s">
        <v>847</v>
      </c>
      <c r="BE41" s="194" t="s">
        <v>599</v>
      </c>
      <c r="BF41" s="189">
        <v>12</v>
      </c>
      <c r="BG41" s="189">
        <v>7</v>
      </c>
      <c r="BH41" s="258">
        <f t="shared" si="0"/>
        <v>0.58333333333333337</v>
      </c>
    </row>
    <row r="42" spans="1:107" ht="72" customHeight="1" x14ac:dyDescent="0.25">
      <c r="A42" s="263" t="s">
        <v>583</v>
      </c>
      <c r="B42" s="201" t="s">
        <v>526</v>
      </c>
      <c r="C42" s="205" t="s">
        <v>615</v>
      </c>
      <c r="D42" s="225"/>
      <c r="E42" s="225"/>
      <c r="F42" s="225"/>
      <c r="G42" s="225"/>
      <c r="H42" s="225"/>
      <c r="I42" s="225"/>
      <c r="J42" s="225"/>
      <c r="K42" s="190"/>
      <c r="L42" s="190"/>
      <c r="M42" s="190"/>
      <c r="N42" s="190"/>
      <c r="O42" s="190"/>
      <c r="P42" s="190"/>
      <c r="Q42" s="190"/>
      <c r="R42" s="190"/>
      <c r="S42" s="190"/>
      <c r="T42" s="190"/>
      <c r="U42" s="190"/>
      <c r="V42" s="190"/>
      <c r="W42" s="190"/>
      <c r="X42" s="190"/>
      <c r="Y42" s="190"/>
      <c r="Z42" s="190"/>
      <c r="AA42" s="190"/>
      <c r="AB42" s="190"/>
      <c r="AC42" s="190"/>
      <c r="AD42" s="190"/>
      <c r="AE42" s="226"/>
      <c r="AF42" s="307"/>
      <c r="AG42" s="220"/>
      <c r="AH42" s="220"/>
      <c r="AI42" s="190"/>
      <c r="AJ42" s="190"/>
      <c r="AK42" s="190"/>
      <c r="AL42" s="190"/>
      <c r="AM42" s="190"/>
      <c r="AN42" s="190"/>
      <c r="AO42" s="190"/>
      <c r="AP42" s="190"/>
      <c r="AQ42" s="190"/>
      <c r="AR42" s="190"/>
      <c r="AS42" s="190"/>
      <c r="AT42" s="190"/>
      <c r="AU42" s="190"/>
      <c r="AV42" s="190"/>
      <c r="AW42" s="190"/>
      <c r="AX42" s="190"/>
      <c r="AY42" s="190"/>
      <c r="AZ42" s="207"/>
      <c r="BA42" s="207" t="s">
        <v>740</v>
      </c>
      <c r="BB42" s="210">
        <v>44984</v>
      </c>
      <c r="BC42" s="194" t="s">
        <v>581</v>
      </c>
      <c r="BD42" s="295" t="s">
        <v>874</v>
      </c>
      <c r="BE42" s="194" t="s">
        <v>487</v>
      </c>
      <c r="BF42" s="189">
        <v>2</v>
      </c>
      <c r="BG42" s="189">
        <v>1</v>
      </c>
      <c r="BH42" s="258">
        <f t="shared" si="0"/>
        <v>0.5</v>
      </c>
    </row>
    <row r="43" spans="1:107" ht="37.5" customHeight="1" x14ac:dyDescent="0.25">
      <c r="A43" s="263" t="s">
        <v>520</v>
      </c>
      <c r="B43" s="200" t="s">
        <v>527</v>
      </c>
      <c r="C43" s="214" t="s">
        <v>601</v>
      </c>
      <c r="D43" s="215"/>
      <c r="E43" s="226"/>
      <c r="F43" s="226"/>
      <c r="G43" s="226"/>
      <c r="H43" s="190"/>
      <c r="I43" s="215"/>
      <c r="J43" s="215"/>
      <c r="K43" s="215"/>
      <c r="L43" s="215"/>
      <c r="M43" s="215"/>
      <c r="N43" s="215"/>
      <c r="O43" s="215"/>
      <c r="P43" s="215"/>
      <c r="Q43" s="215"/>
      <c r="R43" s="215"/>
      <c r="S43" s="215"/>
      <c r="T43" s="215"/>
      <c r="U43" s="215"/>
      <c r="V43" s="215"/>
      <c r="W43" s="215"/>
      <c r="X43" s="215"/>
      <c r="Y43" s="190"/>
      <c r="Z43" s="190"/>
      <c r="AA43" s="190"/>
      <c r="AB43" s="225"/>
      <c r="AC43" s="226"/>
      <c r="AD43" s="226"/>
      <c r="AE43" s="226"/>
      <c r="AF43" s="215"/>
      <c r="AG43" s="215"/>
      <c r="AH43" s="215"/>
      <c r="AI43" s="215"/>
      <c r="AJ43" s="215"/>
      <c r="AK43" s="215"/>
      <c r="AL43" s="215"/>
      <c r="AM43" s="215"/>
      <c r="AN43" s="215"/>
      <c r="AO43" s="215"/>
      <c r="AP43" s="215"/>
      <c r="AQ43" s="215"/>
      <c r="AR43" s="215"/>
      <c r="AS43" s="215"/>
      <c r="AT43" s="215"/>
      <c r="AU43" s="215"/>
      <c r="AV43" s="215"/>
      <c r="AW43" s="215"/>
      <c r="AX43" s="215"/>
      <c r="AY43" s="215"/>
      <c r="AZ43" s="207"/>
      <c r="BA43" s="207" t="s">
        <v>684</v>
      </c>
      <c r="BB43" s="193" t="s">
        <v>849</v>
      </c>
      <c r="BC43" s="194" t="s">
        <v>554</v>
      </c>
      <c r="BD43" s="295" t="s">
        <v>848</v>
      </c>
      <c r="BE43" s="194" t="s">
        <v>118</v>
      </c>
      <c r="BF43" s="189">
        <v>2</v>
      </c>
      <c r="BG43" s="189">
        <v>2</v>
      </c>
      <c r="BH43" s="258">
        <f t="shared" si="0"/>
        <v>1</v>
      </c>
    </row>
    <row r="44" spans="1:107" ht="33" customHeight="1" x14ac:dyDescent="0.25">
      <c r="A44" s="259" t="s">
        <v>521</v>
      </c>
      <c r="B44" s="188" t="s">
        <v>528</v>
      </c>
      <c r="C44" s="214" t="s">
        <v>544</v>
      </c>
      <c r="D44" s="215"/>
      <c r="E44" s="215"/>
      <c r="F44" s="215"/>
      <c r="G44" s="215"/>
      <c r="H44" s="190"/>
      <c r="I44" s="190"/>
      <c r="J44" s="190"/>
      <c r="K44" s="190"/>
      <c r="L44" s="226"/>
      <c r="M44" s="226"/>
      <c r="N44" s="215"/>
      <c r="O44" s="215"/>
      <c r="P44" s="215"/>
      <c r="Q44" s="215"/>
      <c r="R44" s="215"/>
      <c r="S44" s="215"/>
      <c r="T44" s="215"/>
      <c r="U44" s="215"/>
      <c r="V44" s="215"/>
      <c r="W44" s="215"/>
      <c r="X44" s="215"/>
      <c r="Y44" s="215"/>
      <c r="Z44" s="215"/>
      <c r="AA44" s="215"/>
      <c r="AB44" s="215"/>
      <c r="AC44" s="215"/>
      <c r="AD44" s="215"/>
      <c r="AE44" s="215"/>
      <c r="AF44" s="215"/>
      <c r="AG44" s="215"/>
      <c r="AH44" s="215"/>
      <c r="AI44" s="215"/>
      <c r="AJ44" s="215"/>
      <c r="AK44" s="215"/>
      <c r="AL44" s="215"/>
      <c r="AM44" s="215"/>
      <c r="AN44" s="215"/>
      <c r="AO44" s="215"/>
      <c r="AP44" s="215"/>
      <c r="AQ44" s="215"/>
      <c r="AR44" s="215"/>
      <c r="AS44" s="215"/>
      <c r="AT44" s="215"/>
      <c r="AU44" s="215"/>
      <c r="AV44" s="215"/>
      <c r="AW44" s="215"/>
      <c r="AX44" s="215"/>
      <c r="AY44" s="215"/>
      <c r="AZ44" s="207"/>
      <c r="BA44" s="207" t="s">
        <v>683</v>
      </c>
      <c r="BB44" s="193">
        <v>45001</v>
      </c>
      <c r="BC44" s="194" t="s">
        <v>556</v>
      </c>
      <c r="BD44" s="293" t="s">
        <v>796</v>
      </c>
      <c r="BE44" s="194" t="s">
        <v>183</v>
      </c>
      <c r="BF44" s="189">
        <v>1</v>
      </c>
      <c r="BG44" s="189">
        <v>1</v>
      </c>
      <c r="BH44" s="258">
        <f t="shared" si="0"/>
        <v>1</v>
      </c>
    </row>
    <row r="45" spans="1:107" ht="81" customHeight="1" x14ac:dyDescent="0.25">
      <c r="A45" s="263" t="s">
        <v>668</v>
      </c>
      <c r="B45" s="201" t="s">
        <v>669</v>
      </c>
      <c r="C45" s="205" t="s">
        <v>764</v>
      </c>
      <c r="D45" s="190"/>
      <c r="E45" s="225"/>
      <c r="F45" s="225"/>
      <c r="G45" s="215"/>
      <c r="H45" s="215"/>
      <c r="I45" s="215"/>
      <c r="J45" s="215"/>
      <c r="K45" s="215"/>
      <c r="L45" s="215"/>
      <c r="M45" s="215"/>
      <c r="N45" s="215"/>
      <c r="O45" s="215"/>
      <c r="P45" s="215"/>
      <c r="Q45" s="215"/>
      <c r="R45" s="215"/>
      <c r="S45" s="215"/>
      <c r="T45" s="225"/>
      <c r="U45" s="225"/>
      <c r="V45" s="215"/>
      <c r="W45" s="215"/>
      <c r="X45" s="215"/>
      <c r="Y45" s="215"/>
      <c r="Z45" s="215"/>
      <c r="AA45" s="215"/>
      <c r="AB45" s="215"/>
      <c r="AC45" s="215"/>
      <c r="AD45" s="215"/>
      <c r="AE45" s="215"/>
      <c r="AF45" s="215"/>
      <c r="AG45" s="215"/>
      <c r="AH45" s="215"/>
      <c r="AI45" s="215"/>
      <c r="AJ45" s="222"/>
      <c r="AK45" s="222"/>
      <c r="AL45" s="215"/>
      <c r="AM45" s="215"/>
      <c r="AN45" s="215"/>
      <c r="AO45" s="215"/>
      <c r="AP45" s="215"/>
      <c r="AQ45" s="215"/>
      <c r="AR45" s="215"/>
      <c r="AS45" s="215"/>
      <c r="AT45" s="215"/>
      <c r="AU45" s="215"/>
      <c r="AV45" s="215"/>
      <c r="AW45" s="215"/>
      <c r="AX45" s="215"/>
      <c r="AY45" s="215"/>
      <c r="AZ45" s="207"/>
      <c r="BA45" s="207" t="s">
        <v>685</v>
      </c>
      <c r="BB45" s="192" t="s">
        <v>786</v>
      </c>
      <c r="BC45" s="194" t="s">
        <v>554</v>
      </c>
      <c r="BD45" s="293" t="s">
        <v>797</v>
      </c>
      <c r="BE45" s="194" t="s">
        <v>191</v>
      </c>
      <c r="BF45" s="189">
        <v>3</v>
      </c>
      <c r="BG45" s="189">
        <v>2</v>
      </c>
      <c r="BH45" s="258">
        <f t="shared" si="0"/>
        <v>0.66666666666666663</v>
      </c>
    </row>
    <row r="46" spans="1:107" s="208" customFormat="1" ht="98.25" customHeight="1" x14ac:dyDescent="0.25">
      <c r="A46" s="259" t="s">
        <v>717</v>
      </c>
      <c r="B46" s="206" t="s">
        <v>718</v>
      </c>
      <c r="C46" s="205" t="s">
        <v>777</v>
      </c>
      <c r="D46" s="190"/>
      <c r="E46" s="190"/>
      <c r="F46" s="190"/>
      <c r="G46" s="190"/>
      <c r="H46" s="226"/>
      <c r="I46" s="226"/>
      <c r="J46" s="226"/>
      <c r="K46" s="226"/>
      <c r="L46" s="190"/>
      <c r="M46" s="190"/>
      <c r="N46" s="190"/>
      <c r="O46" s="190"/>
      <c r="P46" s="190"/>
      <c r="Q46" s="190"/>
      <c r="R46" s="190"/>
      <c r="S46" s="190"/>
      <c r="T46" s="190"/>
      <c r="U46" s="190"/>
      <c r="V46" s="190"/>
      <c r="W46" s="190"/>
      <c r="X46" s="190"/>
      <c r="Y46" s="190"/>
      <c r="Z46" s="190"/>
      <c r="AA46" s="190"/>
      <c r="AB46" s="226"/>
      <c r="AC46" s="226"/>
      <c r="AD46" s="226"/>
      <c r="AE46" s="226"/>
      <c r="AF46" s="190"/>
      <c r="AG46" s="190"/>
      <c r="AH46" s="190"/>
      <c r="AI46" s="190"/>
      <c r="AJ46" s="190"/>
      <c r="AK46" s="190"/>
      <c r="AL46" s="190"/>
      <c r="AM46" s="190"/>
      <c r="AN46" s="190"/>
      <c r="AO46" s="190"/>
      <c r="AP46" s="190"/>
      <c r="AQ46" s="190"/>
      <c r="AR46" s="190"/>
      <c r="AS46" s="190"/>
      <c r="AT46" s="190"/>
      <c r="AU46" s="190"/>
      <c r="AV46" s="190"/>
      <c r="AW46" s="190"/>
      <c r="AX46" s="190"/>
      <c r="AY46" s="190"/>
      <c r="AZ46" s="207"/>
      <c r="BA46" s="207" t="s">
        <v>883</v>
      </c>
      <c r="BB46" s="210" t="s">
        <v>881</v>
      </c>
      <c r="BC46" s="206" t="s">
        <v>558</v>
      </c>
      <c r="BD46" s="295" t="s">
        <v>882</v>
      </c>
      <c r="BE46" s="206" t="s">
        <v>118</v>
      </c>
      <c r="BF46" s="205">
        <v>2</v>
      </c>
      <c r="BG46" s="205">
        <v>2</v>
      </c>
      <c r="BH46" s="258">
        <f t="shared" si="0"/>
        <v>1</v>
      </c>
      <c r="BI46" s="254"/>
      <c r="BJ46" s="254"/>
      <c r="BK46" s="254"/>
      <c r="BL46" s="254"/>
      <c r="BM46" s="254"/>
      <c r="BN46" s="254"/>
      <c r="BO46" s="254"/>
      <c r="BP46" s="254"/>
      <c r="BQ46" s="254"/>
      <c r="BR46" s="254"/>
      <c r="BS46" s="254"/>
      <c r="BT46" s="254"/>
      <c r="BU46" s="254"/>
      <c r="BV46" s="254"/>
      <c r="BW46" s="254"/>
      <c r="BX46" s="254"/>
      <c r="BY46" s="254"/>
      <c r="BZ46" s="254"/>
      <c r="CA46" s="254"/>
      <c r="CB46" s="254"/>
      <c r="CC46" s="254"/>
      <c r="CD46" s="254"/>
      <c r="CE46" s="254"/>
      <c r="CF46" s="254"/>
      <c r="CG46" s="254"/>
      <c r="CH46" s="254"/>
      <c r="CI46" s="254"/>
      <c r="CJ46" s="254"/>
      <c r="CK46" s="254"/>
      <c r="CL46" s="254"/>
      <c r="CM46" s="254"/>
      <c r="CN46" s="254"/>
      <c r="CO46" s="254"/>
      <c r="CP46" s="254"/>
      <c r="CQ46" s="254"/>
      <c r="CR46" s="254"/>
      <c r="CS46" s="254"/>
      <c r="CT46" s="254"/>
      <c r="CU46" s="254"/>
      <c r="CV46" s="254"/>
      <c r="CW46" s="254"/>
      <c r="CX46" s="254"/>
      <c r="CY46" s="254"/>
      <c r="CZ46" s="254"/>
      <c r="DA46" s="254"/>
      <c r="DB46" s="254"/>
      <c r="DC46" s="254"/>
    </row>
    <row r="47" spans="1:107" s="208" customFormat="1" ht="30" customHeight="1" x14ac:dyDescent="0.25">
      <c r="A47" s="259" t="s">
        <v>660</v>
      </c>
      <c r="B47" s="188" t="s">
        <v>529</v>
      </c>
      <c r="C47" s="189" t="s">
        <v>505</v>
      </c>
      <c r="D47" s="190"/>
      <c r="E47" s="190"/>
      <c r="F47" s="190"/>
      <c r="G47" s="226"/>
      <c r="H47" s="226"/>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90"/>
      <c r="AP47" s="190"/>
      <c r="AQ47" s="190"/>
      <c r="AR47" s="190"/>
      <c r="AS47" s="190"/>
      <c r="AT47" s="190"/>
      <c r="AU47" s="190"/>
      <c r="AV47" s="190"/>
      <c r="AW47" s="190"/>
      <c r="AX47" s="190"/>
      <c r="AY47" s="190"/>
      <c r="AZ47" s="207"/>
      <c r="BA47" s="207" t="s">
        <v>686</v>
      </c>
      <c r="BB47" s="210">
        <v>44960</v>
      </c>
      <c r="BC47" s="194" t="s">
        <v>557</v>
      </c>
      <c r="BD47" s="295" t="s">
        <v>798</v>
      </c>
      <c r="BE47" s="206" t="s">
        <v>183</v>
      </c>
      <c r="BF47" s="205">
        <v>1</v>
      </c>
      <c r="BG47" s="205">
        <v>1</v>
      </c>
      <c r="BH47" s="258">
        <f t="shared" si="0"/>
        <v>1</v>
      </c>
      <c r="BI47" s="254"/>
      <c r="BJ47" s="254"/>
      <c r="BK47" s="254"/>
      <c r="BL47" s="254"/>
      <c r="BM47" s="254"/>
      <c r="BN47" s="254"/>
      <c r="BO47" s="254"/>
      <c r="BP47" s="254"/>
      <c r="BQ47" s="254"/>
      <c r="BR47" s="254"/>
      <c r="BS47" s="254"/>
      <c r="BT47" s="254"/>
      <c r="BU47" s="254"/>
      <c r="BV47" s="254"/>
      <c r="BW47" s="254"/>
      <c r="BX47" s="254"/>
      <c r="BY47" s="254"/>
      <c r="BZ47" s="254"/>
      <c r="CA47" s="254"/>
      <c r="CB47" s="254"/>
      <c r="CC47" s="254"/>
      <c r="CD47" s="254"/>
      <c r="CE47" s="254"/>
      <c r="CF47" s="254"/>
      <c r="CG47" s="254"/>
      <c r="CH47" s="254"/>
      <c r="CI47" s="254"/>
      <c r="CJ47" s="254"/>
      <c r="CK47" s="254"/>
      <c r="CL47" s="254"/>
      <c r="CM47" s="254"/>
      <c r="CN47" s="254"/>
      <c r="CO47" s="254"/>
      <c r="CP47" s="254"/>
      <c r="CQ47" s="254"/>
      <c r="CR47" s="254"/>
      <c r="CS47" s="254"/>
      <c r="CT47" s="254"/>
      <c r="CU47" s="254"/>
      <c r="CV47" s="254"/>
      <c r="CW47" s="254"/>
      <c r="CX47" s="254"/>
      <c r="CY47" s="254"/>
      <c r="CZ47" s="254"/>
      <c r="DA47" s="254"/>
      <c r="DB47" s="254"/>
      <c r="DC47" s="254"/>
    </row>
    <row r="48" spans="1:107" ht="51.75" customHeight="1" x14ac:dyDescent="0.25">
      <c r="A48" s="259" t="s">
        <v>767</v>
      </c>
      <c r="B48" s="199" t="s">
        <v>529</v>
      </c>
      <c r="C48" s="205" t="s">
        <v>664</v>
      </c>
      <c r="D48" s="215"/>
      <c r="E48" s="215"/>
      <c r="F48" s="190"/>
      <c r="G48" s="190"/>
      <c r="H48" s="276"/>
      <c r="I48" s="276"/>
      <c r="J48" s="226"/>
      <c r="K48" s="190"/>
      <c r="L48" s="190"/>
      <c r="M48" s="190"/>
      <c r="N48" s="190"/>
      <c r="O48" s="190"/>
      <c r="P48" s="215"/>
      <c r="Q48" s="215"/>
      <c r="R48" s="215"/>
      <c r="S48" s="215"/>
      <c r="T48" s="215"/>
      <c r="U48" s="215"/>
      <c r="V48" s="215"/>
      <c r="W48" s="215"/>
      <c r="X48" s="215"/>
      <c r="Y48" s="215"/>
      <c r="Z48" s="215"/>
      <c r="AA48" s="215"/>
      <c r="AB48" s="215"/>
      <c r="AC48" s="215"/>
      <c r="AD48" s="215"/>
      <c r="AE48" s="215"/>
      <c r="AF48" s="215"/>
      <c r="AG48" s="215"/>
      <c r="AH48" s="215"/>
      <c r="AI48" s="215"/>
      <c r="AJ48" s="215"/>
      <c r="AK48" s="215"/>
      <c r="AL48" s="215"/>
      <c r="AM48" s="215"/>
      <c r="AN48" s="215"/>
      <c r="AO48" s="215"/>
      <c r="AP48" s="215"/>
      <c r="AQ48" s="215"/>
      <c r="AR48" s="215"/>
      <c r="AS48" s="215"/>
      <c r="AT48" s="215"/>
      <c r="AU48" s="215"/>
      <c r="AV48" s="215"/>
      <c r="AW48" s="215"/>
      <c r="AX48" s="215"/>
      <c r="AY48" s="215"/>
      <c r="AZ48" s="207"/>
      <c r="BA48" s="207" t="s">
        <v>687</v>
      </c>
      <c r="BB48" s="193">
        <v>44971</v>
      </c>
      <c r="BC48" s="194" t="s">
        <v>557</v>
      </c>
      <c r="BD48" s="293" t="s">
        <v>799</v>
      </c>
      <c r="BE48" s="194" t="s">
        <v>183</v>
      </c>
      <c r="BF48" s="189">
        <v>1</v>
      </c>
      <c r="BG48" s="189">
        <v>1</v>
      </c>
      <c r="BH48" s="258">
        <f t="shared" si="0"/>
        <v>1</v>
      </c>
    </row>
    <row r="49" spans="1:107" ht="45" customHeight="1" x14ac:dyDescent="0.25">
      <c r="A49" s="259" t="s">
        <v>769</v>
      </c>
      <c r="B49" s="199" t="s">
        <v>529</v>
      </c>
      <c r="C49" s="205" t="s">
        <v>664</v>
      </c>
      <c r="D49" s="215"/>
      <c r="E49" s="215"/>
      <c r="F49" s="190"/>
      <c r="G49" s="190"/>
      <c r="H49" s="227"/>
      <c r="I49" s="227"/>
      <c r="J49" s="190"/>
      <c r="K49" s="190"/>
      <c r="L49" s="226"/>
      <c r="M49" s="190"/>
      <c r="N49" s="190"/>
      <c r="O49" s="190"/>
      <c r="P49" s="215"/>
      <c r="Q49" s="215"/>
      <c r="R49" s="215"/>
      <c r="S49" s="215"/>
      <c r="T49" s="215"/>
      <c r="U49" s="215"/>
      <c r="V49" s="215"/>
      <c r="W49" s="215"/>
      <c r="X49" s="215"/>
      <c r="Y49" s="215"/>
      <c r="Z49" s="215"/>
      <c r="AA49" s="215"/>
      <c r="AB49" s="215"/>
      <c r="AC49" s="215"/>
      <c r="AD49" s="215"/>
      <c r="AE49" s="215"/>
      <c r="AF49" s="215"/>
      <c r="AG49" s="215"/>
      <c r="AH49" s="215"/>
      <c r="AI49" s="215"/>
      <c r="AJ49" s="215"/>
      <c r="AK49" s="215"/>
      <c r="AL49" s="215"/>
      <c r="AM49" s="215"/>
      <c r="AN49" s="215"/>
      <c r="AO49" s="215"/>
      <c r="AP49" s="215"/>
      <c r="AQ49" s="215"/>
      <c r="AR49" s="215"/>
      <c r="AS49" s="215"/>
      <c r="AT49" s="215"/>
      <c r="AU49" s="215"/>
      <c r="AV49" s="215"/>
      <c r="AW49" s="215"/>
      <c r="AX49" s="215"/>
      <c r="AY49" s="215"/>
      <c r="AZ49" s="207"/>
      <c r="BA49" s="207" t="s">
        <v>768</v>
      </c>
      <c r="BB49" s="193">
        <v>44988</v>
      </c>
      <c r="BC49" s="194" t="s">
        <v>559</v>
      </c>
      <c r="BD49" s="293" t="s">
        <v>766</v>
      </c>
      <c r="BE49" s="194" t="s">
        <v>183</v>
      </c>
      <c r="BF49" s="189">
        <v>1</v>
      </c>
      <c r="BG49" s="189">
        <v>1</v>
      </c>
      <c r="BH49" s="258">
        <f t="shared" si="0"/>
        <v>1</v>
      </c>
    </row>
    <row r="50" spans="1:107" ht="26.25" customHeight="1" x14ac:dyDescent="0.25">
      <c r="A50" s="259" t="s">
        <v>617</v>
      </c>
      <c r="B50" s="196" t="s">
        <v>530</v>
      </c>
      <c r="C50" s="205" t="s">
        <v>534</v>
      </c>
      <c r="D50" s="215"/>
      <c r="E50" s="215"/>
      <c r="F50" s="215"/>
      <c r="G50" s="215"/>
      <c r="H50" s="215"/>
      <c r="I50" s="215"/>
      <c r="J50" s="215"/>
      <c r="K50" s="215"/>
      <c r="L50" s="215"/>
      <c r="M50" s="215"/>
      <c r="N50" s="215"/>
      <c r="O50" s="225"/>
      <c r="P50" s="225"/>
      <c r="Q50" s="225"/>
      <c r="R50" s="215"/>
      <c r="S50" s="215"/>
      <c r="T50" s="215"/>
      <c r="U50" s="215"/>
      <c r="V50" s="215"/>
      <c r="W50" s="215"/>
      <c r="X50" s="215"/>
      <c r="Y50" s="215"/>
      <c r="Z50" s="215"/>
      <c r="AA50" s="215"/>
      <c r="AB50" s="215"/>
      <c r="AE50" s="215"/>
      <c r="AF50" s="215"/>
      <c r="AG50" s="215"/>
      <c r="AH50" s="215"/>
      <c r="AI50" s="215"/>
      <c r="AJ50" s="215"/>
      <c r="AK50" s="215"/>
      <c r="AL50" s="215"/>
      <c r="AM50" s="215"/>
      <c r="AN50" s="215"/>
      <c r="AO50" s="215"/>
      <c r="AP50" s="215"/>
      <c r="AQ50" s="215"/>
      <c r="AR50" s="215"/>
      <c r="AS50" s="215"/>
      <c r="AT50" s="215"/>
      <c r="AU50" s="215"/>
      <c r="AV50" s="215"/>
      <c r="AW50" s="215"/>
      <c r="AX50" s="215"/>
      <c r="AY50" s="215"/>
      <c r="AZ50" s="207"/>
      <c r="BA50" s="207" t="s">
        <v>535</v>
      </c>
      <c r="BB50" s="193">
        <v>45028</v>
      </c>
      <c r="BC50" s="194" t="s">
        <v>616</v>
      </c>
      <c r="BD50" s="293" t="s">
        <v>800</v>
      </c>
      <c r="BE50" s="194" t="s">
        <v>118</v>
      </c>
      <c r="BF50" s="189">
        <v>2</v>
      </c>
      <c r="BG50" s="189">
        <v>2</v>
      </c>
      <c r="BH50" s="258">
        <f t="shared" si="0"/>
        <v>1</v>
      </c>
    </row>
    <row r="51" spans="1:107" ht="100.5" customHeight="1" x14ac:dyDescent="0.25">
      <c r="A51" s="259" t="s">
        <v>584</v>
      </c>
      <c r="B51" s="196" t="s">
        <v>531</v>
      </c>
      <c r="C51" s="214" t="s">
        <v>544</v>
      </c>
      <c r="D51" s="215"/>
      <c r="E51" s="215"/>
      <c r="F51" s="215"/>
      <c r="G51" s="215"/>
      <c r="H51" s="215"/>
      <c r="I51" s="215"/>
      <c r="J51" s="215"/>
      <c r="K51" s="215"/>
      <c r="L51" s="215"/>
      <c r="M51" s="190"/>
      <c r="N51" s="190"/>
      <c r="O51" s="190"/>
      <c r="P51" s="190"/>
      <c r="Q51" s="190"/>
      <c r="R51" s="190"/>
      <c r="S51" s="190"/>
      <c r="T51" s="225"/>
      <c r="U51" s="225"/>
      <c r="V51" s="225"/>
      <c r="W51" s="225"/>
      <c r="X51" s="225"/>
      <c r="Y51" s="225"/>
      <c r="Z51" s="225"/>
      <c r="AA51" s="225"/>
      <c r="AB51" s="225"/>
      <c r="AC51" s="225"/>
      <c r="AD51" s="215"/>
      <c r="AE51" s="215"/>
      <c r="AF51" s="215"/>
      <c r="AG51" s="215"/>
      <c r="AH51" s="215"/>
      <c r="AI51" s="215"/>
      <c r="AJ51" s="215"/>
      <c r="AK51" s="215"/>
      <c r="AL51" s="215"/>
      <c r="AM51" s="215"/>
      <c r="AN51" s="215"/>
      <c r="AO51" s="215"/>
      <c r="AP51" s="215"/>
      <c r="AQ51" s="215"/>
      <c r="AR51" s="215"/>
      <c r="AS51" s="215"/>
      <c r="AT51" s="215"/>
      <c r="AU51" s="215"/>
      <c r="AV51" s="215"/>
      <c r="AW51" s="215"/>
      <c r="AX51" s="215"/>
      <c r="AY51" s="215"/>
      <c r="AZ51" s="207"/>
      <c r="BA51" s="207" t="s">
        <v>604</v>
      </c>
      <c r="BB51" s="193">
        <v>45126</v>
      </c>
      <c r="BC51" s="194" t="s">
        <v>559</v>
      </c>
      <c r="BD51" s="295" t="s">
        <v>824</v>
      </c>
      <c r="BE51" s="194" t="s">
        <v>183</v>
      </c>
      <c r="BF51" s="189">
        <v>1</v>
      </c>
      <c r="BG51" s="189">
        <v>1</v>
      </c>
      <c r="BH51" s="258">
        <f t="shared" si="0"/>
        <v>1</v>
      </c>
    </row>
    <row r="52" spans="1:107" ht="34.5" customHeight="1" x14ac:dyDescent="0.25">
      <c r="A52" s="259" t="s">
        <v>522</v>
      </c>
      <c r="B52" s="196" t="s">
        <v>532</v>
      </c>
      <c r="C52" s="214" t="s">
        <v>601</v>
      </c>
      <c r="D52" s="225"/>
      <c r="E52" s="225"/>
      <c r="F52" s="225"/>
      <c r="G52" s="190"/>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5"/>
      <c r="AK52" s="215"/>
      <c r="AL52" s="215"/>
      <c r="AM52" s="215"/>
      <c r="AN52" s="215"/>
      <c r="AO52" s="215"/>
      <c r="AP52" s="215"/>
      <c r="AQ52" s="215"/>
      <c r="AR52" s="215"/>
      <c r="AS52" s="215"/>
      <c r="AT52" s="215"/>
      <c r="AU52" s="215"/>
      <c r="AV52" s="215"/>
      <c r="AW52" s="215"/>
      <c r="AX52" s="215"/>
      <c r="AY52" s="215"/>
      <c r="AZ52" s="215"/>
      <c r="BA52" s="207" t="s">
        <v>688</v>
      </c>
      <c r="BB52" s="193">
        <v>44946</v>
      </c>
      <c r="BC52" s="194" t="s">
        <v>559</v>
      </c>
      <c r="BD52" s="293" t="s">
        <v>801</v>
      </c>
      <c r="BE52" s="194" t="s">
        <v>183</v>
      </c>
      <c r="BF52" s="189">
        <v>1</v>
      </c>
      <c r="BG52" s="189">
        <v>1</v>
      </c>
      <c r="BH52" s="258">
        <f t="shared" si="0"/>
        <v>1</v>
      </c>
    </row>
    <row r="53" spans="1:107" s="208" customFormat="1" ht="69.75" customHeight="1" x14ac:dyDescent="0.25">
      <c r="A53" s="259" t="s">
        <v>672</v>
      </c>
      <c r="B53" s="196" t="s">
        <v>673</v>
      </c>
      <c r="C53" s="205" t="s">
        <v>739</v>
      </c>
      <c r="D53" s="190"/>
      <c r="E53" s="190"/>
      <c r="F53" s="225"/>
      <c r="G53" s="225"/>
      <c r="H53" s="225"/>
      <c r="I53" s="225"/>
      <c r="J53" s="190"/>
      <c r="K53" s="190"/>
      <c r="L53" s="190"/>
      <c r="M53" s="190"/>
      <c r="N53" s="190"/>
      <c r="O53" s="226"/>
      <c r="P53" s="226"/>
      <c r="Q53" s="226"/>
      <c r="R53" s="226"/>
      <c r="S53" s="226"/>
      <c r="T53" s="190"/>
      <c r="U53" s="190"/>
      <c r="V53" s="190"/>
      <c r="W53" s="190"/>
      <c r="X53" s="190"/>
      <c r="Y53" s="190"/>
      <c r="Z53" s="190"/>
      <c r="AA53" s="190"/>
      <c r="AB53" s="225"/>
      <c r="AC53" s="225"/>
      <c r="AD53" s="225"/>
      <c r="AE53" s="225"/>
      <c r="AF53" s="307"/>
      <c r="AG53" s="220"/>
      <c r="AH53" s="190"/>
      <c r="AI53" s="190"/>
      <c r="AJ53" s="190"/>
      <c r="AK53" s="190"/>
      <c r="AL53" s="190"/>
      <c r="AM53" s="190"/>
      <c r="AN53" s="220"/>
      <c r="AO53" s="220"/>
      <c r="AP53" s="220"/>
      <c r="AQ53" s="220"/>
      <c r="AR53" s="220"/>
      <c r="AS53" s="190"/>
      <c r="AT53" s="190"/>
      <c r="AU53" s="190"/>
      <c r="AV53" s="190"/>
      <c r="AW53" s="190"/>
      <c r="AX53" s="190"/>
      <c r="AY53" s="190"/>
      <c r="AZ53" s="207"/>
      <c r="BA53" s="207" t="s">
        <v>778</v>
      </c>
      <c r="BB53" s="210" t="s">
        <v>787</v>
      </c>
      <c r="BC53" s="206" t="s">
        <v>554</v>
      </c>
      <c r="BD53" s="306" t="s">
        <v>850</v>
      </c>
      <c r="BE53" s="206" t="s">
        <v>689</v>
      </c>
      <c r="BF53" s="205">
        <v>4</v>
      </c>
      <c r="BG53" s="205">
        <v>2</v>
      </c>
      <c r="BH53" s="260">
        <f t="shared" si="0"/>
        <v>0.5</v>
      </c>
      <c r="BI53" s="254"/>
      <c r="BJ53" s="254"/>
      <c r="BK53" s="254"/>
      <c r="BL53" s="254"/>
      <c r="BM53" s="254"/>
      <c r="BN53" s="254"/>
      <c r="BO53" s="254"/>
      <c r="BP53" s="254"/>
      <c r="BQ53" s="254"/>
      <c r="BR53" s="254"/>
      <c r="BS53" s="254"/>
      <c r="BT53" s="254"/>
      <c r="BU53" s="254"/>
      <c r="BV53" s="254"/>
      <c r="BW53" s="254"/>
      <c r="BX53" s="254"/>
      <c r="BY53" s="254"/>
      <c r="BZ53" s="254"/>
      <c r="CA53" s="254"/>
      <c r="CB53" s="254"/>
      <c r="CC53" s="254"/>
      <c r="CD53" s="254"/>
      <c r="CE53" s="254"/>
      <c r="CF53" s="254"/>
      <c r="CG53" s="254"/>
      <c r="CH53" s="254"/>
      <c r="CI53" s="254"/>
      <c r="CJ53" s="254"/>
      <c r="CK53" s="254"/>
      <c r="CL53" s="254"/>
      <c r="CM53" s="254"/>
      <c r="CN53" s="254"/>
      <c r="CO53" s="254"/>
      <c r="CP53" s="254"/>
      <c r="CQ53" s="254"/>
      <c r="CR53" s="254"/>
      <c r="CS53" s="254"/>
      <c r="CT53" s="254"/>
      <c r="CU53" s="254"/>
      <c r="CV53" s="254"/>
      <c r="CW53" s="254"/>
      <c r="CX53" s="254"/>
      <c r="CY53" s="254"/>
      <c r="CZ53" s="254"/>
      <c r="DA53" s="254"/>
      <c r="DB53" s="254"/>
      <c r="DC53" s="254"/>
    </row>
    <row r="54" spans="1:107" ht="23.25" customHeight="1" x14ac:dyDescent="0.25">
      <c r="A54" s="259" t="s">
        <v>606</v>
      </c>
      <c r="B54" s="196" t="s">
        <v>605</v>
      </c>
      <c r="C54" s="205" t="s">
        <v>758</v>
      </c>
      <c r="D54" s="215"/>
      <c r="E54" s="215"/>
      <c r="F54" s="215"/>
      <c r="G54" s="215"/>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215"/>
      <c r="AF54" s="215"/>
      <c r="AG54" s="215"/>
      <c r="AH54" s="215"/>
      <c r="AI54" s="215"/>
      <c r="AJ54" s="223"/>
      <c r="AK54" s="223"/>
      <c r="AL54" s="215"/>
      <c r="AM54" s="215"/>
      <c r="AN54" s="215"/>
      <c r="AO54" s="215"/>
      <c r="AP54" s="222"/>
      <c r="AQ54" s="222"/>
      <c r="AR54" s="222"/>
      <c r="AS54" s="222"/>
      <c r="AT54" s="222"/>
      <c r="AU54" s="215"/>
      <c r="AV54" s="215"/>
      <c r="AW54" s="215"/>
      <c r="AX54" s="215"/>
      <c r="AY54" s="215"/>
      <c r="AZ54" s="207"/>
      <c r="BA54" s="207" t="s">
        <v>691</v>
      </c>
      <c r="BB54" s="193"/>
      <c r="BC54" s="194" t="s">
        <v>716</v>
      </c>
      <c r="BD54" s="293"/>
      <c r="BE54" s="194" t="s">
        <v>183</v>
      </c>
      <c r="BF54" s="189">
        <v>1</v>
      </c>
      <c r="BG54" s="189"/>
      <c r="BH54" s="258">
        <f t="shared" si="0"/>
        <v>0</v>
      </c>
    </row>
    <row r="55" spans="1:107" ht="31.5" customHeight="1" x14ac:dyDescent="0.25">
      <c r="A55" s="259" t="s">
        <v>199</v>
      </c>
      <c r="B55" s="196" t="s">
        <v>607</v>
      </c>
      <c r="C55" s="205" t="s">
        <v>864</v>
      </c>
      <c r="D55" s="215"/>
      <c r="E55" s="215"/>
      <c r="F55" s="215"/>
      <c r="G55" s="215"/>
      <c r="H55" s="215"/>
      <c r="I55" s="215"/>
      <c r="J55" s="215"/>
      <c r="K55" s="215"/>
      <c r="L55" s="215"/>
      <c r="M55" s="215"/>
      <c r="N55" s="215"/>
      <c r="O55" s="215"/>
      <c r="P55" s="215"/>
      <c r="Q55" s="215"/>
      <c r="R55" s="215"/>
      <c r="S55" s="215"/>
      <c r="T55" s="215"/>
      <c r="U55" s="215"/>
      <c r="V55" s="215"/>
      <c r="W55" s="215"/>
      <c r="X55" s="215"/>
      <c r="Y55" s="215"/>
      <c r="Z55" s="215"/>
      <c r="AA55" s="215"/>
      <c r="AB55" s="215"/>
      <c r="AC55" s="215"/>
      <c r="AD55" s="215"/>
      <c r="AE55" s="215"/>
      <c r="AF55" s="308"/>
      <c r="AG55" s="222"/>
      <c r="AH55" s="222"/>
      <c r="AI55" s="222"/>
      <c r="AJ55" s="215"/>
      <c r="AK55" s="215"/>
      <c r="AL55" s="215"/>
      <c r="AM55" s="215"/>
      <c r="AN55" s="215"/>
      <c r="AO55" s="215"/>
      <c r="AP55" s="215"/>
      <c r="AQ55" s="215"/>
      <c r="AR55" s="215"/>
      <c r="AS55" s="215"/>
      <c r="AT55" s="215"/>
      <c r="AU55" s="215"/>
      <c r="AV55" s="215"/>
      <c r="AW55" s="215"/>
      <c r="AX55" s="215"/>
      <c r="AY55" s="215"/>
      <c r="AZ55" s="207"/>
      <c r="BA55" s="207" t="s">
        <v>690</v>
      </c>
      <c r="BB55" s="193"/>
      <c r="BC55" s="194" t="s">
        <v>561</v>
      </c>
      <c r="BD55" s="293"/>
      <c r="BE55" s="194" t="s">
        <v>183</v>
      </c>
      <c r="BF55" s="189">
        <v>1</v>
      </c>
      <c r="BG55" s="189"/>
      <c r="BH55" s="258">
        <f t="shared" si="0"/>
        <v>0</v>
      </c>
    </row>
    <row r="56" spans="1:107" ht="109.5" customHeight="1" x14ac:dyDescent="0.25">
      <c r="A56" s="259" t="s">
        <v>670</v>
      </c>
      <c r="B56" s="201" t="s">
        <v>533</v>
      </c>
      <c r="C56" s="205" t="s">
        <v>661</v>
      </c>
      <c r="F56" s="226"/>
      <c r="G56" s="226"/>
      <c r="H56" s="226"/>
      <c r="I56" s="226"/>
      <c r="AD56" s="225"/>
      <c r="AE56" s="225"/>
      <c r="AF56" s="308"/>
      <c r="AZ56" s="207"/>
      <c r="BA56" s="207" t="s">
        <v>865</v>
      </c>
      <c r="BB56" s="193">
        <v>44965</v>
      </c>
      <c r="BC56" s="194" t="s">
        <v>562</v>
      </c>
      <c r="BD56" s="297" t="s">
        <v>860</v>
      </c>
      <c r="BE56" s="194" t="s">
        <v>118</v>
      </c>
      <c r="BF56" s="189">
        <v>2</v>
      </c>
      <c r="BG56" s="189">
        <v>1</v>
      </c>
      <c r="BH56" s="258">
        <f t="shared" si="0"/>
        <v>0.5</v>
      </c>
    </row>
    <row r="57" spans="1:107" ht="30" customHeight="1" x14ac:dyDescent="0.25">
      <c r="A57" s="259" t="s">
        <v>536</v>
      </c>
      <c r="B57" s="188" t="s">
        <v>539</v>
      </c>
      <c r="C57" s="205" t="s">
        <v>741</v>
      </c>
      <c r="D57" s="226"/>
      <c r="E57" s="226"/>
      <c r="F57" s="190"/>
      <c r="P57" s="226"/>
      <c r="Q57" s="226"/>
      <c r="R57" s="226"/>
      <c r="S57" s="226"/>
      <c r="T57" s="226"/>
      <c r="AB57" s="225"/>
      <c r="AC57" s="225"/>
      <c r="AD57" s="225"/>
      <c r="AE57" s="225"/>
      <c r="AF57" s="308"/>
      <c r="AO57" s="220"/>
      <c r="AP57" s="222"/>
      <c r="AQ57" s="222"/>
      <c r="AR57" s="222"/>
      <c r="AZ57" s="207"/>
      <c r="BA57" s="207" t="s">
        <v>866</v>
      </c>
      <c r="BB57" s="193" t="s">
        <v>855</v>
      </c>
      <c r="BC57" s="194" t="s">
        <v>551</v>
      </c>
      <c r="BD57" s="295" t="s">
        <v>852</v>
      </c>
      <c r="BE57" s="194" t="s">
        <v>122</v>
      </c>
      <c r="BF57" s="189">
        <v>4</v>
      </c>
      <c r="BG57" s="205">
        <v>2</v>
      </c>
      <c r="BH57" s="258">
        <f t="shared" si="0"/>
        <v>0.5</v>
      </c>
    </row>
    <row r="58" spans="1:107" ht="30.75" customHeight="1" x14ac:dyDescent="0.25">
      <c r="A58" s="261" t="s">
        <v>610</v>
      </c>
      <c r="B58" s="196" t="s">
        <v>609</v>
      </c>
      <c r="C58" s="189" t="s">
        <v>608</v>
      </c>
      <c r="E58" s="226"/>
      <c r="F58" s="226"/>
      <c r="G58" s="226"/>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90"/>
      <c r="AM58" s="190"/>
      <c r="AN58" s="190"/>
      <c r="AO58" s="190"/>
      <c r="AP58" s="190"/>
      <c r="AQ58" s="190"/>
      <c r="AR58" s="190"/>
      <c r="AS58" s="190"/>
      <c r="AT58" s="190"/>
      <c r="AZ58" s="207"/>
      <c r="BA58" s="207" t="s">
        <v>692</v>
      </c>
      <c r="BB58" s="193">
        <v>44957</v>
      </c>
      <c r="BC58" s="194" t="s">
        <v>563</v>
      </c>
      <c r="BD58" s="293" t="s">
        <v>802</v>
      </c>
      <c r="BE58" s="194" t="s">
        <v>183</v>
      </c>
      <c r="BF58" s="189">
        <v>1</v>
      </c>
      <c r="BG58" s="189">
        <v>1</v>
      </c>
      <c r="BH58" s="258">
        <f t="shared" si="0"/>
        <v>1</v>
      </c>
    </row>
    <row r="59" spans="1:107" s="208" customFormat="1" ht="80.45" customHeight="1" x14ac:dyDescent="0.25">
      <c r="A59" s="261" t="s">
        <v>663</v>
      </c>
      <c r="B59" s="196" t="s">
        <v>662</v>
      </c>
      <c r="C59" s="205" t="s">
        <v>664</v>
      </c>
      <c r="D59" s="190"/>
      <c r="E59" s="190"/>
      <c r="F59" s="190"/>
      <c r="G59" s="190"/>
      <c r="H59" s="190"/>
      <c r="I59" s="190"/>
      <c r="J59" s="190"/>
      <c r="K59" s="226"/>
      <c r="L59" s="226"/>
      <c r="M59" s="190"/>
      <c r="N59" s="190"/>
      <c r="O59" s="190"/>
      <c r="P59" s="190"/>
      <c r="Q59" s="190"/>
      <c r="R59" s="190"/>
      <c r="S59" s="190"/>
      <c r="T59" s="190"/>
      <c r="U59" s="190"/>
      <c r="V59" s="190"/>
      <c r="W59" s="190"/>
      <c r="X59" s="190"/>
      <c r="Y59" s="190"/>
      <c r="Z59" s="190"/>
      <c r="AA59" s="190"/>
      <c r="AB59" s="190"/>
      <c r="AC59" s="190"/>
      <c r="AD59" s="190"/>
      <c r="AE59" s="226"/>
      <c r="AF59" s="308"/>
      <c r="AG59" s="222"/>
      <c r="AH59" s="222"/>
      <c r="AI59" s="190"/>
      <c r="AJ59" s="190"/>
      <c r="AK59" s="190"/>
      <c r="AL59" s="190"/>
      <c r="AM59" s="190"/>
      <c r="AN59" s="190"/>
      <c r="AO59" s="190"/>
      <c r="AP59" s="190"/>
      <c r="AQ59" s="190"/>
      <c r="AR59" s="190"/>
      <c r="AS59" s="190"/>
      <c r="AT59" s="190"/>
      <c r="AU59" s="190"/>
      <c r="AV59" s="190"/>
      <c r="AW59" s="190"/>
      <c r="AX59" s="190"/>
      <c r="AY59" s="190"/>
      <c r="AZ59" s="207"/>
      <c r="BA59" s="207" t="s">
        <v>871</v>
      </c>
      <c r="BB59" s="210">
        <v>44998</v>
      </c>
      <c r="BC59" s="206" t="s">
        <v>564</v>
      </c>
      <c r="BD59" s="293" t="s">
        <v>803</v>
      </c>
      <c r="BE59" s="206" t="s">
        <v>118</v>
      </c>
      <c r="BF59" s="205">
        <v>2</v>
      </c>
      <c r="BG59" s="205">
        <v>1</v>
      </c>
      <c r="BH59" s="260">
        <f t="shared" si="0"/>
        <v>0.5</v>
      </c>
      <c r="BI59" s="254"/>
      <c r="BJ59" s="254"/>
      <c r="BK59" s="254"/>
      <c r="BL59" s="254"/>
      <c r="BM59" s="254"/>
      <c r="BN59" s="254"/>
      <c r="BO59" s="254"/>
      <c r="BP59" s="254"/>
      <c r="BQ59" s="254"/>
      <c r="BR59" s="254"/>
      <c r="BS59" s="254"/>
      <c r="BT59" s="254"/>
      <c r="BU59" s="254"/>
      <c r="BV59" s="254"/>
      <c r="BW59" s="254"/>
      <c r="BX59" s="254"/>
      <c r="BY59" s="254"/>
      <c r="BZ59" s="254"/>
      <c r="CA59" s="254"/>
      <c r="CB59" s="254"/>
      <c r="CC59" s="254"/>
      <c r="CD59" s="254"/>
      <c r="CE59" s="254"/>
      <c r="CF59" s="254"/>
      <c r="CG59" s="254"/>
      <c r="CH59" s="254"/>
      <c r="CI59" s="254"/>
      <c r="CJ59" s="254"/>
      <c r="CK59" s="254"/>
      <c r="CL59" s="254"/>
      <c r="CM59" s="254"/>
      <c r="CN59" s="254"/>
      <c r="CO59" s="254"/>
      <c r="CP59" s="254"/>
      <c r="CQ59" s="254"/>
      <c r="CR59" s="254"/>
      <c r="CS59" s="254"/>
      <c r="CT59" s="254"/>
      <c r="CU59" s="254"/>
      <c r="CV59" s="254"/>
      <c r="CW59" s="254"/>
      <c r="CX59" s="254"/>
      <c r="CY59" s="254"/>
      <c r="CZ59" s="254"/>
      <c r="DA59" s="254"/>
      <c r="DB59" s="254"/>
      <c r="DC59" s="254"/>
    </row>
    <row r="60" spans="1:107" s="208" customFormat="1" ht="51" customHeight="1" x14ac:dyDescent="0.25">
      <c r="A60" s="261" t="s">
        <v>612</v>
      </c>
      <c r="B60" s="196" t="s">
        <v>665</v>
      </c>
      <c r="C60" s="205" t="s">
        <v>505</v>
      </c>
      <c r="D60" s="226"/>
      <c r="E60" s="226"/>
      <c r="F60" s="190"/>
      <c r="G60" s="190"/>
      <c r="H60" s="226"/>
      <c r="I60" s="226"/>
      <c r="J60" s="191"/>
      <c r="K60" s="191"/>
      <c r="L60" s="226"/>
      <c r="M60" s="226"/>
      <c r="N60" s="190"/>
      <c r="O60" s="190"/>
      <c r="P60" s="226"/>
      <c r="Q60" s="226"/>
      <c r="R60" s="191"/>
      <c r="S60" s="191"/>
      <c r="T60" s="226"/>
      <c r="U60" s="226"/>
      <c r="V60" s="190"/>
      <c r="W60" s="190"/>
      <c r="X60" s="226"/>
      <c r="Y60" s="226"/>
      <c r="Z60" s="190"/>
      <c r="AA60" s="190"/>
      <c r="AB60" s="226"/>
      <c r="AC60" s="226"/>
      <c r="AD60" s="190"/>
      <c r="AE60" s="190"/>
      <c r="AF60" s="307"/>
      <c r="AG60" s="220"/>
      <c r="AI60" s="190"/>
      <c r="AJ60" s="220"/>
      <c r="AK60" s="220"/>
      <c r="AL60" s="190"/>
      <c r="AM60" s="190"/>
      <c r="AN60" s="220"/>
      <c r="AO60" s="220"/>
      <c r="AP60" s="190"/>
      <c r="AQ60" s="190"/>
      <c r="AR60" s="220"/>
      <c r="AS60" s="220"/>
      <c r="AT60" s="190"/>
      <c r="AU60" s="190"/>
      <c r="AV60" s="190"/>
      <c r="AW60" s="220"/>
      <c r="AX60" s="220"/>
      <c r="AY60" s="190"/>
      <c r="AZ60" s="207"/>
      <c r="BA60" s="207" t="s">
        <v>666</v>
      </c>
      <c r="BB60" s="193" t="s">
        <v>838</v>
      </c>
      <c r="BC60" s="206" t="s">
        <v>564</v>
      </c>
      <c r="BD60" s="298" t="s">
        <v>836</v>
      </c>
      <c r="BE60" s="206" t="s">
        <v>667</v>
      </c>
      <c r="BF60" s="205">
        <v>12</v>
      </c>
      <c r="BG60" s="189">
        <v>7</v>
      </c>
      <c r="BH60" s="260">
        <f t="shared" si="0"/>
        <v>0.58333333333333337</v>
      </c>
      <c r="BI60" s="254"/>
      <c r="BJ60" s="254"/>
      <c r="BK60" s="254"/>
      <c r="BL60" s="254"/>
      <c r="BM60" s="254"/>
      <c r="BN60" s="254"/>
      <c r="BO60" s="254"/>
      <c r="BP60" s="254"/>
      <c r="BQ60" s="254"/>
      <c r="BR60" s="254"/>
      <c r="BS60" s="254"/>
      <c r="BT60" s="254"/>
      <c r="BU60" s="254"/>
      <c r="BV60" s="254"/>
      <c r="BW60" s="254"/>
      <c r="BX60" s="254"/>
      <c r="BY60" s="254"/>
      <c r="BZ60" s="254"/>
      <c r="CA60" s="254"/>
      <c r="CB60" s="254"/>
      <c r="CC60" s="254"/>
      <c r="CD60" s="254"/>
      <c r="CE60" s="254"/>
      <c r="CF60" s="254"/>
      <c r="CG60" s="254"/>
      <c r="CH60" s="254"/>
      <c r="CI60" s="254"/>
      <c r="CJ60" s="254"/>
      <c r="CK60" s="254"/>
      <c r="CL60" s="254"/>
      <c r="CM60" s="254"/>
      <c r="CN60" s="254"/>
      <c r="CO60" s="254"/>
      <c r="CP60" s="254"/>
      <c r="CQ60" s="254"/>
      <c r="CR60" s="254"/>
      <c r="CS60" s="254"/>
      <c r="CT60" s="254"/>
      <c r="CU60" s="254"/>
      <c r="CV60" s="254"/>
      <c r="CW60" s="254"/>
      <c r="CX60" s="254"/>
      <c r="CY60" s="254"/>
      <c r="CZ60" s="254"/>
      <c r="DA60" s="254"/>
      <c r="DB60" s="254"/>
      <c r="DC60" s="254"/>
    </row>
    <row r="61" spans="1:107" ht="33.75" customHeight="1" x14ac:dyDescent="0.25">
      <c r="A61" s="261" t="s">
        <v>209</v>
      </c>
      <c r="B61" s="188" t="s">
        <v>540</v>
      </c>
      <c r="C61" s="189" t="s">
        <v>544</v>
      </c>
      <c r="F61" s="226"/>
      <c r="G61" s="226"/>
      <c r="J61" s="226"/>
      <c r="K61" s="226"/>
      <c r="N61" s="285"/>
      <c r="O61" s="285"/>
      <c r="R61" s="226"/>
      <c r="S61" s="226"/>
      <c r="V61" s="225"/>
      <c r="W61" s="225"/>
      <c r="Z61" s="225"/>
      <c r="AA61" s="225"/>
      <c r="AD61" s="225"/>
      <c r="AE61" s="225"/>
      <c r="AH61" s="220"/>
      <c r="AI61" s="220"/>
      <c r="AL61" s="220"/>
      <c r="AM61" s="220"/>
      <c r="AP61" s="220"/>
      <c r="AQ61" s="220"/>
      <c r="AR61" s="220"/>
      <c r="AU61" s="220"/>
      <c r="AV61" s="220"/>
      <c r="AY61" s="220"/>
      <c r="AZ61" s="221"/>
      <c r="BA61" s="224" t="s">
        <v>593</v>
      </c>
      <c r="BB61" s="193" t="s">
        <v>839</v>
      </c>
      <c r="BC61" s="194" t="s">
        <v>554</v>
      </c>
      <c r="BD61" s="310" t="s">
        <v>869</v>
      </c>
      <c r="BE61" s="194" t="s">
        <v>582</v>
      </c>
      <c r="BF61" s="189">
        <v>12</v>
      </c>
      <c r="BG61" s="189">
        <v>7</v>
      </c>
      <c r="BH61" s="258">
        <f t="shared" ref="BH61:BH98" si="1">BG61/BF61</f>
        <v>0.58333333333333337</v>
      </c>
    </row>
    <row r="62" spans="1:107" ht="34.5" customHeight="1" x14ac:dyDescent="0.25">
      <c r="A62" s="261" t="s">
        <v>537</v>
      </c>
      <c r="B62" s="196" t="s">
        <v>611</v>
      </c>
      <c r="C62" s="205" t="s">
        <v>757</v>
      </c>
      <c r="J62" s="190"/>
      <c r="K62" s="190"/>
      <c r="L62" s="226"/>
      <c r="M62" s="226"/>
      <c r="N62" s="226"/>
      <c r="O62" s="226"/>
      <c r="P62" s="190"/>
      <c r="Q62" s="190"/>
      <c r="R62" s="190"/>
      <c r="S62" s="190"/>
      <c r="T62" s="190"/>
      <c r="U62" s="190"/>
      <c r="V62" s="190"/>
      <c r="W62" s="190"/>
      <c r="X62" s="190"/>
      <c r="AZ62" s="207"/>
      <c r="BA62" s="207" t="s">
        <v>693</v>
      </c>
      <c r="BB62" s="193">
        <v>45016</v>
      </c>
      <c r="BC62" s="194" t="s">
        <v>554</v>
      </c>
      <c r="BD62" s="293" t="s">
        <v>804</v>
      </c>
      <c r="BE62" s="194" t="s">
        <v>183</v>
      </c>
      <c r="BF62" s="189">
        <v>1</v>
      </c>
      <c r="BG62" s="189">
        <v>1</v>
      </c>
      <c r="BH62" s="258">
        <f t="shared" si="1"/>
        <v>1</v>
      </c>
    </row>
    <row r="63" spans="1:107" ht="70.5" customHeight="1" x14ac:dyDescent="0.25">
      <c r="A63" s="261" t="s">
        <v>708</v>
      </c>
      <c r="B63" s="196" t="s">
        <v>541</v>
      </c>
      <c r="C63" s="189" t="s">
        <v>720</v>
      </c>
      <c r="L63" s="190"/>
      <c r="M63" s="190"/>
      <c r="N63" s="190"/>
      <c r="O63" s="190"/>
      <c r="P63" s="190"/>
      <c r="Q63" s="190"/>
      <c r="R63" s="190"/>
      <c r="S63" s="190"/>
      <c r="T63" s="190"/>
      <c r="U63" s="190"/>
      <c r="V63" s="190"/>
      <c r="W63" s="190"/>
      <c r="Z63" s="226"/>
      <c r="AA63" s="226"/>
      <c r="AB63" s="276"/>
      <c r="AC63" s="276"/>
      <c r="AV63" s="190"/>
      <c r="AW63" s="220"/>
      <c r="AX63" s="220"/>
      <c r="AY63" s="220"/>
      <c r="AZ63" s="221"/>
      <c r="BA63" s="207" t="s">
        <v>694</v>
      </c>
      <c r="BB63" s="193">
        <v>45121</v>
      </c>
      <c r="BC63" s="194" t="s">
        <v>565</v>
      </c>
      <c r="BD63" s="295" t="s">
        <v>858</v>
      </c>
      <c r="BE63" s="194" t="s">
        <v>118</v>
      </c>
      <c r="BF63" s="189">
        <v>2</v>
      </c>
      <c r="BG63" s="189">
        <v>1</v>
      </c>
      <c r="BH63" s="258">
        <f t="shared" si="1"/>
        <v>0.5</v>
      </c>
    </row>
    <row r="64" spans="1:107" ht="30" customHeight="1" x14ac:dyDescent="0.25">
      <c r="A64" s="261" t="s">
        <v>651</v>
      </c>
      <c r="B64" s="196" t="s">
        <v>676</v>
      </c>
      <c r="C64" s="189" t="s">
        <v>534</v>
      </c>
      <c r="D64" s="225"/>
      <c r="E64" s="225"/>
      <c r="L64" s="190"/>
      <c r="M64" s="190"/>
      <c r="N64" s="190"/>
      <c r="O64" s="190"/>
      <c r="P64" s="190"/>
      <c r="Q64" s="190"/>
      <c r="R64" s="190"/>
      <c r="S64" s="226"/>
      <c r="T64" s="190"/>
      <c r="U64" s="190"/>
      <c r="V64" s="190"/>
      <c r="W64" s="190"/>
      <c r="X64" s="190"/>
      <c r="Y64" s="190"/>
      <c r="Z64" s="190"/>
      <c r="AA64" s="226"/>
      <c r="AB64" s="190"/>
      <c r="AJ64" s="220"/>
      <c r="AK64" s="220"/>
      <c r="AV64" s="190"/>
      <c r="AW64" s="190"/>
      <c r="AX64" s="190"/>
      <c r="AY64" s="190"/>
      <c r="AZ64" s="207"/>
      <c r="BA64" s="207" t="s">
        <v>677</v>
      </c>
      <c r="BB64" s="193" t="s">
        <v>857</v>
      </c>
      <c r="BC64" s="194" t="s">
        <v>559</v>
      </c>
      <c r="BD64" s="293" t="s">
        <v>805</v>
      </c>
      <c r="BE64" s="194" t="s">
        <v>97</v>
      </c>
      <c r="BF64" s="189">
        <v>3</v>
      </c>
      <c r="BG64" s="189">
        <v>2</v>
      </c>
      <c r="BH64" s="258">
        <f t="shared" si="1"/>
        <v>0.66666666666666663</v>
      </c>
    </row>
    <row r="65" spans="1:107" ht="47.25" customHeight="1" x14ac:dyDescent="0.25">
      <c r="A65" s="261" t="s">
        <v>653</v>
      </c>
      <c r="B65" s="196" t="s">
        <v>171</v>
      </c>
      <c r="C65" s="189" t="s">
        <v>652</v>
      </c>
      <c r="D65" s="226"/>
      <c r="E65" s="226"/>
      <c r="H65" s="225"/>
      <c r="I65" s="225"/>
      <c r="L65" s="225"/>
      <c r="M65" s="225"/>
      <c r="P65" s="225"/>
      <c r="Q65" s="225"/>
      <c r="T65" s="225"/>
      <c r="U65" s="225"/>
      <c r="V65" s="190"/>
      <c r="W65" s="190"/>
      <c r="X65" s="225"/>
      <c r="Y65" s="225"/>
      <c r="AB65" s="226"/>
      <c r="AC65" s="226"/>
      <c r="AF65" s="308"/>
      <c r="AG65" s="222"/>
      <c r="AJ65" s="222"/>
      <c r="AK65" s="222"/>
      <c r="AN65" s="222"/>
      <c r="AO65" s="222"/>
      <c r="AS65" s="222"/>
      <c r="AT65" s="222"/>
      <c r="AW65" s="222"/>
      <c r="AX65" s="222"/>
      <c r="AZ65" s="207"/>
      <c r="BA65" s="207" t="s">
        <v>695</v>
      </c>
      <c r="BB65" s="193" t="s">
        <v>841</v>
      </c>
      <c r="BC65" s="194" t="s">
        <v>559</v>
      </c>
      <c r="BD65" s="295" t="s">
        <v>840</v>
      </c>
      <c r="BE65" s="194" t="s">
        <v>113</v>
      </c>
      <c r="BF65" s="189">
        <v>12</v>
      </c>
      <c r="BG65" s="189">
        <v>7</v>
      </c>
      <c r="BH65" s="258">
        <f t="shared" si="1"/>
        <v>0.58333333333333337</v>
      </c>
    </row>
    <row r="66" spans="1:107" s="208" customFormat="1" ht="45" customHeight="1" x14ac:dyDescent="0.25">
      <c r="A66" s="261" t="s">
        <v>613</v>
      </c>
      <c r="B66" s="196" t="s">
        <v>542</v>
      </c>
      <c r="C66" s="205" t="s">
        <v>760</v>
      </c>
      <c r="D66" s="190"/>
      <c r="E66" s="190"/>
      <c r="F66" s="190"/>
      <c r="G66" s="190"/>
      <c r="H66" s="190"/>
      <c r="I66" s="190"/>
      <c r="J66" s="190"/>
      <c r="K66" s="190"/>
      <c r="L66" s="190"/>
      <c r="M66" s="190"/>
      <c r="N66" s="190"/>
      <c r="O66" s="190"/>
      <c r="P66" s="226"/>
      <c r="Q66" s="226"/>
      <c r="R66" s="226"/>
      <c r="S66" s="226"/>
      <c r="T66" s="226"/>
      <c r="U66" s="190"/>
      <c r="V66" s="190"/>
      <c r="W66" s="190"/>
      <c r="X66" s="190"/>
      <c r="Y66" s="190"/>
      <c r="Z66" s="190"/>
      <c r="AA66" s="190"/>
      <c r="AB66" s="190"/>
      <c r="AC66" s="190"/>
      <c r="AD66" s="190"/>
      <c r="AE66" s="190"/>
      <c r="AF66" s="190"/>
      <c r="AG66" s="190"/>
      <c r="AH66" s="190"/>
      <c r="AI66" s="190"/>
      <c r="AJ66" s="190"/>
      <c r="AK66" s="190"/>
      <c r="AL66" s="190"/>
      <c r="AM66" s="190"/>
      <c r="AN66" s="190"/>
      <c r="AO66" s="190"/>
      <c r="AP66" s="190"/>
      <c r="AQ66" s="190"/>
      <c r="AR66" s="190"/>
      <c r="AS66" s="190"/>
      <c r="AT66" s="190"/>
      <c r="AU66" s="190"/>
      <c r="AV66" s="190"/>
      <c r="AW66" s="190"/>
      <c r="AX66" s="190"/>
      <c r="AY66" s="190"/>
      <c r="AZ66" s="207"/>
      <c r="BA66" s="207" t="s">
        <v>721</v>
      </c>
      <c r="BB66" s="210">
        <v>45054</v>
      </c>
      <c r="BC66" s="206" t="s">
        <v>562</v>
      </c>
      <c r="BD66" s="297" t="s">
        <v>806</v>
      </c>
      <c r="BE66" s="206" t="s">
        <v>183</v>
      </c>
      <c r="BF66" s="205">
        <v>1</v>
      </c>
      <c r="BG66" s="205">
        <v>1</v>
      </c>
      <c r="BH66" s="260">
        <f t="shared" si="1"/>
        <v>1</v>
      </c>
      <c r="BI66" s="254"/>
      <c r="BJ66" s="254"/>
      <c r="BK66" s="254"/>
      <c r="BL66" s="254"/>
      <c r="BM66" s="254"/>
      <c r="BN66" s="254"/>
      <c r="BO66" s="254"/>
      <c r="BP66" s="254"/>
      <c r="BQ66" s="254"/>
      <c r="BR66" s="254"/>
      <c r="BS66" s="254"/>
      <c r="BT66" s="254"/>
      <c r="BU66" s="254"/>
      <c r="BV66" s="254"/>
      <c r="BW66" s="254"/>
      <c r="BX66" s="254"/>
      <c r="BY66" s="254"/>
      <c r="BZ66" s="254"/>
      <c r="CA66" s="254"/>
      <c r="CB66" s="254"/>
      <c r="CC66" s="254"/>
      <c r="CD66" s="254"/>
      <c r="CE66" s="254"/>
      <c r="CF66" s="254"/>
      <c r="CG66" s="254"/>
      <c r="CH66" s="254"/>
      <c r="CI66" s="254"/>
      <c r="CJ66" s="254"/>
      <c r="CK66" s="254"/>
      <c r="CL66" s="254"/>
      <c r="CM66" s="254"/>
      <c r="CN66" s="254"/>
      <c r="CO66" s="254"/>
      <c r="CP66" s="254"/>
      <c r="CQ66" s="254"/>
      <c r="CR66" s="254"/>
      <c r="CS66" s="254"/>
      <c r="CT66" s="254"/>
      <c r="CU66" s="254"/>
      <c r="CV66" s="254"/>
      <c r="CW66" s="254"/>
      <c r="CX66" s="254"/>
      <c r="CY66" s="254"/>
      <c r="CZ66" s="254"/>
      <c r="DA66" s="254"/>
      <c r="DB66" s="254"/>
      <c r="DC66" s="254"/>
    </row>
    <row r="67" spans="1:107" ht="35.25" customHeight="1" x14ac:dyDescent="0.25">
      <c r="A67" s="261" t="s">
        <v>538</v>
      </c>
      <c r="B67" s="196" t="s">
        <v>543</v>
      </c>
      <c r="C67" s="189" t="s">
        <v>741</v>
      </c>
      <c r="D67" s="225"/>
      <c r="E67" s="225"/>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308"/>
      <c r="AG67" s="222"/>
      <c r="AH67" s="222"/>
      <c r="AI67" s="222"/>
      <c r="AJ67" s="222"/>
      <c r="AK67" s="222"/>
      <c r="AL67" s="222"/>
      <c r="AM67" s="222"/>
      <c r="AN67" s="222"/>
      <c r="AO67" s="222"/>
      <c r="AP67" s="222"/>
      <c r="AQ67" s="222"/>
      <c r="AR67" s="222"/>
      <c r="AS67" s="222"/>
      <c r="AT67" s="222"/>
      <c r="AU67" s="222"/>
      <c r="AV67" s="222"/>
      <c r="AW67" s="222"/>
      <c r="AX67" s="222"/>
      <c r="AY67" s="222"/>
      <c r="AZ67" s="222"/>
      <c r="BA67" s="194" t="s">
        <v>509</v>
      </c>
      <c r="BB67" s="193" t="s">
        <v>851</v>
      </c>
      <c r="BC67" s="194" t="s">
        <v>566</v>
      </c>
      <c r="BD67" s="298" t="s">
        <v>853</v>
      </c>
      <c r="BE67" s="194" t="s">
        <v>509</v>
      </c>
      <c r="BF67" s="189">
        <v>12</v>
      </c>
      <c r="BG67" s="189">
        <v>7</v>
      </c>
      <c r="BH67" s="258">
        <f t="shared" si="1"/>
        <v>0.58333333333333337</v>
      </c>
    </row>
    <row r="68" spans="1:107" ht="77.25" customHeight="1" x14ac:dyDescent="0.25">
      <c r="A68" s="261" t="s">
        <v>776</v>
      </c>
      <c r="B68" s="196" t="s">
        <v>773</v>
      </c>
      <c r="C68" s="189" t="s">
        <v>772</v>
      </c>
      <c r="D68" s="190"/>
      <c r="E68" s="190"/>
      <c r="F68" s="190"/>
      <c r="G68" s="190"/>
      <c r="H68" s="190"/>
      <c r="I68" s="190"/>
      <c r="J68" s="190"/>
      <c r="K68" s="190"/>
      <c r="L68" s="190"/>
      <c r="M68" s="190"/>
      <c r="N68" s="190"/>
      <c r="O68" s="190"/>
      <c r="P68" s="190"/>
      <c r="Q68" s="190"/>
      <c r="R68" s="190"/>
      <c r="S68" s="190"/>
      <c r="T68" s="190"/>
      <c r="U68" s="190"/>
      <c r="V68" s="190"/>
      <c r="W68" s="190"/>
      <c r="X68" s="190"/>
      <c r="Y68" s="190"/>
      <c r="Z68" s="190"/>
      <c r="AA68" s="226"/>
      <c r="AB68" s="226"/>
      <c r="AC68" s="226"/>
      <c r="AD68" s="226"/>
      <c r="AE68" s="226"/>
      <c r="AF68" s="190"/>
      <c r="AG68" s="190"/>
      <c r="AH68" s="190"/>
      <c r="AI68" s="190"/>
      <c r="AJ68" s="190"/>
      <c r="AK68" s="190"/>
      <c r="AL68" s="190"/>
      <c r="AM68" s="190"/>
      <c r="AN68" s="190"/>
      <c r="AO68" s="190"/>
      <c r="AP68" s="190"/>
      <c r="AQ68" s="190"/>
      <c r="AR68" s="190"/>
      <c r="AS68" s="190"/>
      <c r="AT68" s="190"/>
      <c r="AU68" s="190"/>
      <c r="AV68" s="190"/>
      <c r="AW68" s="190"/>
      <c r="AX68" s="190"/>
      <c r="AY68" s="190"/>
      <c r="AZ68" s="190"/>
      <c r="BA68" s="210">
        <v>45138</v>
      </c>
      <c r="BB68" s="193" t="s">
        <v>856</v>
      </c>
      <c r="BC68" s="194" t="s">
        <v>774</v>
      </c>
      <c r="BD68" s="293" t="s">
        <v>861</v>
      </c>
      <c r="BE68" s="194" t="s">
        <v>183</v>
      </c>
      <c r="BF68" s="189">
        <v>1</v>
      </c>
      <c r="BG68" s="205">
        <v>1</v>
      </c>
      <c r="BH68" s="258">
        <f>BG68/BF68</f>
        <v>1</v>
      </c>
    </row>
    <row r="69" spans="1:107" ht="32.25" customHeight="1" x14ac:dyDescent="0.25">
      <c r="A69" s="261" t="s">
        <v>780</v>
      </c>
      <c r="B69" s="196" t="s">
        <v>783</v>
      </c>
      <c r="C69" s="189" t="s">
        <v>782</v>
      </c>
      <c r="D69" s="190"/>
      <c r="E69" s="190"/>
      <c r="F69" s="190"/>
      <c r="G69" s="190"/>
      <c r="H69" s="190"/>
      <c r="I69" s="190"/>
      <c r="J69" s="190"/>
      <c r="K69" s="190"/>
      <c r="L69" s="190"/>
      <c r="M69" s="190"/>
      <c r="N69" s="190"/>
      <c r="O69" s="190"/>
      <c r="P69" s="190"/>
      <c r="Q69" s="190"/>
      <c r="R69" s="190"/>
      <c r="S69" s="190"/>
      <c r="T69" s="190"/>
      <c r="U69" s="190"/>
      <c r="V69" s="190"/>
      <c r="W69" s="190"/>
      <c r="X69" s="190"/>
      <c r="Y69" s="190"/>
      <c r="Z69" s="190"/>
      <c r="AA69" s="226"/>
      <c r="AB69" s="226"/>
      <c r="AC69" s="226"/>
      <c r="AD69" s="190"/>
      <c r="AE69" s="190"/>
      <c r="AF69" s="190"/>
      <c r="AG69" s="190"/>
      <c r="AH69" s="190"/>
      <c r="AI69" s="190"/>
      <c r="AJ69" s="190"/>
      <c r="AK69" s="190"/>
      <c r="AL69" s="190"/>
      <c r="AM69" s="190"/>
      <c r="AN69" s="190"/>
      <c r="AO69" s="190"/>
      <c r="AP69" s="190"/>
      <c r="AQ69" s="190"/>
      <c r="AR69" s="190"/>
      <c r="AS69" s="190"/>
      <c r="AT69" s="190"/>
      <c r="AU69" s="190"/>
      <c r="AV69" s="190"/>
      <c r="AW69" s="190"/>
      <c r="AX69" s="190"/>
      <c r="AY69" s="190"/>
      <c r="AZ69" s="190"/>
      <c r="BA69" s="210">
        <v>45124</v>
      </c>
      <c r="BB69" s="193">
        <v>45124</v>
      </c>
      <c r="BC69" s="194" t="s">
        <v>781</v>
      </c>
      <c r="BD69" s="298" t="s">
        <v>870</v>
      </c>
      <c r="BE69" s="194" t="s">
        <v>183</v>
      </c>
      <c r="BF69" s="189">
        <v>1</v>
      </c>
      <c r="BG69" s="205">
        <v>1</v>
      </c>
      <c r="BH69" s="258">
        <f>BG69/BF69</f>
        <v>1</v>
      </c>
    </row>
    <row r="70" spans="1:107" ht="57.75" customHeight="1" x14ac:dyDescent="0.25">
      <c r="A70" s="261" t="s">
        <v>832</v>
      </c>
      <c r="B70" s="196" t="s">
        <v>833</v>
      </c>
      <c r="C70" s="189" t="s">
        <v>782</v>
      </c>
      <c r="D70" s="190"/>
      <c r="E70" s="190"/>
      <c r="F70" s="190"/>
      <c r="G70" s="190"/>
      <c r="H70" s="190"/>
      <c r="I70" s="190"/>
      <c r="J70" s="190"/>
      <c r="K70" s="190"/>
      <c r="L70" s="190"/>
      <c r="M70" s="190"/>
      <c r="N70" s="190"/>
      <c r="O70" s="190"/>
      <c r="P70" s="190"/>
      <c r="Q70" s="190"/>
      <c r="R70" s="190"/>
      <c r="S70" s="190"/>
      <c r="T70" s="190"/>
      <c r="U70" s="190"/>
      <c r="V70" s="190"/>
      <c r="W70" s="190"/>
      <c r="X70" s="190"/>
      <c r="Y70" s="190"/>
      <c r="Z70" s="190"/>
      <c r="AA70" s="226"/>
      <c r="AB70" s="226"/>
      <c r="AC70" s="226"/>
      <c r="AD70" s="226"/>
      <c r="AE70" s="226"/>
      <c r="AF70" s="190"/>
      <c r="AG70" s="190"/>
      <c r="AH70" s="190"/>
      <c r="AI70" s="190"/>
      <c r="AJ70" s="190"/>
      <c r="AK70" s="190"/>
      <c r="AL70" s="190"/>
      <c r="AM70" s="190"/>
      <c r="AN70" s="190"/>
      <c r="AO70" s="190"/>
      <c r="AP70" s="190"/>
      <c r="AQ70" s="190"/>
      <c r="AR70" s="190"/>
      <c r="AS70" s="190"/>
      <c r="AT70" s="190"/>
      <c r="AU70" s="190"/>
      <c r="AV70" s="190"/>
      <c r="AW70" s="190"/>
      <c r="AX70" s="190"/>
      <c r="AY70" s="190"/>
      <c r="AZ70" s="190"/>
      <c r="BA70" s="210">
        <v>45131</v>
      </c>
      <c r="BB70" s="193">
        <v>45131</v>
      </c>
      <c r="BC70" s="194" t="s">
        <v>834</v>
      </c>
      <c r="BD70" s="298" t="s">
        <v>835</v>
      </c>
      <c r="BE70" s="194" t="s">
        <v>183</v>
      </c>
      <c r="BF70" s="189">
        <v>1</v>
      </c>
      <c r="BG70" s="205">
        <v>1</v>
      </c>
      <c r="BH70" s="258">
        <f>BG70/BF70</f>
        <v>1</v>
      </c>
    </row>
    <row r="71" spans="1:107" ht="32.25" customHeight="1" x14ac:dyDescent="0.25">
      <c r="A71" s="274" t="s">
        <v>545</v>
      </c>
      <c r="B71" s="216"/>
      <c r="C71" s="182"/>
      <c r="D71" s="183"/>
      <c r="E71" s="183"/>
      <c r="F71" s="183"/>
      <c r="G71" s="183"/>
      <c r="H71" s="183"/>
      <c r="I71" s="183"/>
      <c r="J71" s="183"/>
      <c r="K71" s="183"/>
      <c r="L71" s="183"/>
      <c r="M71" s="183"/>
      <c r="N71" s="183"/>
      <c r="O71" s="183"/>
      <c r="P71" s="183"/>
      <c r="Q71" s="183"/>
      <c r="R71" s="183"/>
      <c r="S71" s="183"/>
      <c r="T71" s="183"/>
      <c r="U71" s="183"/>
      <c r="V71" s="183"/>
      <c r="W71" s="183"/>
      <c r="X71" s="183"/>
      <c r="Y71" s="183"/>
      <c r="Z71" s="183"/>
      <c r="AA71" s="183"/>
      <c r="AB71" s="183"/>
      <c r="AC71" s="183"/>
      <c r="AD71" s="183"/>
      <c r="AE71" s="183"/>
      <c r="AF71" s="183"/>
      <c r="AG71" s="183"/>
      <c r="AH71" s="183"/>
      <c r="AI71" s="183"/>
      <c r="AJ71" s="183"/>
      <c r="AK71" s="183"/>
      <c r="AL71" s="183"/>
      <c r="AM71" s="183"/>
      <c r="AN71" s="183"/>
      <c r="AO71" s="183"/>
      <c r="AP71" s="183"/>
      <c r="AQ71" s="183"/>
      <c r="AR71" s="183"/>
      <c r="AS71" s="183"/>
      <c r="AT71" s="183"/>
      <c r="AU71" s="183"/>
      <c r="AV71" s="183"/>
      <c r="AW71" s="183"/>
      <c r="AX71" s="183"/>
      <c r="AY71" s="183"/>
      <c r="AZ71" s="184"/>
      <c r="BA71" s="184"/>
      <c r="BB71" s="217"/>
      <c r="BC71" s="216"/>
      <c r="BD71" s="299"/>
      <c r="BE71" s="216"/>
      <c r="BF71" s="182"/>
      <c r="BG71" s="182"/>
      <c r="BH71" s="182"/>
    </row>
    <row r="72" spans="1:107" ht="57.75" customHeight="1" x14ac:dyDescent="0.25">
      <c r="A72" s="263" t="s">
        <v>678</v>
      </c>
      <c r="B72" s="196" t="s">
        <v>671</v>
      </c>
      <c r="C72" s="205" t="s">
        <v>759</v>
      </c>
      <c r="D72" s="190"/>
      <c r="E72" s="190"/>
      <c r="F72" s="190"/>
      <c r="G72" s="190"/>
      <c r="H72" s="190"/>
      <c r="I72" s="190"/>
      <c r="J72" s="190"/>
      <c r="K72" s="190"/>
      <c r="L72" s="190"/>
      <c r="M72" s="190"/>
      <c r="N72" s="190"/>
      <c r="O72" s="190"/>
      <c r="P72" s="190"/>
      <c r="Q72" s="190"/>
      <c r="R72" s="190"/>
      <c r="S72" s="190"/>
      <c r="T72" s="190"/>
      <c r="U72" s="190"/>
      <c r="V72" s="190"/>
      <c r="W72" s="190"/>
      <c r="X72" s="190"/>
      <c r="Y72" s="190"/>
      <c r="Z72" s="190"/>
      <c r="AA72" s="190"/>
      <c r="AB72" s="190"/>
      <c r="AC72" s="190"/>
      <c r="AD72" s="190"/>
      <c r="AE72" s="190"/>
      <c r="AF72" s="307"/>
      <c r="AG72" s="220"/>
      <c r="AH72" s="220"/>
      <c r="AI72" s="220"/>
      <c r="AJ72" s="220"/>
      <c r="AK72" s="220"/>
      <c r="AL72" s="220"/>
      <c r="AM72" s="220"/>
      <c r="AN72" s="190"/>
      <c r="AO72" s="190"/>
      <c r="AP72" s="190"/>
      <c r="AQ72" s="190"/>
      <c r="AR72" s="190"/>
      <c r="AS72" s="190"/>
      <c r="AT72" s="190"/>
      <c r="AU72" s="190"/>
      <c r="AV72" s="190"/>
      <c r="AW72" s="190"/>
      <c r="AX72" s="190"/>
      <c r="AY72" s="190"/>
      <c r="AZ72" s="207"/>
      <c r="BA72" s="207" t="s">
        <v>709</v>
      </c>
      <c r="BB72" s="210"/>
      <c r="BC72" s="206" t="s">
        <v>567</v>
      </c>
      <c r="BD72" s="295"/>
      <c r="BE72" s="194" t="s">
        <v>183</v>
      </c>
      <c r="BF72" s="189">
        <v>1</v>
      </c>
      <c r="BG72" s="189"/>
      <c r="BH72" s="258">
        <f t="shared" si="1"/>
        <v>0</v>
      </c>
    </row>
    <row r="73" spans="1:107" ht="20.25" customHeight="1" x14ac:dyDescent="0.25">
      <c r="A73" s="274" t="s">
        <v>619</v>
      </c>
      <c r="B73" s="216"/>
      <c r="C73" s="182"/>
      <c r="D73" s="183"/>
      <c r="E73" s="183"/>
      <c r="F73" s="183"/>
      <c r="G73" s="183"/>
      <c r="H73" s="183"/>
      <c r="I73" s="183"/>
      <c r="J73" s="183"/>
      <c r="K73" s="183"/>
      <c r="L73" s="183"/>
      <c r="M73" s="183"/>
      <c r="N73" s="183"/>
      <c r="O73" s="183"/>
      <c r="P73" s="183"/>
      <c r="Q73" s="183"/>
      <c r="R73" s="183"/>
      <c r="S73" s="183"/>
      <c r="T73" s="183"/>
      <c r="U73" s="183"/>
      <c r="V73" s="183"/>
      <c r="W73" s="183"/>
      <c r="X73" s="183"/>
      <c r="Y73" s="183"/>
      <c r="Z73" s="183"/>
      <c r="AA73" s="183"/>
      <c r="AB73" s="183"/>
      <c r="AC73" s="183"/>
      <c r="AD73" s="183"/>
      <c r="AE73" s="183"/>
      <c r="AF73" s="183"/>
      <c r="AG73" s="183"/>
      <c r="AH73" s="183"/>
      <c r="AI73" s="183"/>
      <c r="AJ73" s="183"/>
      <c r="AK73" s="183"/>
      <c r="AL73" s="183"/>
      <c r="AM73" s="183"/>
      <c r="AN73" s="183"/>
      <c r="AO73" s="183"/>
      <c r="AP73" s="183"/>
      <c r="AQ73" s="183"/>
      <c r="AR73" s="183"/>
      <c r="AS73" s="183"/>
      <c r="AT73" s="183"/>
      <c r="AU73" s="183"/>
      <c r="AV73" s="183"/>
      <c r="AW73" s="183"/>
      <c r="AX73" s="183"/>
      <c r="AY73" s="183"/>
      <c r="AZ73" s="184"/>
      <c r="BA73" s="184"/>
      <c r="BB73" s="217"/>
      <c r="BC73" s="216"/>
      <c r="BD73" s="299"/>
      <c r="BE73" s="216"/>
      <c r="BF73" s="182"/>
      <c r="BG73" s="182"/>
      <c r="BH73" s="182"/>
    </row>
    <row r="74" spans="1:107" s="208" customFormat="1" ht="42.75" customHeight="1" x14ac:dyDescent="0.25">
      <c r="A74" s="259" t="s">
        <v>620</v>
      </c>
      <c r="B74" s="206" t="s">
        <v>627</v>
      </c>
      <c r="C74" s="205" t="s">
        <v>621</v>
      </c>
      <c r="D74" s="226"/>
      <c r="E74" s="226"/>
      <c r="F74" s="226"/>
      <c r="G74" s="226"/>
      <c r="H74" s="226"/>
      <c r="I74" s="226"/>
      <c r="J74" s="226"/>
      <c r="K74" s="226"/>
      <c r="L74" s="226"/>
      <c r="M74" s="226"/>
      <c r="N74" s="226"/>
      <c r="O74" s="226"/>
      <c r="P74" s="226"/>
      <c r="Q74" s="226"/>
      <c r="R74" s="226"/>
      <c r="S74" s="226"/>
      <c r="T74" s="226"/>
      <c r="U74" s="226"/>
      <c r="V74" s="226"/>
      <c r="W74" s="226"/>
      <c r="X74" s="226"/>
      <c r="Y74" s="226"/>
      <c r="Z74" s="226"/>
      <c r="AA74" s="226"/>
      <c r="AB74" s="190"/>
      <c r="AC74" s="190"/>
      <c r="AD74" s="190"/>
      <c r="AE74" s="190"/>
      <c r="AF74" s="190"/>
      <c r="AG74" s="190"/>
      <c r="AH74" s="190"/>
      <c r="AI74" s="190"/>
      <c r="AJ74" s="190"/>
      <c r="AK74" s="190"/>
      <c r="AL74" s="190"/>
      <c r="AM74" s="190"/>
      <c r="AN74" s="190"/>
      <c r="AO74" s="190"/>
      <c r="AP74" s="190"/>
      <c r="AQ74" s="190"/>
      <c r="AR74" s="190"/>
      <c r="AS74" s="190"/>
      <c r="AT74" s="190"/>
      <c r="AU74" s="190"/>
      <c r="AV74" s="190"/>
      <c r="AW74" s="190"/>
      <c r="AX74" s="190"/>
      <c r="AY74" s="190"/>
      <c r="AZ74" s="207"/>
      <c r="BA74" s="207" t="s">
        <v>623</v>
      </c>
      <c r="BB74" s="210">
        <v>45044</v>
      </c>
      <c r="BC74" s="206" t="s">
        <v>625</v>
      </c>
      <c r="BD74" s="293" t="s">
        <v>807</v>
      </c>
      <c r="BE74" s="206" t="s">
        <v>76</v>
      </c>
      <c r="BF74" s="205">
        <v>1</v>
      </c>
      <c r="BG74" s="205">
        <v>1</v>
      </c>
      <c r="BH74" s="258">
        <f t="shared" si="1"/>
        <v>1</v>
      </c>
      <c r="BI74" s="254"/>
      <c r="BJ74" s="254"/>
      <c r="BK74" s="254"/>
      <c r="BL74" s="254"/>
      <c r="BM74" s="254"/>
      <c r="BN74" s="254"/>
      <c r="BO74" s="254"/>
      <c r="BP74" s="254"/>
      <c r="BQ74" s="254"/>
      <c r="BR74" s="254"/>
      <c r="BS74" s="254"/>
      <c r="BT74" s="254"/>
      <c r="BU74" s="254"/>
      <c r="BV74" s="254"/>
      <c r="BW74" s="254"/>
      <c r="BX74" s="254"/>
      <c r="BY74" s="254"/>
      <c r="BZ74" s="254"/>
      <c r="CA74" s="254"/>
      <c r="CB74" s="254"/>
      <c r="CC74" s="254"/>
      <c r="CD74" s="254"/>
      <c r="CE74" s="254"/>
      <c r="CF74" s="254"/>
      <c r="CG74" s="254"/>
      <c r="CH74" s="254"/>
      <c r="CI74" s="254"/>
      <c r="CJ74" s="254"/>
      <c r="CK74" s="254"/>
      <c r="CL74" s="254"/>
      <c r="CM74" s="254"/>
      <c r="CN74" s="254"/>
      <c r="CO74" s="254"/>
      <c r="CP74" s="254"/>
      <c r="CQ74" s="254"/>
      <c r="CR74" s="254"/>
      <c r="CS74" s="254"/>
      <c r="CT74" s="254"/>
      <c r="CU74" s="254"/>
      <c r="CV74" s="254"/>
      <c r="CW74" s="254"/>
      <c r="CX74" s="254"/>
      <c r="CY74" s="254"/>
      <c r="CZ74" s="254"/>
      <c r="DA74" s="254"/>
      <c r="DB74" s="254"/>
      <c r="DC74" s="254"/>
    </row>
    <row r="75" spans="1:107" s="208" customFormat="1" ht="48" customHeight="1" x14ac:dyDescent="0.25">
      <c r="A75" s="259" t="s">
        <v>622</v>
      </c>
      <c r="B75" s="206" t="s">
        <v>627</v>
      </c>
      <c r="C75" s="205" t="s">
        <v>621</v>
      </c>
      <c r="D75" s="190"/>
      <c r="E75" s="190"/>
      <c r="F75" s="190"/>
      <c r="G75" s="190"/>
      <c r="H75" s="190"/>
      <c r="I75" s="190"/>
      <c r="J75" s="190"/>
      <c r="K75" s="190"/>
      <c r="L75" s="190"/>
      <c r="M75" s="190"/>
      <c r="N75" s="190"/>
      <c r="O75" s="190"/>
      <c r="P75" s="190"/>
      <c r="Q75" s="190"/>
      <c r="R75" s="190"/>
      <c r="S75" s="190"/>
      <c r="T75" s="190"/>
      <c r="U75" s="190"/>
      <c r="V75" s="190"/>
      <c r="W75" s="190"/>
      <c r="X75" s="190"/>
      <c r="Y75" s="190"/>
      <c r="Z75" s="190"/>
      <c r="AA75" s="190"/>
      <c r="AB75" s="226"/>
      <c r="AC75" s="226"/>
      <c r="AD75" s="226"/>
      <c r="AE75" s="226"/>
      <c r="AF75" s="307"/>
      <c r="AG75" s="220"/>
      <c r="AH75" s="220"/>
      <c r="AI75" s="220"/>
      <c r="AJ75" s="220"/>
      <c r="AK75" s="220"/>
      <c r="AL75" s="220"/>
      <c r="AM75" s="220"/>
      <c r="AN75" s="220"/>
      <c r="AO75" s="220"/>
      <c r="AP75" s="190"/>
      <c r="AQ75" s="190"/>
      <c r="AR75" s="190"/>
      <c r="AS75" s="190"/>
      <c r="AT75" s="190"/>
      <c r="AU75" s="190"/>
      <c r="AV75" s="190"/>
      <c r="AW75" s="190"/>
      <c r="AX75" s="190"/>
      <c r="AY75" s="190"/>
      <c r="AZ75" s="207"/>
      <c r="BA75" s="207" t="s">
        <v>624</v>
      </c>
      <c r="BB75" s="210"/>
      <c r="BC75" s="206" t="s">
        <v>626</v>
      </c>
      <c r="BD75" s="295" t="s">
        <v>878</v>
      </c>
      <c r="BE75" s="206" t="s">
        <v>76</v>
      </c>
      <c r="BF75" s="205">
        <v>1</v>
      </c>
      <c r="BG75" s="205"/>
      <c r="BH75" s="258">
        <f t="shared" si="1"/>
        <v>0</v>
      </c>
      <c r="BI75" s="254"/>
      <c r="BJ75" s="254"/>
      <c r="BK75" s="254"/>
      <c r="BL75" s="254"/>
      <c r="BM75" s="254"/>
      <c r="BN75" s="254"/>
      <c r="BO75" s="254"/>
      <c r="BP75" s="254"/>
      <c r="BQ75" s="254"/>
      <c r="BR75" s="254"/>
      <c r="BS75" s="254"/>
      <c r="BT75" s="254"/>
      <c r="BU75" s="254"/>
      <c r="BV75" s="254"/>
      <c r="BW75" s="254"/>
      <c r="BX75" s="254"/>
      <c r="BY75" s="254"/>
      <c r="BZ75" s="254"/>
      <c r="CA75" s="254"/>
      <c r="CB75" s="254"/>
      <c r="CC75" s="254"/>
      <c r="CD75" s="254"/>
      <c r="CE75" s="254"/>
      <c r="CF75" s="254"/>
      <c r="CG75" s="254"/>
      <c r="CH75" s="254"/>
      <c r="CI75" s="254"/>
      <c r="CJ75" s="254"/>
      <c r="CK75" s="254"/>
      <c r="CL75" s="254"/>
      <c r="CM75" s="254"/>
      <c r="CN75" s="254"/>
      <c r="CO75" s="254"/>
      <c r="CP75" s="254"/>
      <c r="CQ75" s="254"/>
      <c r="CR75" s="254"/>
      <c r="CS75" s="254"/>
      <c r="CT75" s="254"/>
      <c r="CU75" s="254"/>
      <c r="CV75" s="254"/>
      <c r="CW75" s="254"/>
      <c r="CX75" s="254"/>
      <c r="CY75" s="254"/>
      <c r="CZ75" s="254"/>
      <c r="DA75" s="254"/>
      <c r="DB75" s="254"/>
      <c r="DC75" s="254"/>
    </row>
    <row r="76" spans="1:107" ht="24.75" customHeight="1" x14ac:dyDescent="0.25">
      <c r="A76" s="274" t="s">
        <v>719</v>
      </c>
      <c r="B76" s="216"/>
      <c r="C76" s="182"/>
      <c r="D76" s="183"/>
      <c r="E76" s="183"/>
      <c r="F76" s="183"/>
      <c r="G76" s="183"/>
      <c r="H76" s="183"/>
      <c r="I76" s="183"/>
      <c r="J76" s="183"/>
      <c r="K76" s="183"/>
      <c r="L76" s="183"/>
      <c r="M76" s="183"/>
      <c r="N76" s="183"/>
      <c r="O76" s="183"/>
      <c r="P76" s="183"/>
      <c r="Q76" s="183"/>
      <c r="R76" s="183"/>
      <c r="S76" s="183"/>
      <c r="T76" s="183"/>
      <c r="U76" s="183"/>
      <c r="V76" s="183"/>
      <c r="W76" s="183"/>
      <c r="X76" s="183"/>
      <c r="Y76" s="183"/>
      <c r="Z76" s="183"/>
      <c r="AA76" s="183"/>
      <c r="AB76" s="183"/>
      <c r="AC76" s="183"/>
      <c r="AD76" s="183"/>
      <c r="AE76" s="183"/>
      <c r="AF76" s="183"/>
      <c r="AG76" s="183"/>
      <c r="AH76" s="183"/>
      <c r="AI76" s="183"/>
      <c r="AJ76" s="183"/>
      <c r="AK76" s="183"/>
      <c r="AL76" s="183"/>
      <c r="AM76" s="183"/>
      <c r="AN76" s="183"/>
      <c r="AO76" s="183"/>
      <c r="AP76" s="183"/>
      <c r="AQ76" s="183"/>
      <c r="AR76" s="183"/>
      <c r="AS76" s="183"/>
      <c r="AT76" s="183"/>
      <c r="AU76" s="183"/>
      <c r="AV76" s="183"/>
      <c r="AW76" s="183"/>
      <c r="AX76" s="183"/>
      <c r="AY76" s="183"/>
      <c r="AZ76" s="184"/>
      <c r="BA76" s="184"/>
      <c r="BB76" s="217"/>
      <c r="BC76" s="216"/>
      <c r="BD76" s="299"/>
      <c r="BE76" s="216"/>
      <c r="BF76" s="182"/>
      <c r="BG76" s="182"/>
      <c r="BH76" s="262"/>
    </row>
    <row r="77" spans="1:107" ht="31.5" customHeight="1" x14ac:dyDescent="0.25">
      <c r="A77" s="261" t="s">
        <v>632</v>
      </c>
      <c r="B77" s="188" t="s">
        <v>634</v>
      </c>
      <c r="C77" s="189" t="s">
        <v>699</v>
      </c>
      <c r="L77" s="190"/>
      <c r="M77" s="190"/>
      <c r="N77" s="190"/>
      <c r="O77" s="190"/>
      <c r="P77" s="190"/>
      <c r="Q77" s="190"/>
      <c r="R77" s="190"/>
      <c r="S77" s="226"/>
      <c r="T77" s="226"/>
      <c r="U77" s="226"/>
      <c r="V77" s="226"/>
      <c r="W77" s="190"/>
      <c r="AZ77" s="207"/>
      <c r="BA77" s="207" t="s">
        <v>747</v>
      </c>
      <c r="BB77" s="210">
        <v>45070</v>
      </c>
      <c r="BC77" s="194" t="s">
        <v>568</v>
      </c>
      <c r="BD77" s="295" t="s">
        <v>808</v>
      </c>
      <c r="BE77" s="194" t="s">
        <v>183</v>
      </c>
      <c r="BF77" s="189">
        <v>1</v>
      </c>
      <c r="BG77" s="189">
        <v>1</v>
      </c>
      <c r="BH77" s="258">
        <f t="shared" si="1"/>
        <v>1</v>
      </c>
    </row>
    <row r="78" spans="1:107" ht="31.5" customHeight="1" x14ac:dyDescent="0.25">
      <c r="A78" s="261" t="s">
        <v>633</v>
      </c>
      <c r="B78" s="188" t="s">
        <v>637</v>
      </c>
      <c r="C78" s="189" t="s">
        <v>699</v>
      </c>
      <c r="AF78" s="190"/>
      <c r="AG78" s="190"/>
      <c r="AH78" s="190"/>
      <c r="AI78" s="190"/>
      <c r="AJ78" s="220"/>
      <c r="AK78" s="220"/>
      <c r="AL78" s="220"/>
      <c r="AM78" s="220"/>
      <c r="AO78" s="190"/>
      <c r="AZ78" s="207"/>
      <c r="BA78" s="207" t="s">
        <v>820</v>
      </c>
      <c r="BB78" s="193"/>
      <c r="BC78" s="194" t="s">
        <v>569</v>
      </c>
      <c r="BD78" s="293" t="s">
        <v>821</v>
      </c>
      <c r="BE78" s="194" t="s">
        <v>183</v>
      </c>
      <c r="BF78" s="189">
        <v>1</v>
      </c>
      <c r="BG78" s="189"/>
      <c r="BH78" s="258">
        <f t="shared" si="1"/>
        <v>0</v>
      </c>
    </row>
    <row r="79" spans="1:107" ht="31.5" customHeight="1" x14ac:dyDescent="0.25">
      <c r="A79" s="261" t="s">
        <v>811</v>
      </c>
      <c r="B79" s="188" t="s">
        <v>812</v>
      </c>
      <c r="C79" s="189" t="s">
        <v>813</v>
      </c>
      <c r="R79" s="226"/>
      <c r="AF79" s="190"/>
      <c r="AG79" s="190"/>
      <c r="AH79" s="190"/>
      <c r="AI79" s="190"/>
      <c r="AO79" s="190"/>
      <c r="AZ79" s="207"/>
      <c r="BA79" s="207" t="s">
        <v>814</v>
      </c>
      <c r="BB79" s="193">
        <v>45036</v>
      </c>
      <c r="BC79" s="194" t="s">
        <v>569</v>
      </c>
      <c r="BD79" s="293" t="s">
        <v>815</v>
      </c>
      <c r="BE79" s="194" t="s">
        <v>183</v>
      </c>
      <c r="BF79" s="189">
        <v>1</v>
      </c>
      <c r="BG79" s="189">
        <v>1</v>
      </c>
      <c r="BH79" s="258">
        <f t="shared" si="1"/>
        <v>1</v>
      </c>
    </row>
    <row r="80" spans="1:107" ht="31.5" customHeight="1" x14ac:dyDescent="0.25">
      <c r="A80" s="261" t="s">
        <v>817</v>
      </c>
      <c r="B80" s="188" t="s">
        <v>812</v>
      </c>
      <c r="C80" s="189" t="s">
        <v>813</v>
      </c>
      <c r="AD80" s="226"/>
      <c r="AF80" s="190"/>
      <c r="AG80" s="190"/>
      <c r="AH80" s="190"/>
      <c r="AI80" s="190"/>
      <c r="AO80" s="190"/>
      <c r="AZ80" s="207"/>
      <c r="BA80" s="207" t="s">
        <v>818</v>
      </c>
      <c r="BB80" s="193"/>
      <c r="BC80" s="194" t="s">
        <v>569</v>
      </c>
      <c r="BD80" s="293" t="s">
        <v>815</v>
      </c>
      <c r="BE80" s="194" t="s">
        <v>183</v>
      </c>
      <c r="BF80" s="189">
        <v>1</v>
      </c>
      <c r="BG80" s="189"/>
      <c r="BH80" s="258">
        <f t="shared" si="1"/>
        <v>0</v>
      </c>
    </row>
    <row r="81" spans="1:107" ht="58.5" customHeight="1" x14ac:dyDescent="0.25">
      <c r="A81" s="261" t="s">
        <v>816</v>
      </c>
      <c r="B81" s="188" t="s">
        <v>812</v>
      </c>
      <c r="C81" s="189" t="s">
        <v>813</v>
      </c>
      <c r="AD81" s="226"/>
      <c r="AE81" s="226"/>
      <c r="AF81" s="307"/>
      <c r="AG81" s="220"/>
      <c r="AH81" s="190"/>
      <c r="AI81" s="190"/>
      <c r="AO81" s="190"/>
      <c r="AZ81" s="207"/>
      <c r="BA81" s="207" t="s">
        <v>819</v>
      </c>
      <c r="BB81" s="193"/>
      <c r="BC81" s="194" t="s">
        <v>569</v>
      </c>
      <c r="BD81" s="293" t="s">
        <v>815</v>
      </c>
      <c r="BE81" s="194" t="s">
        <v>183</v>
      </c>
      <c r="BF81" s="189">
        <v>1</v>
      </c>
      <c r="BG81" s="189"/>
      <c r="BH81" s="258">
        <f t="shared" si="1"/>
        <v>0</v>
      </c>
    </row>
    <row r="82" spans="1:107" ht="31.5" customHeight="1" x14ac:dyDescent="0.25">
      <c r="A82" s="261" t="s">
        <v>546</v>
      </c>
      <c r="B82" s="196" t="s">
        <v>635</v>
      </c>
      <c r="C82" s="189" t="s">
        <v>715</v>
      </c>
      <c r="AB82" s="226"/>
      <c r="AC82" s="226"/>
      <c r="AD82" s="190"/>
      <c r="AE82" s="190"/>
      <c r="AF82" s="190"/>
      <c r="AG82" s="190"/>
      <c r="AH82" s="190"/>
      <c r="AI82" s="190"/>
      <c r="AJ82" s="190"/>
      <c r="AK82" s="190"/>
      <c r="AL82" s="190"/>
      <c r="AM82" s="190"/>
      <c r="AN82" s="190"/>
      <c r="AO82" s="190"/>
      <c r="AP82" s="190"/>
      <c r="AQ82" s="190"/>
      <c r="AR82" s="190"/>
      <c r="AS82" s="190"/>
      <c r="AT82" s="190"/>
      <c r="AU82" s="190"/>
      <c r="AV82" s="190"/>
      <c r="AW82" s="190"/>
      <c r="AX82" s="190"/>
      <c r="AY82" s="190"/>
      <c r="AZ82" s="207"/>
      <c r="BA82" s="207" t="s">
        <v>696</v>
      </c>
      <c r="BB82" s="193">
        <v>45132</v>
      </c>
      <c r="BC82" s="194" t="s">
        <v>570</v>
      </c>
      <c r="BD82" s="293" t="s">
        <v>880</v>
      </c>
      <c r="BE82" s="194" t="s">
        <v>183</v>
      </c>
      <c r="BF82" s="189">
        <v>1</v>
      </c>
      <c r="BG82" s="189">
        <v>1</v>
      </c>
      <c r="BH82" s="258">
        <f t="shared" si="1"/>
        <v>1</v>
      </c>
    </row>
    <row r="83" spans="1:107" ht="43.5" customHeight="1" x14ac:dyDescent="0.25">
      <c r="A83" s="261" t="s">
        <v>547</v>
      </c>
      <c r="B83" s="196" t="s">
        <v>638</v>
      </c>
      <c r="C83" s="189" t="s">
        <v>715</v>
      </c>
      <c r="AF83" s="190"/>
      <c r="AG83" s="190"/>
      <c r="AH83" s="190"/>
      <c r="AI83" s="190"/>
      <c r="AJ83" s="190"/>
      <c r="AK83" s="190"/>
      <c r="AL83" s="190"/>
      <c r="AM83" s="190"/>
      <c r="AN83" s="220"/>
      <c r="AO83" s="220"/>
      <c r="AP83" s="190"/>
      <c r="AQ83" s="190"/>
      <c r="AR83" s="190"/>
      <c r="AS83" s="190"/>
      <c r="AT83" s="190"/>
      <c r="AU83" s="190"/>
      <c r="AV83" s="190"/>
      <c r="AW83" s="190"/>
      <c r="AX83" s="190"/>
      <c r="AY83" s="190"/>
      <c r="AZ83" s="207"/>
      <c r="BA83" s="207" t="s">
        <v>703</v>
      </c>
      <c r="BB83" s="210"/>
      <c r="BC83" s="194" t="s">
        <v>570</v>
      </c>
      <c r="BD83" s="293"/>
      <c r="BE83" s="194" t="s">
        <v>183</v>
      </c>
      <c r="BF83" s="189">
        <v>1</v>
      </c>
      <c r="BG83" s="189"/>
      <c r="BH83" s="258">
        <f t="shared" si="1"/>
        <v>0</v>
      </c>
    </row>
    <row r="84" spans="1:107" ht="31.5" customHeight="1" x14ac:dyDescent="0.25">
      <c r="A84" s="261" t="s">
        <v>548</v>
      </c>
      <c r="B84" s="196" t="s">
        <v>639</v>
      </c>
      <c r="C84" s="189" t="s">
        <v>700</v>
      </c>
      <c r="AB84" s="190"/>
      <c r="AC84" s="190"/>
      <c r="AD84" s="190"/>
      <c r="AE84" s="190"/>
      <c r="AF84" s="190"/>
      <c r="AG84" s="190"/>
      <c r="AH84" s="190"/>
      <c r="AI84" s="190"/>
      <c r="AJ84" s="190"/>
      <c r="AK84" s="190"/>
      <c r="AL84" s="220"/>
      <c r="AM84" s="220"/>
      <c r="AN84" s="190"/>
      <c r="AO84" s="190"/>
      <c r="AP84" s="190"/>
      <c r="AQ84" s="190"/>
      <c r="AR84" s="190"/>
      <c r="AS84" s="190"/>
      <c r="AT84" s="190"/>
      <c r="AU84" s="190"/>
      <c r="AV84" s="190"/>
      <c r="AW84" s="190"/>
      <c r="AX84" s="190"/>
      <c r="AY84" s="190"/>
      <c r="AZ84" s="207"/>
      <c r="BA84" s="207" t="s">
        <v>706</v>
      </c>
      <c r="BB84" s="210"/>
      <c r="BC84" s="194" t="s">
        <v>570</v>
      </c>
      <c r="BD84" s="295" t="s">
        <v>827</v>
      </c>
      <c r="BE84" s="194" t="s">
        <v>183</v>
      </c>
      <c r="BF84" s="189">
        <v>1</v>
      </c>
      <c r="BG84" s="189"/>
      <c r="BH84" s="258">
        <f t="shared" si="1"/>
        <v>0</v>
      </c>
    </row>
    <row r="85" spans="1:107" ht="31.5" customHeight="1" x14ac:dyDescent="0.25">
      <c r="A85" s="261" t="s">
        <v>549</v>
      </c>
      <c r="B85" s="196" t="s">
        <v>640</v>
      </c>
      <c r="C85" s="189" t="s">
        <v>700</v>
      </c>
      <c r="AF85" s="190"/>
      <c r="AG85" s="190"/>
      <c r="AH85" s="190"/>
      <c r="AI85" s="190"/>
      <c r="AJ85" s="190"/>
      <c r="AK85" s="190"/>
      <c r="AL85" s="220"/>
      <c r="AM85" s="220"/>
      <c r="AN85" s="190"/>
      <c r="AO85" s="190"/>
      <c r="AP85" s="190"/>
      <c r="AQ85" s="190"/>
      <c r="AR85" s="190"/>
      <c r="AS85" s="190"/>
      <c r="AT85" s="190"/>
      <c r="AU85" s="190"/>
      <c r="AV85" s="190"/>
      <c r="AW85" s="190"/>
      <c r="AX85" s="190"/>
      <c r="AY85" s="190"/>
      <c r="AZ85" s="207"/>
      <c r="BA85" s="207" t="s">
        <v>706</v>
      </c>
      <c r="BB85" s="218"/>
      <c r="BC85" s="194" t="s">
        <v>570</v>
      </c>
      <c r="BD85" s="295"/>
      <c r="BE85" s="206" t="s">
        <v>183</v>
      </c>
      <c r="BF85" s="205">
        <v>1</v>
      </c>
      <c r="BG85" s="205"/>
      <c r="BH85" s="260">
        <f t="shared" si="1"/>
        <v>0</v>
      </c>
    </row>
    <row r="86" spans="1:107" ht="45" customHeight="1" x14ac:dyDescent="0.25">
      <c r="A86" s="261" t="s">
        <v>628</v>
      </c>
      <c r="B86" s="196" t="s">
        <v>641</v>
      </c>
      <c r="C86" s="189" t="s">
        <v>701</v>
      </c>
      <c r="AF86" s="190"/>
      <c r="AG86" s="190"/>
      <c r="AH86" s="190"/>
      <c r="AI86" s="190"/>
      <c r="AJ86" s="220"/>
      <c r="AK86" s="220"/>
      <c r="AL86" s="220"/>
      <c r="AM86" s="220"/>
      <c r="AN86" s="190"/>
      <c r="AO86" s="190"/>
      <c r="AP86" s="190"/>
      <c r="AQ86" s="190"/>
      <c r="AR86" s="190"/>
      <c r="AS86" s="190"/>
      <c r="AT86" s="190"/>
      <c r="AU86" s="190"/>
      <c r="AV86" s="190"/>
      <c r="AW86" s="190"/>
      <c r="AX86" s="190"/>
      <c r="AY86" s="190"/>
      <c r="AZ86" s="207"/>
      <c r="BA86" s="207" t="s">
        <v>748</v>
      </c>
      <c r="BB86" s="193"/>
      <c r="BC86" s="194" t="s">
        <v>560</v>
      </c>
      <c r="BD86" s="293" t="s">
        <v>761</v>
      </c>
      <c r="BE86" s="194" t="s">
        <v>183</v>
      </c>
      <c r="BF86" s="189">
        <v>1</v>
      </c>
      <c r="BG86" s="189"/>
      <c r="BH86" s="258">
        <f t="shared" si="1"/>
        <v>0</v>
      </c>
    </row>
    <row r="87" spans="1:107" ht="44.25" customHeight="1" x14ac:dyDescent="0.25">
      <c r="A87" s="261" t="s">
        <v>629</v>
      </c>
      <c r="B87" s="196" t="s">
        <v>642</v>
      </c>
      <c r="C87" s="189" t="s">
        <v>701</v>
      </c>
      <c r="U87" s="190"/>
      <c r="X87" s="190"/>
      <c r="Y87" s="190"/>
      <c r="Z87" s="226"/>
      <c r="AA87" s="226"/>
      <c r="AB87" s="226"/>
      <c r="AC87" s="226"/>
      <c r="AD87" s="226"/>
      <c r="AE87" s="226"/>
      <c r="AF87" s="307"/>
      <c r="AG87" s="220"/>
      <c r="AH87" s="220"/>
      <c r="AI87" s="190"/>
      <c r="AJ87" s="190"/>
      <c r="AK87" s="190"/>
      <c r="AL87" s="190"/>
      <c r="AM87" s="190"/>
      <c r="AN87" s="190"/>
      <c r="AO87" s="190"/>
      <c r="AP87" s="190"/>
      <c r="AQ87" s="190"/>
      <c r="AR87" s="190"/>
      <c r="AS87" s="190"/>
      <c r="AT87" s="190"/>
      <c r="AU87" s="190"/>
      <c r="AV87" s="190"/>
      <c r="AW87" s="190"/>
      <c r="AX87" s="190"/>
      <c r="AY87" s="190"/>
      <c r="AZ87" s="207"/>
      <c r="BA87" s="207" t="s">
        <v>831</v>
      </c>
      <c r="BB87" s="193"/>
      <c r="BC87" s="194" t="s">
        <v>560</v>
      </c>
      <c r="BD87" s="295" t="s">
        <v>830</v>
      </c>
      <c r="BE87" s="194" t="s">
        <v>183</v>
      </c>
      <c r="BF87" s="189">
        <v>1</v>
      </c>
      <c r="BG87" s="189"/>
      <c r="BH87" s="258">
        <f t="shared" si="1"/>
        <v>0</v>
      </c>
    </row>
    <row r="88" spans="1:107" ht="31.5" customHeight="1" x14ac:dyDescent="0.25">
      <c r="A88" s="261" t="s">
        <v>749</v>
      </c>
      <c r="B88" s="196" t="s">
        <v>649</v>
      </c>
      <c r="C88" s="189" t="s">
        <v>701</v>
      </c>
      <c r="T88" s="226"/>
      <c r="U88" s="226"/>
      <c r="V88" s="226"/>
      <c r="W88" s="226"/>
      <c r="AA88" s="190"/>
      <c r="AF88" s="190"/>
      <c r="AG88" s="190"/>
      <c r="AH88" s="190"/>
      <c r="AI88" s="190"/>
      <c r="AJ88" s="190"/>
      <c r="AK88" s="190"/>
      <c r="AL88" s="190"/>
      <c r="AM88" s="190"/>
      <c r="AN88" s="190"/>
      <c r="AO88" s="190"/>
      <c r="AP88" s="190"/>
      <c r="AQ88" s="190"/>
      <c r="AR88" s="190"/>
      <c r="AS88" s="190"/>
      <c r="AT88" s="190"/>
      <c r="AU88" s="190"/>
      <c r="AV88" s="190"/>
      <c r="AW88" s="190"/>
      <c r="AX88" s="190"/>
      <c r="AY88" s="190"/>
      <c r="AZ88" s="207"/>
      <c r="BA88" s="207" t="s">
        <v>697</v>
      </c>
      <c r="BB88" s="193" t="s">
        <v>788</v>
      </c>
      <c r="BC88" s="194" t="s">
        <v>560</v>
      </c>
      <c r="BD88" s="293" t="s">
        <v>771</v>
      </c>
      <c r="BE88" s="194" t="s">
        <v>183</v>
      </c>
      <c r="BF88" s="189">
        <v>1</v>
      </c>
      <c r="BG88" s="189">
        <v>1</v>
      </c>
      <c r="BH88" s="258">
        <f t="shared" si="1"/>
        <v>1</v>
      </c>
    </row>
    <row r="89" spans="1:107" ht="30" customHeight="1" x14ac:dyDescent="0.25">
      <c r="A89" s="261" t="s">
        <v>630</v>
      </c>
      <c r="B89" s="196" t="s">
        <v>636</v>
      </c>
      <c r="C89" s="189" t="s">
        <v>725</v>
      </c>
      <c r="L89" s="190"/>
      <c r="M89" s="190"/>
      <c r="N89" s="190"/>
      <c r="O89" s="190"/>
      <c r="S89" s="226"/>
      <c r="AF89" s="190"/>
      <c r="AG89" s="190"/>
      <c r="AH89" s="190"/>
      <c r="AI89" s="190"/>
      <c r="AJ89" s="190"/>
      <c r="AK89" s="190"/>
      <c r="AL89" s="190"/>
      <c r="AM89" s="190"/>
      <c r="AN89" s="190"/>
      <c r="AO89" s="190"/>
      <c r="AP89" s="190"/>
      <c r="AQ89" s="190"/>
      <c r="AR89" s="190"/>
      <c r="AS89" s="190"/>
      <c r="AT89" s="190"/>
      <c r="AU89" s="190"/>
      <c r="AV89" s="190"/>
      <c r="AW89" s="190"/>
      <c r="AX89" s="190"/>
      <c r="AY89" s="190"/>
      <c r="AZ89" s="207"/>
      <c r="BA89" s="207" t="s">
        <v>698</v>
      </c>
      <c r="BB89" s="210">
        <v>45057</v>
      </c>
      <c r="BC89" s="194" t="s">
        <v>571</v>
      </c>
      <c r="BD89" s="295" t="s">
        <v>809</v>
      </c>
      <c r="BE89" s="206" t="s">
        <v>183</v>
      </c>
      <c r="BF89" s="205">
        <v>1</v>
      </c>
      <c r="BG89" s="205">
        <v>1</v>
      </c>
      <c r="BH89" s="260">
        <f t="shared" si="1"/>
        <v>1</v>
      </c>
    </row>
    <row r="90" spans="1:107" ht="31.5" customHeight="1" x14ac:dyDescent="0.25">
      <c r="A90" s="261" t="s">
        <v>631</v>
      </c>
      <c r="B90" s="196" t="s">
        <v>643</v>
      </c>
      <c r="C90" s="189" t="s">
        <v>725</v>
      </c>
      <c r="AB90" s="190"/>
      <c r="AC90" s="190"/>
      <c r="AD90" s="226"/>
      <c r="AE90" s="226"/>
      <c r="AF90" s="307"/>
      <c r="AG90" s="220"/>
      <c r="AH90" s="220"/>
      <c r="AI90" s="220"/>
      <c r="AJ90" s="190"/>
      <c r="AK90" s="190"/>
      <c r="AL90" s="190"/>
      <c r="AM90" s="190"/>
      <c r="AN90" s="190"/>
      <c r="AO90" s="190"/>
      <c r="AP90" s="190"/>
      <c r="AQ90" s="190"/>
      <c r="AR90" s="190"/>
      <c r="AS90" s="190"/>
      <c r="AT90" s="190"/>
      <c r="AU90" s="190"/>
      <c r="AV90" s="190"/>
      <c r="AW90" s="190"/>
      <c r="AX90" s="190"/>
      <c r="AY90" s="190"/>
      <c r="AZ90" s="207"/>
      <c r="BA90" s="207" t="s">
        <v>826</v>
      </c>
      <c r="BB90" s="193"/>
      <c r="BC90" s="194" t="s">
        <v>571</v>
      </c>
      <c r="BD90" s="295" t="s">
        <v>825</v>
      </c>
      <c r="BE90" s="194" t="s">
        <v>183</v>
      </c>
      <c r="BF90" s="189">
        <v>1</v>
      </c>
      <c r="BG90" s="189"/>
      <c r="BH90" s="258">
        <f t="shared" si="1"/>
        <v>0</v>
      </c>
    </row>
    <row r="91" spans="1:107" ht="31.5" customHeight="1" x14ac:dyDescent="0.25">
      <c r="A91" s="261" t="s">
        <v>754</v>
      </c>
      <c r="B91" s="196" t="s">
        <v>752</v>
      </c>
      <c r="C91" s="189" t="s">
        <v>702</v>
      </c>
      <c r="AB91" s="190"/>
      <c r="AC91" s="190"/>
      <c r="AD91" s="190"/>
      <c r="AE91" s="226"/>
      <c r="AF91" s="307"/>
      <c r="AG91" s="220"/>
      <c r="AH91" s="220"/>
      <c r="AI91" s="190"/>
      <c r="AJ91" s="190"/>
      <c r="AK91" s="190"/>
      <c r="AL91" s="190"/>
      <c r="AM91" s="190"/>
      <c r="AN91" s="190"/>
      <c r="AO91" s="190"/>
      <c r="AP91" s="190"/>
      <c r="AQ91" s="190"/>
      <c r="AR91" s="190"/>
      <c r="AS91" s="190"/>
      <c r="AT91" s="190"/>
      <c r="AU91" s="190"/>
      <c r="AV91" s="190"/>
      <c r="AW91" s="190"/>
      <c r="AX91" s="190"/>
      <c r="AY91" s="190"/>
      <c r="AZ91" s="207"/>
      <c r="BA91" s="207" t="s">
        <v>822</v>
      </c>
      <c r="BB91" s="193"/>
      <c r="BC91" s="194" t="s">
        <v>644</v>
      </c>
      <c r="BD91" s="295" t="s">
        <v>823</v>
      </c>
      <c r="BE91" s="194" t="s">
        <v>183</v>
      </c>
      <c r="BF91" s="189">
        <v>1</v>
      </c>
      <c r="BG91" s="189"/>
      <c r="BH91" s="258">
        <f t="shared" si="1"/>
        <v>0</v>
      </c>
    </row>
    <row r="92" spans="1:107" ht="31.5" customHeight="1" x14ac:dyDescent="0.25">
      <c r="A92" s="261" t="s">
        <v>751</v>
      </c>
      <c r="B92" s="196" t="s">
        <v>752</v>
      </c>
      <c r="C92" s="189" t="s">
        <v>702</v>
      </c>
      <c r="AB92" s="190"/>
      <c r="AC92" s="190"/>
      <c r="AD92" s="190"/>
      <c r="AE92" s="190"/>
      <c r="AF92" s="190"/>
      <c r="AG92" s="190"/>
      <c r="AH92" s="190"/>
      <c r="AI92" s="190"/>
      <c r="AJ92" s="190"/>
      <c r="AK92" s="190"/>
      <c r="AL92" s="190"/>
      <c r="AM92" s="190"/>
      <c r="AN92" s="190"/>
      <c r="AO92" s="190"/>
      <c r="AP92" s="190"/>
      <c r="AQ92" s="190"/>
      <c r="AR92" s="220"/>
      <c r="AS92" s="220"/>
      <c r="AT92" s="190"/>
      <c r="AU92" s="190"/>
      <c r="AV92" s="190"/>
      <c r="AW92" s="190"/>
      <c r="AX92" s="190"/>
      <c r="AY92" s="190"/>
      <c r="AZ92" s="207"/>
      <c r="BA92" s="207" t="s">
        <v>705</v>
      </c>
      <c r="BB92" s="193"/>
      <c r="BC92" s="194" t="s">
        <v>644</v>
      </c>
      <c r="BD92" s="293" t="s">
        <v>762</v>
      </c>
      <c r="BE92" s="194" t="s">
        <v>183</v>
      </c>
      <c r="BF92" s="189">
        <v>1</v>
      </c>
      <c r="BG92" s="189"/>
      <c r="BH92" s="258">
        <f>BG92/BF92</f>
        <v>0</v>
      </c>
    </row>
    <row r="93" spans="1:107" ht="31.5" customHeight="1" x14ac:dyDescent="0.25">
      <c r="A93" s="261" t="s">
        <v>755</v>
      </c>
      <c r="B93" s="196" t="s">
        <v>753</v>
      </c>
      <c r="C93" s="189" t="s">
        <v>702</v>
      </c>
      <c r="AB93" s="190"/>
      <c r="AC93" s="190"/>
      <c r="AD93" s="190"/>
      <c r="AE93" s="190"/>
      <c r="AF93" s="190"/>
      <c r="AG93" s="220"/>
      <c r="AH93" s="220"/>
      <c r="AI93" s="220"/>
      <c r="AJ93" s="220"/>
      <c r="AK93" s="190"/>
      <c r="AL93" s="190"/>
      <c r="AM93" s="190"/>
      <c r="AN93" s="190"/>
      <c r="AO93" s="190"/>
      <c r="AP93" s="190"/>
      <c r="AQ93" s="190"/>
      <c r="AR93" s="190"/>
      <c r="AS93" s="190"/>
      <c r="AT93" s="190"/>
      <c r="AU93" s="190"/>
      <c r="AV93" s="190"/>
      <c r="AW93" s="190"/>
      <c r="AX93" s="190"/>
      <c r="AY93" s="190"/>
      <c r="AZ93" s="207"/>
      <c r="BA93" s="207" t="s">
        <v>829</v>
      </c>
      <c r="BB93" s="193"/>
      <c r="BC93" s="194" t="s">
        <v>644</v>
      </c>
      <c r="BD93" s="293" t="s">
        <v>828</v>
      </c>
      <c r="BE93" s="194" t="s">
        <v>183</v>
      </c>
      <c r="BF93" s="189">
        <v>1</v>
      </c>
      <c r="BG93" s="189"/>
      <c r="BH93" s="258">
        <f t="shared" si="1"/>
        <v>0</v>
      </c>
    </row>
    <row r="94" spans="1:107" ht="31.5" customHeight="1" x14ac:dyDescent="0.25">
      <c r="A94" s="261" t="s">
        <v>756</v>
      </c>
      <c r="B94" s="196" t="s">
        <v>753</v>
      </c>
      <c r="C94" s="189" t="s">
        <v>702</v>
      </c>
      <c r="AB94" s="190"/>
      <c r="AC94" s="190"/>
      <c r="AD94" s="190"/>
      <c r="AE94" s="190"/>
      <c r="AF94" s="190"/>
      <c r="AG94" s="190"/>
      <c r="AH94" s="190"/>
      <c r="AI94" s="190"/>
      <c r="AJ94" s="190"/>
      <c r="AK94" s="190"/>
      <c r="AL94" s="190"/>
      <c r="AM94" s="190"/>
      <c r="AN94" s="190"/>
      <c r="AO94" s="190"/>
      <c r="AP94" s="190"/>
      <c r="AQ94" s="190"/>
      <c r="AR94" s="190"/>
      <c r="AS94" s="190"/>
      <c r="AT94" s="190"/>
      <c r="AU94" s="220"/>
      <c r="AV94" s="220"/>
      <c r="AW94" s="190"/>
      <c r="AX94" s="190"/>
      <c r="AY94" s="190"/>
      <c r="AZ94" s="207"/>
      <c r="BA94" s="207" t="s">
        <v>750</v>
      </c>
      <c r="BB94" s="193"/>
      <c r="BC94" s="194" t="s">
        <v>644</v>
      </c>
      <c r="BD94" s="293" t="s">
        <v>762</v>
      </c>
      <c r="BE94" s="194" t="s">
        <v>183</v>
      </c>
      <c r="BF94" s="189">
        <v>1</v>
      </c>
      <c r="BG94" s="189"/>
      <c r="BH94" s="258">
        <f t="shared" si="1"/>
        <v>0</v>
      </c>
    </row>
    <row r="95" spans="1:107" ht="20.25" customHeight="1" x14ac:dyDescent="0.25">
      <c r="A95" s="274" t="s">
        <v>550</v>
      </c>
      <c r="B95" s="216"/>
      <c r="C95" s="182"/>
      <c r="D95" s="183"/>
      <c r="E95" s="183"/>
      <c r="F95" s="183"/>
      <c r="G95" s="183"/>
      <c r="H95" s="183"/>
      <c r="I95" s="183"/>
      <c r="J95" s="183"/>
      <c r="K95" s="183"/>
      <c r="L95" s="183"/>
      <c r="M95" s="183"/>
      <c r="N95" s="183"/>
      <c r="O95" s="183"/>
      <c r="P95" s="183"/>
      <c r="Q95" s="183"/>
      <c r="R95" s="183"/>
      <c r="S95" s="183"/>
      <c r="T95" s="183"/>
      <c r="U95" s="183"/>
      <c r="V95" s="183"/>
      <c r="W95" s="183"/>
      <c r="X95" s="183"/>
      <c r="Y95" s="183"/>
      <c r="Z95" s="183"/>
      <c r="AA95" s="183"/>
      <c r="AB95" s="183"/>
      <c r="AC95" s="183"/>
      <c r="AD95" s="183"/>
      <c r="AE95" s="183"/>
      <c r="AF95" s="183"/>
      <c r="AG95" s="183"/>
      <c r="AH95" s="183"/>
      <c r="AI95" s="183"/>
      <c r="AJ95" s="183"/>
      <c r="AK95" s="183"/>
      <c r="AL95" s="183"/>
      <c r="AM95" s="183"/>
      <c r="AN95" s="183"/>
      <c r="AO95" s="183"/>
      <c r="AP95" s="183"/>
      <c r="AQ95" s="183"/>
      <c r="AR95" s="183"/>
      <c r="AS95" s="183"/>
      <c r="AT95" s="183"/>
      <c r="AU95" s="183"/>
      <c r="AV95" s="183"/>
      <c r="AW95" s="183"/>
      <c r="AX95" s="183"/>
      <c r="AY95" s="183"/>
      <c r="AZ95" s="184"/>
      <c r="BA95" s="184"/>
      <c r="BB95" s="217"/>
      <c r="BC95" s="216"/>
      <c r="BD95" s="299"/>
      <c r="BE95" s="216"/>
      <c r="BF95" s="182"/>
      <c r="BG95" s="182"/>
      <c r="BH95" s="262"/>
    </row>
    <row r="96" spans="1:107" s="208" customFormat="1" ht="47.25" customHeight="1" x14ac:dyDescent="0.25">
      <c r="A96" s="259" t="s">
        <v>659</v>
      </c>
      <c r="B96" s="206" t="s">
        <v>618</v>
      </c>
      <c r="C96" s="205" t="s">
        <v>765</v>
      </c>
      <c r="D96" s="190"/>
      <c r="E96" s="190"/>
      <c r="F96" s="190"/>
      <c r="G96" s="190"/>
      <c r="H96" s="190"/>
      <c r="I96" s="190"/>
      <c r="J96" s="190"/>
      <c r="K96" s="190"/>
      <c r="L96" s="190"/>
      <c r="M96" s="190"/>
      <c r="N96" s="190"/>
      <c r="O96" s="190"/>
      <c r="P96" s="190"/>
      <c r="Q96" s="190"/>
      <c r="R96" s="190"/>
      <c r="S96" s="190"/>
      <c r="T96" s="190"/>
      <c r="U96" s="190"/>
      <c r="V96" s="226"/>
      <c r="W96" s="226"/>
      <c r="X96" s="226"/>
      <c r="Y96" s="226"/>
      <c r="Z96" s="226"/>
      <c r="AA96" s="226"/>
      <c r="AB96" s="190"/>
      <c r="AC96" s="190"/>
      <c r="AD96" s="190"/>
      <c r="AE96" s="190"/>
      <c r="AF96" s="190"/>
      <c r="AG96" s="190"/>
      <c r="AH96" s="190"/>
      <c r="AI96" s="190"/>
      <c r="AJ96" s="190"/>
      <c r="AK96" s="190"/>
      <c r="AL96" s="190"/>
      <c r="AM96" s="190"/>
      <c r="AN96" s="190"/>
      <c r="AO96" s="190"/>
      <c r="AP96" s="190"/>
      <c r="AQ96" s="190"/>
      <c r="AR96" s="190"/>
      <c r="AS96" s="190"/>
      <c r="AT96" s="190"/>
      <c r="AU96" s="190"/>
      <c r="AV96" s="190"/>
      <c r="AW96" s="190"/>
      <c r="AX96" s="190"/>
      <c r="AY96" s="190"/>
      <c r="AZ96" s="207"/>
      <c r="BA96" s="207" t="s">
        <v>745</v>
      </c>
      <c r="BB96" s="210">
        <v>45107</v>
      </c>
      <c r="BC96" s="206" t="s">
        <v>712</v>
      </c>
      <c r="BD96" s="295" t="s">
        <v>791</v>
      </c>
      <c r="BE96" s="206" t="s">
        <v>183</v>
      </c>
      <c r="BF96" s="205">
        <v>1</v>
      </c>
      <c r="BG96" s="205">
        <v>1</v>
      </c>
      <c r="BH96" s="260">
        <f t="shared" si="1"/>
        <v>1</v>
      </c>
      <c r="BI96" s="254"/>
      <c r="BJ96" s="254"/>
      <c r="BK96" s="254"/>
      <c r="BL96" s="254"/>
      <c r="BM96" s="254"/>
      <c r="BN96" s="254"/>
      <c r="BO96" s="254"/>
      <c r="BP96" s="254"/>
      <c r="BQ96" s="254"/>
      <c r="BR96" s="254"/>
      <c r="BS96" s="254"/>
      <c r="BT96" s="254"/>
      <c r="BU96" s="254"/>
      <c r="BV96" s="254"/>
      <c r="BW96" s="254"/>
      <c r="BX96" s="254"/>
      <c r="BY96" s="254"/>
      <c r="BZ96" s="254"/>
      <c r="CA96" s="254"/>
      <c r="CB96" s="254"/>
      <c r="CC96" s="254"/>
      <c r="CD96" s="254"/>
      <c r="CE96" s="254"/>
      <c r="CF96" s="254"/>
      <c r="CG96" s="254"/>
      <c r="CH96" s="254"/>
      <c r="CI96" s="254"/>
      <c r="CJ96" s="254"/>
      <c r="CK96" s="254"/>
      <c r="CL96" s="254"/>
      <c r="CM96" s="254"/>
      <c r="CN96" s="254"/>
      <c r="CO96" s="254"/>
      <c r="CP96" s="254"/>
      <c r="CQ96" s="254"/>
      <c r="CR96" s="254"/>
      <c r="CS96" s="254"/>
      <c r="CT96" s="254"/>
      <c r="CU96" s="254"/>
      <c r="CV96" s="254"/>
      <c r="CW96" s="254"/>
      <c r="CX96" s="254"/>
      <c r="CY96" s="254"/>
      <c r="CZ96" s="254"/>
      <c r="DA96" s="254"/>
      <c r="DB96" s="254"/>
      <c r="DC96" s="254"/>
    </row>
    <row r="97" spans="1:107" s="208" customFormat="1" ht="37.5" customHeight="1" x14ac:dyDescent="0.25">
      <c r="A97" s="259" t="s">
        <v>729</v>
      </c>
      <c r="B97" s="206" t="s">
        <v>618</v>
      </c>
      <c r="C97" s="205" t="s">
        <v>746</v>
      </c>
      <c r="D97" s="190"/>
      <c r="E97" s="190"/>
      <c r="F97" s="190"/>
      <c r="G97" s="190"/>
      <c r="H97" s="190"/>
      <c r="I97" s="190"/>
      <c r="J97" s="190"/>
      <c r="K97" s="190"/>
      <c r="L97" s="190"/>
      <c r="M97" s="190"/>
      <c r="N97" s="190"/>
      <c r="O97" s="190"/>
      <c r="P97" s="190"/>
      <c r="Q97" s="190"/>
      <c r="R97" s="190"/>
      <c r="S97" s="190"/>
      <c r="T97" s="190"/>
      <c r="U97" s="190"/>
      <c r="V97" s="190"/>
      <c r="W97" s="190"/>
      <c r="X97" s="190"/>
      <c r="Y97" s="190"/>
      <c r="Z97" s="190"/>
      <c r="AA97" s="190"/>
      <c r="AB97" s="190"/>
      <c r="AC97" s="190"/>
      <c r="AD97" s="190"/>
      <c r="AE97" s="190"/>
      <c r="AF97" s="190"/>
      <c r="AG97" s="190"/>
      <c r="AH97" s="190"/>
      <c r="AI97" s="190"/>
      <c r="AJ97" s="190"/>
      <c r="AK97" s="190"/>
      <c r="AL97" s="190"/>
      <c r="AM97" s="190"/>
      <c r="AN97" s="190"/>
      <c r="AO97" s="190"/>
      <c r="AP97" s="190"/>
      <c r="AQ97" s="190"/>
      <c r="AR97" s="190"/>
      <c r="AS97" s="228"/>
      <c r="AT97" s="228"/>
      <c r="AU97" s="228"/>
      <c r="AV97" s="228"/>
      <c r="AW97" s="228"/>
      <c r="AX97" s="228"/>
      <c r="AY97" s="190"/>
      <c r="AZ97" s="207"/>
      <c r="BA97" s="207" t="s">
        <v>710</v>
      </c>
      <c r="BB97" s="210"/>
      <c r="BC97" s="206" t="s">
        <v>713</v>
      </c>
      <c r="BD97" s="295"/>
      <c r="BE97" s="206" t="s">
        <v>183</v>
      </c>
      <c r="BF97" s="205">
        <v>1</v>
      </c>
      <c r="BG97" s="205"/>
      <c r="BH97" s="260">
        <f t="shared" si="1"/>
        <v>0</v>
      </c>
      <c r="BI97" s="254"/>
      <c r="BJ97" s="254"/>
      <c r="BK97" s="254"/>
      <c r="BL97" s="254"/>
      <c r="BM97" s="254"/>
      <c r="BN97" s="254"/>
      <c r="BO97" s="254"/>
      <c r="BP97" s="254"/>
      <c r="BQ97" s="254"/>
      <c r="BR97" s="254"/>
      <c r="BS97" s="254"/>
      <c r="BT97" s="254"/>
      <c r="BU97" s="254"/>
      <c r="BV97" s="254"/>
      <c r="BW97" s="254"/>
      <c r="BX97" s="254"/>
      <c r="BY97" s="254"/>
      <c r="BZ97" s="254"/>
      <c r="CA97" s="254"/>
      <c r="CB97" s="254"/>
      <c r="CC97" s="254"/>
      <c r="CD97" s="254"/>
      <c r="CE97" s="254"/>
      <c r="CF97" s="254"/>
      <c r="CG97" s="254"/>
      <c r="CH97" s="254"/>
      <c r="CI97" s="254"/>
      <c r="CJ97" s="254"/>
      <c r="CK97" s="254"/>
      <c r="CL97" s="254"/>
      <c r="CM97" s="254"/>
      <c r="CN97" s="254"/>
      <c r="CO97" s="254"/>
      <c r="CP97" s="254"/>
      <c r="CQ97" s="254"/>
      <c r="CR97" s="254"/>
      <c r="CS97" s="254"/>
      <c r="CT97" s="254"/>
      <c r="CU97" s="254"/>
      <c r="CV97" s="254"/>
      <c r="CW97" s="254"/>
      <c r="CX97" s="254"/>
      <c r="CY97" s="254"/>
      <c r="CZ97" s="254"/>
      <c r="DA97" s="254"/>
      <c r="DB97" s="254"/>
      <c r="DC97" s="254"/>
    </row>
    <row r="98" spans="1:107" s="208" customFormat="1" ht="29.25" customHeight="1" x14ac:dyDescent="0.25">
      <c r="A98" s="259" t="s">
        <v>728</v>
      </c>
      <c r="B98" s="206" t="s">
        <v>618</v>
      </c>
      <c r="C98" s="205" t="s">
        <v>723</v>
      </c>
      <c r="D98" s="190"/>
      <c r="E98" s="190"/>
      <c r="F98" s="190"/>
      <c r="G98" s="190"/>
      <c r="H98" s="190"/>
      <c r="I98" s="190"/>
      <c r="J98" s="190"/>
      <c r="K98" s="190"/>
      <c r="L98" s="190"/>
      <c r="M98" s="190"/>
      <c r="N98" s="190"/>
      <c r="O98" s="190"/>
      <c r="P98" s="190"/>
      <c r="Q98" s="190"/>
      <c r="R98" s="190"/>
      <c r="S98" s="190"/>
      <c r="T98" s="190"/>
      <c r="U98" s="190"/>
      <c r="V98" s="190"/>
      <c r="W98" s="190"/>
      <c r="X98" s="190"/>
      <c r="Y98" s="190"/>
      <c r="Z98" s="190"/>
      <c r="AA98" s="190"/>
      <c r="AB98" s="190"/>
      <c r="AC98" s="190"/>
      <c r="AD98" s="190"/>
      <c r="AE98" s="190"/>
      <c r="AF98" s="190"/>
      <c r="AG98" s="190"/>
      <c r="AH98" s="190"/>
      <c r="AI98" s="190"/>
      <c r="AJ98" s="190"/>
      <c r="AK98" s="190"/>
      <c r="AL98" s="190"/>
      <c r="AM98" s="190"/>
      <c r="AN98" s="190"/>
      <c r="AO98" s="190"/>
      <c r="AP98" s="190"/>
      <c r="AQ98" s="190"/>
      <c r="AR98" s="190"/>
      <c r="AS98" s="228"/>
      <c r="AT98" s="228"/>
      <c r="AU98" s="228"/>
      <c r="AV98" s="228"/>
      <c r="AW98" s="228"/>
      <c r="AX98" s="228"/>
      <c r="AY98" s="190"/>
      <c r="AZ98" s="207"/>
      <c r="BA98" s="207" t="s">
        <v>710</v>
      </c>
      <c r="BB98" s="210"/>
      <c r="BC98" s="206" t="s">
        <v>714</v>
      </c>
      <c r="BD98" s="295"/>
      <c r="BE98" s="206" t="s">
        <v>183</v>
      </c>
      <c r="BF98" s="205">
        <v>2</v>
      </c>
      <c r="BG98" s="205"/>
      <c r="BH98" s="260">
        <f t="shared" si="1"/>
        <v>0</v>
      </c>
      <c r="BI98" s="254"/>
      <c r="BJ98" s="254"/>
      <c r="BK98" s="254"/>
      <c r="BL98" s="254"/>
      <c r="BM98" s="254"/>
      <c r="BN98" s="254"/>
      <c r="BO98" s="254"/>
      <c r="BP98" s="254"/>
      <c r="BQ98" s="254"/>
      <c r="BR98" s="254"/>
      <c r="BS98" s="254"/>
      <c r="BT98" s="254"/>
      <c r="BU98" s="254"/>
      <c r="BV98" s="254"/>
      <c r="BW98" s="254"/>
      <c r="BX98" s="254"/>
      <c r="BY98" s="254"/>
      <c r="BZ98" s="254"/>
      <c r="CA98" s="254"/>
      <c r="CB98" s="254"/>
      <c r="CC98" s="254"/>
      <c r="CD98" s="254"/>
      <c r="CE98" s="254"/>
      <c r="CF98" s="254"/>
      <c r="CG98" s="254"/>
      <c r="CH98" s="254"/>
      <c r="CI98" s="254"/>
      <c r="CJ98" s="254"/>
      <c r="CK98" s="254"/>
      <c r="CL98" s="254"/>
      <c r="CM98" s="254"/>
      <c r="CN98" s="254"/>
      <c r="CO98" s="254"/>
      <c r="CP98" s="254"/>
      <c r="CQ98" s="254"/>
      <c r="CR98" s="254"/>
      <c r="CS98" s="254"/>
      <c r="CT98" s="254"/>
      <c r="CU98" s="254"/>
      <c r="CV98" s="254"/>
      <c r="CW98" s="254"/>
      <c r="CX98" s="254"/>
      <c r="CY98" s="254"/>
      <c r="CZ98" s="254"/>
      <c r="DA98" s="254"/>
      <c r="DB98" s="254"/>
      <c r="DC98" s="254"/>
    </row>
    <row r="99" spans="1:107" s="208" customFormat="1" ht="36" customHeight="1" x14ac:dyDescent="0.25">
      <c r="A99" s="264" t="s">
        <v>707</v>
      </c>
      <c r="B99" s="233" t="s">
        <v>704</v>
      </c>
      <c r="C99" s="234" t="s">
        <v>722</v>
      </c>
      <c r="D99" s="190"/>
      <c r="E99" s="190"/>
      <c r="F99" s="190"/>
      <c r="G99" s="190"/>
      <c r="H99" s="190"/>
      <c r="I99" s="190"/>
      <c r="J99" s="190"/>
      <c r="K99" s="190"/>
      <c r="L99" s="190"/>
      <c r="M99" s="190"/>
      <c r="N99" s="190"/>
      <c r="O99" s="190"/>
      <c r="P99" s="190"/>
      <c r="Q99" s="190"/>
      <c r="R99" s="190"/>
      <c r="S99" s="190"/>
      <c r="T99" s="190"/>
      <c r="U99" s="190"/>
      <c r="V99" s="190"/>
      <c r="W99" s="190"/>
      <c r="X99" s="190"/>
      <c r="Y99" s="190"/>
      <c r="Z99" s="190"/>
      <c r="AA99" s="190"/>
      <c r="AB99" s="190"/>
      <c r="AC99" s="190"/>
      <c r="AD99" s="190"/>
      <c r="AE99" s="190"/>
      <c r="AF99" s="190"/>
      <c r="AG99" s="190"/>
      <c r="AH99" s="190"/>
      <c r="AI99" s="190"/>
      <c r="AJ99" s="190"/>
      <c r="AK99" s="190"/>
      <c r="AL99" s="190"/>
      <c r="AM99" s="190"/>
      <c r="AN99" s="190"/>
      <c r="AO99" s="190"/>
      <c r="AP99" s="190"/>
      <c r="AQ99" s="190"/>
      <c r="AR99" s="190"/>
      <c r="AY99" s="190"/>
      <c r="AZ99" s="207"/>
      <c r="BA99" s="207"/>
      <c r="BB99" s="210"/>
      <c r="BC99" s="206"/>
      <c r="BD99" s="295"/>
      <c r="BE99" s="206"/>
      <c r="BF99" s="205"/>
      <c r="BG99" s="205"/>
      <c r="BH99" s="260"/>
      <c r="BI99" s="254"/>
      <c r="BJ99" s="254"/>
      <c r="BK99" s="254"/>
      <c r="BL99" s="254"/>
      <c r="BM99" s="254"/>
      <c r="BN99" s="254"/>
      <c r="BO99" s="254"/>
      <c r="BP99" s="254"/>
      <c r="BQ99" s="254"/>
      <c r="BR99" s="254"/>
      <c r="BS99" s="254"/>
      <c r="BT99" s="254"/>
      <c r="BU99" s="254"/>
      <c r="BV99" s="254"/>
      <c r="BW99" s="254"/>
      <c r="BX99" s="254"/>
      <c r="BY99" s="254"/>
      <c r="BZ99" s="254"/>
      <c r="CA99" s="254"/>
      <c r="CB99" s="254"/>
      <c r="CC99" s="254"/>
      <c r="CD99" s="254"/>
      <c r="CE99" s="254"/>
      <c r="CF99" s="254"/>
      <c r="CG99" s="254"/>
      <c r="CH99" s="254"/>
      <c r="CI99" s="254"/>
      <c r="CJ99" s="254"/>
      <c r="CK99" s="254"/>
      <c r="CL99" s="254"/>
      <c r="CM99" s="254"/>
      <c r="CN99" s="254"/>
      <c r="CO99" s="254"/>
      <c r="CP99" s="254"/>
      <c r="CQ99" s="254"/>
      <c r="CR99" s="254"/>
      <c r="CS99" s="254"/>
      <c r="CT99" s="254"/>
      <c r="CU99" s="254"/>
      <c r="CV99" s="254"/>
      <c r="CW99" s="254"/>
      <c r="CX99" s="254"/>
      <c r="CY99" s="254"/>
      <c r="CZ99" s="254"/>
      <c r="DA99" s="254"/>
      <c r="DB99" s="254"/>
      <c r="DC99" s="254"/>
    </row>
    <row r="100" spans="1:107" ht="34.5" customHeight="1" x14ac:dyDescent="0.25">
      <c r="A100" s="264" t="s">
        <v>726</v>
      </c>
      <c r="B100" s="232" t="s">
        <v>541</v>
      </c>
      <c r="C100" s="232" t="s">
        <v>731</v>
      </c>
      <c r="L100" s="190"/>
      <c r="M100" s="190"/>
      <c r="N100" s="190"/>
      <c r="O100" s="190"/>
      <c r="P100" s="190"/>
      <c r="Q100" s="190"/>
      <c r="R100" s="190"/>
      <c r="S100" s="190"/>
      <c r="T100" s="190"/>
      <c r="U100" s="190"/>
      <c r="V100" s="190"/>
      <c r="W100" s="190"/>
      <c r="X100" s="190"/>
      <c r="Y100" s="190"/>
      <c r="Z100" s="190"/>
      <c r="AA100" s="190"/>
      <c r="AB100" s="227"/>
      <c r="AC100" s="227"/>
      <c r="AD100" s="190"/>
      <c r="AE100" s="190"/>
      <c r="AF100" s="190"/>
      <c r="AG100" s="190"/>
      <c r="AH100" s="190"/>
      <c r="AI100" s="190"/>
      <c r="AJ100" s="190"/>
      <c r="AK100" s="190"/>
      <c r="AL100" s="190"/>
      <c r="AM100" s="190"/>
      <c r="AN100" s="190"/>
      <c r="AO100" s="190"/>
      <c r="AP100" s="190"/>
      <c r="AQ100" s="190"/>
      <c r="AR100" s="190"/>
      <c r="AS100" s="190"/>
      <c r="AT100" s="190"/>
      <c r="AU100" s="190"/>
      <c r="AV100" s="190"/>
      <c r="AW100" s="190"/>
      <c r="AX100" s="190"/>
      <c r="AY100" s="190"/>
      <c r="AZ100" s="207"/>
      <c r="BA100" s="207"/>
      <c r="BB100" s="193"/>
      <c r="BC100" s="194"/>
      <c r="BD100" s="293"/>
      <c r="BE100" s="194"/>
      <c r="BF100" s="189"/>
      <c r="BG100" s="189"/>
      <c r="BH100" s="258"/>
    </row>
    <row r="101" spans="1:107" ht="48.75" customHeight="1" x14ac:dyDescent="0.25">
      <c r="A101" s="265" t="s">
        <v>730</v>
      </c>
      <c r="B101" s="235" t="s">
        <v>618</v>
      </c>
      <c r="C101" s="234" t="s">
        <v>727</v>
      </c>
      <c r="L101" s="190"/>
      <c r="M101" s="190"/>
      <c r="N101" s="190"/>
      <c r="O101" s="190"/>
      <c r="P101" s="190"/>
      <c r="Q101" s="190"/>
      <c r="R101" s="190"/>
      <c r="S101" s="190"/>
      <c r="T101" s="190"/>
      <c r="U101" s="190"/>
      <c r="V101" s="190"/>
      <c r="W101" s="190"/>
      <c r="X101" s="190"/>
      <c r="Y101" s="190"/>
      <c r="Z101" s="190"/>
      <c r="AA101" s="190"/>
      <c r="AB101" s="227"/>
      <c r="AC101" s="227"/>
      <c r="AD101" s="190"/>
      <c r="AE101" s="190"/>
      <c r="AF101" s="190"/>
      <c r="AG101" s="190"/>
      <c r="AH101" s="190"/>
      <c r="AI101" s="190"/>
      <c r="AJ101" s="190"/>
      <c r="AK101" s="190"/>
      <c r="AL101" s="190"/>
      <c r="AM101" s="190"/>
      <c r="AN101" s="190"/>
      <c r="AO101" s="190"/>
      <c r="AP101" s="190"/>
      <c r="AQ101" s="190"/>
      <c r="AR101" s="190"/>
      <c r="AS101" s="190"/>
      <c r="AT101" s="190"/>
      <c r="AU101" s="190"/>
      <c r="AV101" s="190"/>
      <c r="AW101" s="190"/>
      <c r="AX101" s="190"/>
      <c r="AY101" s="190"/>
      <c r="AZ101" s="207"/>
      <c r="BA101" s="207"/>
      <c r="BB101" s="193"/>
      <c r="BC101" s="194"/>
      <c r="BD101" s="293"/>
      <c r="BE101" s="194"/>
      <c r="BF101" s="189"/>
      <c r="BG101" s="189"/>
      <c r="BH101" s="258"/>
    </row>
    <row r="102" spans="1:107" ht="78.75" x14ac:dyDescent="0.25">
      <c r="A102" s="266" t="s">
        <v>656</v>
      </c>
      <c r="B102" s="229" t="s">
        <v>655</v>
      </c>
      <c r="C102" s="230" t="s">
        <v>711</v>
      </c>
      <c r="AY102" s="207"/>
      <c r="AZ102" s="207"/>
      <c r="BA102" s="193"/>
      <c r="BB102" s="194"/>
      <c r="BC102" s="194"/>
      <c r="BD102" s="293"/>
      <c r="BE102" s="189"/>
      <c r="BF102" s="189"/>
      <c r="BG102" s="195"/>
      <c r="BH102" s="267"/>
    </row>
    <row r="103" spans="1:107" s="208" customFormat="1" ht="29.25" customHeight="1" x14ac:dyDescent="0.25">
      <c r="A103" s="268" t="s">
        <v>654</v>
      </c>
      <c r="B103" s="231" t="s">
        <v>618</v>
      </c>
      <c r="C103" s="230" t="s">
        <v>711</v>
      </c>
      <c r="D103" s="190"/>
      <c r="E103" s="190"/>
      <c r="F103" s="190"/>
      <c r="G103" s="190"/>
      <c r="H103" s="190"/>
      <c r="I103" s="190"/>
      <c r="J103" s="190"/>
      <c r="K103" s="190"/>
      <c r="L103" s="190"/>
      <c r="M103" s="190"/>
      <c r="N103" s="190"/>
      <c r="O103" s="190"/>
      <c r="P103" s="190"/>
      <c r="Q103" s="190"/>
      <c r="R103" s="190"/>
      <c r="S103" s="190"/>
      <c r="T103" s="190"/>
      <c r="U103" s="190"/>
      <c r="V103" s="190"/>
      <c r="W103" s="190"/>
      <c r="X103" s="190"/>
      <c r="Y103" s="190"/>
      <c r="Z103" s="190"/>
      <c r="AA103" s="190"/>
      <c r="AB103" s="190"/>
      <c r="AC103" s="190"/>
      <c r="AD103" s="190"/>
      <c r="AE103" s="190"/>
      <c r="AF103" s="190"/>
      <c r="AG103" s="190"/>
      <c r="AH103" s="190"/>
      <c r="AI103" s="190"/>
      <c r="AJ103" s="190"/>
      <c r="AK103" s="190"/>
      <c r="AL103" s="190"/>
      <c r="AM103" s="190"/>
      <c r="AN103" s="190"/>
      <c r="AO103" s="190"/>
      <c r="AP103" s="190"/>
      <c r="AQ103" s="190"/>
      <c r="AR103" s="190"/>
      <c r="AS103" s="190"/>
      <c r="AT103" s="190"/>
      <c r="AU103" s="190"/>
      <c r="AV103" s="190"/>
      <c r="AW103" s="190"/>
      <c r="AX103" s="190"/>
      <c r="AY103" s="190"/>
      <c r="AZ103" s="207"/>
      <c r="BA103" s="207"/>
      <c r="BB103" s="210"/>
      <c r="BC103" s="206"/>
      <c r="BD103" s="295"/>
      <c r="BE103" s="194"/>
      <c r="BF103" s="205"/>
      <c r="BG103" s="205"/>
      <c r="BH103" s="258"/>
      <c r="BI103" s="254"/>
      <c r="BJ103" s="254"/>
      <c r="BK103" s="254"/>
      <c r="BL103" s="254"/>
      <c r="BM103" s="254"/>
      <c r="BN103" s="254"/>
      <c r="BO103" s="254"/>
      <c r="BP103" s="254"/>
      <c r="BQ103" s="254"/>
      <c r="BR103" s="254"/>
      <c r="BS103" s="254"/>
      <c r="BT103" s="254"/>
      <c r="BU103" s="254"/>
      <c r="BV103" s="254"/>
      <c r="BW103" s="254"/>
      <c r="BX103" s="254"/>
      <c r="BY103" s="254"/>
      <c r="BZ103" s="254"/>
      <c r="CA103" s="254"/>
      <c r="CB103" s="254"/>
      <c r="CC103" s="254"/>
      <c r="CD103" s="254"/>
      <c r="CE103" s="254"/>
      <c r="CF103" s="254"/>
      <c r="CG103" s="254"/>
      <c r="CH103" s="254"/>
      <c r="CI103" s="254"/>
      <c r="CJ103" s="254"/>
      <c r="CK103" s="254"/>
      <c r="CL103" s="254"/>
      <c r="CM103" s="254"/>
      <c r="CN103" s="254"/>
      <c r="CO103" s="254"/>
      <c r="CP103" s="254"/>
      <c r="CQ103" s="254"/>
      <c r="CR103" s="254"/>
      <c r="CS103" s="254"/>
      <c r="CT103" s="254"/>
      <c r="CU103" s="254"/>
      <c r="CV103" s="254"/>
      <c r="CW103" s="254"/>
      <c r="CX103" s="254"/>
      <c r="CY103" s="254"/>
      <c r="CZ103" s="254"/>
      <c r="DA103" s="254"/>
      <c r="DB103" s="254"/>
      <c r="DC103" s="254"/>
    </row>
    <row r="104" spans="1:107" ht="78.75" x14ac:dyDescent="0.25">
      <c r="A104" s="266" t="s">
        <v>657</v>
      </c>
      <c r="B104" s="229" t="s">
        <v>655</v>
      </c>
      <c r="C104" s="230" t="s">
        <v>711</v>
      </c>
      <c r="AY104" s="207"/>
      <c r="AZ104" s="207"/>
      <c r="BA104" s="193"/>
      <c r="BB104" s="194"/>
      <c r="BC104" s="194"/>
      <c r="BD104" s="293"/>
      <c r="BE104" s="189"/>
      <c r="BF104" s="189"/>
      <c r="BG104" s="195"/>
      <c r="BH104" s="267"/>
    </row>
    <row r="105" spans="1:107" ht="78.75" x14ac:dyDescent="0.25">
      <c r="A105" s="266" t="s">
        <v>658</v>
      </c>
      <c r="B105" s="229" t="s">
        <v>655</v>
      </c>
      <c r="C105" s="230" t="s">
        <v>711</v>
      </c>
      <c r="AY105" s="207"/>
      <c r="AZ105" s="207"/>
      <c r="BA105" s="193"/>
      <c r="BB105" s="194"/>
      <c r="BC105" s="194"/>
      <c r="BD105" s="293"/>
      <c r="BE105" s="189"/>
      <c r="BF105" s="189"/>
      <c r="BG105" s="195"/>
      <c r="BH105" s="267"/>
    </row>
    <row r="106" spans="1:107" ht="22.5" customHeight="1" x14ac:dyDescent="0.25">
      <c r="A106" s="255" t="s">
        <v>603</v>
      </c>
      <c r="B106" s="216"/>
      <c r="C106" s="182"/>
      <c r="D106" s="183"/>
      <c r="E106" s="183"/>
      <c r="F106" s="183"/>
      <c r="G106" s="183"/>
      <c r="H106" s="183"/>
      <c r="I106" s="183"/>
      <c r="J106" s="183"/>
      <c r="K106" s="183"/>
      <c r="L106" s="183"/>
      <c r="M106" s="183"/>
      <c r="N106" s="183"/>
      <c r="O106" s="183"/>
      <c r="P106" s="183"/>
      <c r="Q106" s="183"/>
      <c r="R106" s="183"/>
      <c r="S106" s="183"/>
      <c r="T106" s="183"/>
      <c r="U106" s="183"/>
      <c r="V106" s="183"/>
      <c r="W106" s="183"/>
      <c r="X106" s="183"/>
      <c r="Y106" s="183"/>
      <c r="Z106" s="183"/>
      <c r="AA106" s="183"/>
      <c r="AB106" s="183"/>
      <c r="AC106" s="183"/>
      <c r="AD106" s="183"/>
      <c r="AE106" s="183"/>
      <c r="AF106" s="183"/>
      <c r="AG106" s="183"/>
      <c r="AH106" s="183"/>
      <c r="AI106" s="183"/>
      <c r="AJ106" s="183"/>
      <c r="AK106" s="183"/>
      <c r="AL106" s="183"/>
      <c r="AM106" s="183"/>
      <c r="AN106" s="183"/>
      <c r="AO106" s="183"/>
      <c r="AP106" s="183"/>
      <c r="AQ106" s="183"/>
      <c r="AR106" s="183"/>
      <c r="AS106" s="183"/>
      <c r="AT106" s="183"/>
      <c r="AU106" s="183"/>
      <c r="AV106" s="183"/>
      <c r="AW106" s="183"/>
      <c r="AX106" s="183"/>
      <c r="AY106" s="183"/>
      <c r="AZ106" s="184"/>
      <c r="BA106" s="184"/>
      <c r="BB106" s="217"/>
      <c r="BC106" s="216"/>
      <c r="BD106" s="299"/>
      <c r="BE106" s="216"/>
      <c r="BF106" s="182"/>
      <c r="BG106" s="182"/>
      <c r="BH106" s="262"/>
    </row>
    <row r="107" spans="1:107" s="208" customFormat="1" ht="22.5" customHeight="1" x14ac:dyDescent="0.25">
      <c r="A107" s="259" t="s">
        <v>645</v>
      </c>
      <c r="B107" s="206" t="s">
        <v>645</v>
      </c>
      <c r="C107" s="205" t="s">
        <v>679</v>
      </c>
      <c r="D107" s="190"/>
      <c r="E107" s="190"/>
      <c r="F107" s="190"/>
      <c r="G107" s="190"/>
      <c r="H107" s="190"/>
      <c r="I107" s="190"/>
      <c r="J107" s="190"/>
      <c r="K107" s="190"/>
      <c r="L107" s="190"/>
      <c r="M107" s="190"/>
      <c r="N107" s="190"/>
      <c r="O107" s="190"/>
      <c r="P107" s="190"/>
      <c r="Q107" s="190"/>
      <c r="R107" s="190"/>
      <c r="S107" s="190"/>
      <c r="T107" s="191"/>
      <c r="U107" s="226"/>
      <c r="V107" s="226"/>
      <c r="W107" s="226"/>
      <c r="X107" s="190"/>
      <c r="Y107" s="190"/>
      <c r="Z107" s="226"/>
      <c r="AA107" s="226"/>
      <c r="AB107" s="226"/>
      <c r="AC107" s="190"/>
      <c r="AD107" s="190"/>
      <c r="AE107" s="190"/>
      <c r="AF107" s="190"/>
      <c r="AG107" s="190"/>
      <c r="AH107" s="190"/>
      <c r="AI107" s="190"/>
      <c r="AJ107" s="190"/>
      <c r="AK107" s="190"/>
      <c r="AL107" s="190"/>
      <c r="AM107" s="190"/>
      <c r="AN107" s="190"/>
      <c r="AO107" s="190"/>
      <c r="AP107" s="190"/>
      <c r="AQ107" s="190"/>
      <c r="AR107" s="190"/>
      <c r="AS107" s="190"/>
      <c r="AT107" s="190"/>
      <c r="AU107" s="190"/>
      <c r="AV107" s="190"/>
      <c r="AW107" s="190"/>
      <c r="AX107" s="190"/>
      <c r="AY107" s="190"/>
      <c r="AZ107" s="207"/>
      <c r="BA107" s="207" t="s">
        <v>770</v>
      </c>
      <c r="BB107" s="210"/>
      <c r="BC107" s="206"/>
      <c r="BD107" s="295"/>
      <c r="BE107" s="206"/>
      <c r="BF107" s="205"/>
      <c r="BG107" s="205"/>
      <c r="BH107" s="260"/>
      <c r="BI107" s="254"/>
      <c r="BJ107" s="254"/>
      <c r="BK107" s="254"/>
      <c r="BL107" s="254"/>
      <c r="BM107" s="254"/>
      <c r="BN107" s="254"/>
      <c r="BO107" s="254"/>
      <c r="BP107" s="254"/>
      <c r="BQ107" s="254"/>
      <c r="BR107" s="254"/>
      <c r="BS107" s="254"/>
      <c r="BT107" s="254"/>
      <c r="BU107" s="254"/>
      <c r="BV107" s="254"/>
      <c r="BW107" s="254"/>
      <c r="BX107" s="254"/>
      <c r="BY107" s="254"/>
      <c r="BZ107" s="254"/>
      <c r="CA107" s="254"/>
      <c r="CB107" s="254"/>
      <c r="CC107" s="254"/>
      <c r="CD107" s="254"/>
      <c r="CE107" s="254"/>
      <c r="CF107" s="254"/>
      <c r="CG107" s="254"/>
      <c r="CH107" s="254"/>
      <c r="CI107" s="254"/>
      <c r="CJ107" s="254"/>
      <c r="CK107" s="254"/>
      <c r="CL107" s="254"/>
      <c r="CM107" s="254"/>
      <c r="CN107" s="254"/>
      <c r="CO107" s="254"/>
      <c r="CP107" s="254"/>
      <c r="CQ107" s="254"/>
      <c r="CR107" s="254"/>
      <c r="CS107" s="254"/>
      <c r="CT107" s="254"/>
      <c r="CU107" s="254"/>
      <c r="CV107" s="254"/>
      <c r="CW107" s="254"/>
      <c r="CX107" s="254"/>
      <c r="CY107" s="254"/>
      <c r="CZ107" s="254"/>
      <c r="DA107" s="254"/>
      <c r="DB107" s="254"/>
      <c r="DC107" s="254"/>
    </row>
    <row r="108" spans="1:107" s="208" customFormat="1" ht="22.5" customHeight="1" x14ac:dyDescent="0.25">
      <c r="A108" s="259" t="s">
        <v>645</v>
      </c>
      <c r="B108" s="206" t="s">
        <v>645</v>
      </c>
      <c r="C108" s="205" t="s">
        <v>534</v>
      </c>
      <c r="D108" s="190"/>
      <c r="E108" s="190"/>
      <c r="F108" s="190"/>
      <c r="G108" s="190"/>
      <c r="H108" s="190"/>
      <c r="I108" s="190"/>
      <c r="J108" s="190"/>
      <c r="K108" s="190"/>
      <c r="L108" s="190"/>
      <c r="M108" s="190"/>
      <c r="N108" s="190"/>
      <c r="O108" s="190"/>
      <c r="P108" s="190"/>
      <c r="Q108" s="190"/>
      <c r="R108" s="190"/>
      <c r="S108" s="190"/>
      <c r="T108" s="190"/>
      <c r="U108" s="190"/>
      <c r="V108" s="190"/>
      <c r="W108" s="190"/>
      <c r="X108" s="190"/>
      <c r="Y108" s="190"/>
      <c r="Z108" s="190"/>
      <c r="AA108" s="190"/>
      <c r="AB108" s="226"/>
      <c r="AC108" s="226"/>
      <c r="AD108" s="226"/>
      <c r="AE108" s="226"/>
      <c r="AF108" s="190"/>
      <c r="AG108" s="190"/>
      <c r="AH108" s="190"/>
      <c r="AI108" s="190"/>
      <c r="AJ108" s="190"/>
      <c r="AK108" s="190"/>
      <c r="AL108" s="190"/>
      <c r="AM108" s="190"/>
      <c r="AN108" s="190"/>
      <c r="AO108" s="190"/>
      <c r="AP108" s="190"/>
      <c r="AQ108" s="190"/>
      <c r="AR108" s="190"/>
      <c r="AS108" s="190"/>
      <c r="AT108" s="190"/>
      <c r="AU108" s="190"/>
      <c r="AV108" s="190"/>
      <c r="AW108" s="190"/>
      <c r="AX108" s="190"/>
      <c r="AY108" s="190"/>
      <c r="AZ108" s="207"/>
      <c r="BA108" s="207" t="s">
        <v>646</v>
      </c>
      <c r="BB108" s="210"/>
      <c r="BC108" s="206"/>
      <c r="BD108" s="295"/>
      <c r="BE108" s="206"/>
      <c r="BF108" s="205"/>
      <c r="BG108" s="205"/>
      <c r="BH108" s="260"/>
      <c r="BI108" s="254"/>
      <c r="BJ108" s="254"/>
      <c r="BK108" s="254"/>
      <c r="BL108" s="254"/>
      <c r="BM108" s="254"/>
      <c r="BN108" s="254"/>
      <c r="BO108" s="254"/>
      <c r="BP108" s="254"/>
      <c r="BQ108" s="254"/>
      <c r="BR108" s="254"/>
      <c r="BS108" s="254"/>
      <c r="BT108" s="254"/>
      <c r="BU108" s="254"/>
      <c r="BV108" s="254"/>
      <c r="BW108" s="254"/>
      <c r="BX108" s="254"/>
      <c r="BY108" s="254"/>
      <c r="BZ108" s="254"/>
      <c r="CA108" s="254"/>
      <c r="CB108" s="254"/>
      <c r="CC108" s="254"/>
      <c r="CD108" s="254"/>
      <c r="CE108" s="254"/>
      <c r="CF108" s="254"/>
      <c r="CG108" s="254"/>
      <c r="CH108" s="254"/>
      <c r="CI108" s="254"/>
      <c r="CJ108" s="254"/>
      <c r="CK108" s="254"/>
      <c r="CL108" s="254"/>
      <c r="CM108" s="254"/>
      <c r="CN108" s="254"/>
      <c r="CO108" s="254"/>
      <c r="CP108" s="254"/>
      <c r="CQ108" s="254"/>
      <c r="CR108" s="254"/>
      <c r="CS108" s="254"/>
      <c r="CT108" s="254"/>
      <c r="CU108" s="254"/>
      <c r="CV108" s="254"/>
      <c r="CW108" s="254"/>
      <c r="CX108" s="254"/>
      <c r="CY108" s="254"/>
      <c r="CZ108" s="254"/>
      <c r="DA108" s="254"/>
      <c r="DB108" s="254"/>
      <c r="DC108" s="254"/>
    </row>
    <row r="109" spans="1:107" s="208" customFormat="1" ht="22.5" customHeight="1" x14ac:dyDescent="0.25">
      <c r="A109" s="259" t="s">
        <v>645</v>
      </c>
      <c r="B109" s="206" t="s">
        <v>645</v>
      </c>
      <c r="C109" s="205" t="s">
        <v>517</v>
      </c>
      <c r="D109" s="190"/>
      <c r="E109" s="190"/>
      <c r="F109" s="190"/>
      <c r="G109" s="190"/>
      <c r="H109" s="190"/>
      <c r="I109" s="190"/>
      <c r="J109" s="190"/>
      <c r="K109" s="190"/>
      <c r="L109" s="190"/>
      <c r="M109" s="190"/>
      <c r="N109" s="190"/>
      <c r="O109" s="190"/>
      <c r="P109" s="190"/>
      <c r="Q109" s="190"/>
      <c r="R109" s="190"/>
      <c r="S109" s="190"/>
      <c r="T109" s="190"/>
      <c r="U109" s="190"/>
      <c r="V109" s="190"/>
      <c r="W109" s="190"/>
      <c r="X109" s="190"/>
      <c r="Y109" s="190"/>
      <c r="Z109" s="190"/>
      <c r="AA109" s="190"/>
      <c r="AB109" s="190"/>
      <c r="AC109" s="190"/>
      <c r="AD109" s="190"/>
      <c r="AE109" s="190"/>
      <c r="AF109" s="190"/>
      <c r="AG109" s="190"/>
      <c r="AH109" s="190"/>
      <c r="AI109" s="190"/>
      <c r="AJ109" s="190"/>
      <c r="AK109" s="190"/>
      <c r="AL109" s="190"/>
      <c r="AM109" s="190"/>
      <c r="AN109" s="220"/>
      <c r="AO109" s="220"/>
      <c r="AP109" s="220"/>
      <c r="AQ109" s="220"/>
      <c r="AR109" s="190"/>
      <c r="AS109" s="190"/>
      <c r="AT109" s="190"/>
      <c r="AU109" s="190"/>
      <c r="AV109" s="190"/>
      <c r="AW109" s="190"/>
      <c r="AX109" s="190"/>
      <c r="AY109" s="190"/>
      <c r="AZ109" s="207"/>
      <c r="BA109" s="207" t="s">
        <v>775</v>
      </c>
      <c r="BB109" s="210"/>
      <c r="BC109" s="206"/>
      <c r="BD109" s="295"/>
      <c r="BE109" s="206"/>
      <c r="BF109" s="205"/>
      <c r="BG109" s="205"/>
      <c r="BH109" s="260"/>
      <c r="BI109" s="254"/>
      <c r="BJ109" s="254"/>
      <c r="BK109" s="254"/>
      <c r="BL109" s="254"/>
      <c r="BM109" s="254"/>
      <c r="BN109" s="254"/>
      <c r="BO109" s="254"/>
      <c r="BP109" s="254"/>
      <c r="BQ109" s="254"/>
      <c r="BR109" s="254"/>
      <c r="BS109" s="254"/>
      <c r="BT109" s="254"/>
      <c r="BU109" s="254"/>
      <c r="BV109" s="254"/>
      <c r="BW109" s="254"/>
      <c r="BX109" s="254"/>
      <c r="BY109" s="254"/>
      <c r="BZ109" s="254"/>
      <c r="CA109" s="254"/>
      <c r="CB109" s="254"/>
      <c r="CC109" s="254"/>
      <c r="CD109" s="254"/>
      <c r="CE109" s="254"/>
      <c r="CF109" s="254"/>
      <c r="CG109" s="254"/>
      <c r="CH109" s="254"/>
      <c r="CI109" s="254"/>
      <c r="CJ109" s="254"/>
      <c r="CK109" s="254"/>
      <c r="CL109" s="254"/>
      <c r="CM109" s="254"/>
      <c r="CN109" s="254"/>
      <c r="CO109" s="254"/>
      <c r="CP109" s="254"/>
      <c r="CQ109" s="254"/>
      <c r="CR109" s="254"/>
      <c r="CS109" s="254"/>
      <c r="CT109" s="254"/>
      <c r="CU109" s="254"/>
      <c r="CV109" s="254"/>
      <c r="CW109" s="254"/>
      <c r="CX109" s="254"/>
      <c r="CY109" s="254"/>
      <c r="CZ109" s="254"/>
      <c r="DA109" s="254"/>
      <c r="DB109" s="254"/>
      <c r="DC109" s="254"/>
    </row>
    <row r="110" spans="1:107" s="208" customFormat="1" ht="22.5" customHeight="1" x14ac:dyDescent="0.25">
      <c r="A110" s="259" t="s">
        <v>645</v>
      </c>
      <c r="B110" s="206" t="s">
        <v>645</v>
      </c>
      <c r="C110" s="214" t="s">
        <v>544</v>
      </c>
      <c r="D110" s="190"/>
      <c r="E110" s="190"/>
      <c r="F110" s="190"/>
      <c r="G110" s="190"/>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1"/>
      <c r="AQ110" s="220"/>
      <c r="AR110" s="220"/>
      <c r="AS110" s="220"/>
      <c r="AT110" s="220"/>
      <c r="AU110" s="191"/>
      <c r="AV110" s="190"/>
      <c r="AW110" s="190"/>
      <c r="AX110" s="190"/>
      <c r="AY110" s="190"/>
      <c r="AZ110" s="207"/>
      <c r="BA110" s="207" t="s">
        <v>647</v>
      </c>
      <c r="BB110" s="210"/>
      <c r="BC110" s="206"/>
      <c r="BD110" s="295"/>
      <c r="BE110" s="206"/>
      <c r="BF110" s="205"/>
      <c r="BG110" s="205"/>
      <c r="BH110" s="260"/>
      <c r="BI110" s="254"/>
      <c r="BJ110" s="254"/>
      <c r="BK110" s="254"/>
      <c r="BL110" s="254"/>
      <c r="BM110" s="254"/>
      <c r="BN110" s="254"/>
      <c r="BO110" s="254"/>
      <c r="BP110" s="254"/>
      <c r="BQ110" s="254"/>
      <c r="BR110" s="254"/>
      <c r="BS110" s="254"/>
      <c r="BT110" s="254"/>
      <c r="BU110" s="254"/>
      <c r="BV110" s="254"/>
      <c r="BW110" s="254"/>
      <c r="BX110" s="254"/>
      <c r="BY110" s="254"/>
      <c r="BZ110" s="254"/>
      <c r="CA110" s="254"/>
      <c r="CB110" s="254"/>
      <c r="CC110" s="254"/>
      <c r="CD110" s="254"/>
      <c r="CE110" s="254"/>
      <c r="CF110" s="254"/>
      <c r="CG110" s="254"/>
      <c r="CH110" s="254"/>
      <c r="CI110" s="254"/>
      <c r="CJ110" s="254"/>
      <c r="CK110" s="254"/>
      <c r="CL110" s="254"/>
      <c r="CM110" s="254"/>
      <c r="CN110" s="254"/>
      <c r="CO110" s="254"/>
      <c r="CP110" s="254"/>
      <c r="CQ110" s="254"/>
      <c r="CR110" s="254"/>
      <c r="CS110" s="254"/>
      <c r="CT110" s="254"/>
      <c r="CU110" s="254"/>
      <c r="CV110" s="254"/>
      <c r="CW110" s="254"/>
      <c r="CX110" s="254"/>
      <c r="CY110" s="254"/>
      <c r="CZ110" s="254"/>
      <c r="DA110" s="254"/>
      <c r="DB110" s="254"/>
      <c r="DC110" s="254"/>
    </row>
    <row r="111" spans="1:107" s="284" customFormat="1" ht="22.5" customHeight="1" x14ac:dyDescent="0.25">
      <c r="A111" s="259" t="s">
        <v>645</v>
      </c>
      <c r="B111" s="206" t="s">
        <v>645</v>
      </c>
      <c r="C111" s="279" t="s">
        <v>741</v>
      </c>
      <c r="D111" s="280"/>
      <c r="E111" s="280"/>
      <c r="F111" s="280"/>
      <c r="G111" s="280"/>
      <c r="H111" s="280"/>
      <c r="I111" s="280"/>
      <c r="J111" s="280"/>
      <c r="K111" s="280"/>
      <c r="L111" s="280"/>
      <c r="M111" s="280"/>
      <c r="N111" s="280"/>
      <c r="O111" s="280"/>
      <c r="P111" s="280"/>
      <c r="Q111" s="280"/>
      <c r="R111" s="280"/>
      <c r="S111" s="280"/>
      <c r="T111" s="280"/>
      <c r="U111" s="280"/>
      <c r="V111" s="280"/>
      <c r="W111" s="280"/>
      <c r="X111" s="190"/>
      <c r="Y111" s="190"/>
      <c r="Z111" s="190"/>
      <c r="AA111" s="190"/>
      <c r="AB111" s="190"/>
      <c r="AC111" s="190"/>
      <c r="AD111" s="280"/>
      <c r="AE111" s="280"/>
      <c r="AF111" s="280"/>
      <c r="AG111" s="280"/>
      <c r="AH111" s="220"/>
      <c r="AI111" s="220"/>
      <c r="AJ111" s="220"/>
      <c r="AK111" s="220"/>
      <c r="AL111" s="280"/>
      <c r="AM111" s="280"/>
      <c r="AN111" s="280"/>
      <c r="AO111" s="280"/>
      <c r="AP111" s="281"/>
      <c r="AQ111" s="280"/>
      <c r="AR111" s="280"/>
      <c r="AS111" s="280"/>
      <c r="AT111" s="280"/>
      <c r="AU111" s="280"/>
      <c r="AV111" s="280"/>
      <c r="AW111" s="280"/>
      <c r="AX111" s="280"/>
      <c r="AY111" s="280"/>
      <c r="AZ111" s="282"/>
      <c r="BA111" s="282" t="s">
        <v>854</v>
      </c>
      <c r="BB111" s="283"/>
      <c r="BC111" s="278"/>
      <c r="BD111" s="300"/>
      <c r="BE111" s="278"/>
      <c r="BF111" s="197"/>
      <c r="BG111" s="197"/>
      <c r="BH111" s="286"/>
      <c r="BI111" s="254"/>
      <c r="BJ111" s="254"/>
      <c r="BK111" s="254"/>
      <c r="BL111" s="254"/>
      <c r="BM111" s="254"/>
      <c r="BN111" s="254"/>
      <c r="BO111" s="254"/>
      <c r="BP111" s="254"/>
      <c r="BQ111" s="254"/>
      <c r="BR111" s="254"/>
      <c r="BS111" s="254"/>
      <c r="BT111" s="254"/>
      <c r="BU111" s="254"/>
      <c r="BV111" s="254"/>
      <c r="BW111" s="254"/>
      <c r="BX111" s="254"/>
      <c r="BY111" s="254"/>
      <c r="BZ111" s="254"/>
      <c r="CA111" s="254"/>
      <c r="CB111" s="254"/>
      <c r="CC111" s="254"/>
      <c r="CD111" s="254"/>
      <c r="CE111" s="254"/>
      <c r="CF111" s="254"/>
      <c r="CG111" s="254"/>
      <c r="CH111" s="254"/>
      <c r="CI111" s="254"/>
      <c r="CJ111" s="254"/>
      <c r="CK111" s="254"/>
      <c r="CL111" s="254"/>
      <c r="CM111" s="254"/>
      <c r="CN111" s="254"/>
      <c r="CO111" s="254"/>
      <c r="CP111" s="254"/>
      <c r="CQ111" s="254"/>
      <c r="CR111" s="254"/>
      <c r="CS111" s="254"/>
      <c r="CT111" s="254"/>
      <c r="CU111" s="254"/>
      <c r="CV111" s="254"/>
      <c r="CW111" s="254"/>
      <c r="CX111" s="254"/>
      <c r="CY111" s="254"/>
      <c r="CZ111" s="254"/>
      <c r="DA111" s="254"/>
      <c r="DB111" s="254"/>
      <c r="DC111" s="254"/>
    </row>
    <row r="112" spans="1:107" s="238" customFormat="1" ht="27" customHeight="1" thickBot="1" x14ac:dyDescent="0.3">
      <c r="A112" s="275" t="s">
        <v>480</v>
      </c>
      <c r="B112" s="269"/>
      <c r="C112" s="270"/>
      <c r="D112" s="271"/>
      <c r="E112" s="271"/>
      <c r="F112" s="271"/>
      <c r="G112" s="271"/>
      <c r="H112" s="271"/>
      <c r="I112" s="271"/>
      <c r="J112" s="271"/>
      <c r="K112" s="271"/>
      <c r="L112" s="271"/>
      <c r="M112" s="271"/>
      <c r="N112" s="271"/>
      <c r="O112" s="271"/>
      <c r="P112" s="271"/>
      <c r="Q112" s="271"/>
      <c r="R112" s="271"/>
      <c r="S112" s="271"/>
      <c r="T112" s="271"/>
      <c r="U112" s="271"/>
      <c r="V112" s="271"/>
      <c r="W112" s="271"/>
      <c r="X112" s="271"/>
      <c r="Y112" s="271"/>
      <c r="Z112" s="271"/>
      <c r="AA112" s="271"/>
      <c r="AB112" s="271"/>
      <c r="AC112" s="271"/>
      <c r="AD112" s="271"/>
      <c r="AE112" s="271"/>
      <c r="AF112" s="271"/>
      <c r="AG112" s="271"/>
      <c r="AH112" s="271"/>
      <c r="AI112" s="271"/>
      <c r="AJ112" s="271"/>
      <c r="AK112" s="271"/>
      <c r="AL112" s="271"/>
      <c r="AM112" s="271"/>
      <c r="AN112" s="271"/>
      <c r="AO112" s="271"/>
      <c r="AP112" s="271"/>
      <c r="AQ112" s="271"/>
      <c r="AR112" s="271"/>
      <c r="AS112" s="271"/>
      <c r="AT112" s="271"/>
      <c r="AU112" s="271"/>
      <c r="AV112" s="271"/>
      <c r="AW112" s="271"/>
      <c r="AX112" s="271"/>
      <c r="AY112" s="271"/>
      <c r="AZ112" s="272"/>
      <c r="BA112" s="272"/>
      <c r="BB112" s="271"/>
      <c r="BC112" s="272"/>
      <c r="BD112" s="301"/>
      <c r="BE112" s="272"/>
      <c r="BF112" s="288">
        <f>SUM(BF17:BF111)</f>
        <v>254</v>
      </c>
      <c r="BG112" s="288">
        <f>SUM(BG17:BG111)</f>
        <v>156</v>
      </c>
      <c r="BH112" s="277">
        <f>BG112/BF112</f>
        <v>0.61417322834645671</v>
      </c>
      <c r="BI112" s="245"/>
      <c r="BJ112" s="245"/>
      <c r="BK112" s="245"/>
      <c r="BL112" s="245"/>
      <c r="BM112" s="245"/>
      <c r="BN112" s="245"/>
      <c r="BO112" s="245"/>
      <c r="BP112" s="245"/>
      <c r="BQ112" s="245"/>
      <c r="BR112" s="245"/>
      <c r="BS112" s="245"/>
      <c r="BT112" s="245"/>
      <c r="BU112" s="245"/>
      <c r="BV112" s="245"/>
      <c r="BW112" s="245"/>
      <c r="BX112" s="245"/>
      <c r="BY112" s="245"/>
      <c r="BZ112" s="245"/>
      <c r="CA112" s="245"/>
      <c r="CB112" s="245"/>
      <c r="CC112" s="245"/>
      <c r="CD112" s="245"/>
      <c r="CE112" s="245"/>
      <c r="CF112" s="245"/>
      <c r="CG112" s="245"/>
      <c r="CH112" s="245"/>
      <c r="CI112" s="245"/>
      <c r="CJ112" s="245"/>
      <c r="CK112" s="245"/>
      <c r="CL112" s="245"/>
      <c r="CM112" s="245"/>
      <c r="CN112" s="245"/>
      <c r="CO112" s="245"/>
      <c r="CP112" s="245"/>
      <c r="CQ112" s="245"/>
      <c r="CR112" s="245"/>
      <c r="CS112" s="245"/>
      <c r="CT112" s="245"/>
      <c r="CU112" s="245"/>
      <c r="CV112" s="245"/>
      <c r="CW112" s="245"/>
      <c r="CX112" s="245"/>
      <c r="CY112" s="245"/>
      <c r="CZ112" s="245"/>
      <c r="DA112" s="245"/>
      <c r="DB112" s="245"/>
      <c r="DC112" s="245"/>
    </row>
    <row r="113" spans="1:60" s="245" customFormat="1" ht="50.25" customHeight="1" x14ac:dyDescent="0.25">
      <c r="A113" s="250"/>
      <c r="B113" s="246"/>
      <c r="C113" s="247"/>
      <c r="D113" s="248"/>
      <c r="E113" s="248"/>
      <c r="F113" s="248"/>
      <c r="G113" s="248"/>
      <c r="H113" s="248"/>
      <c r="I113" s="248"/>
      <c r="J113" s="248"/>
      <c r="K113" s="248"/>
      <c r="L113" s="248"/>
      <c r="M113" s="248"/>
      <c r="N113" s="248"/>
      <c r="O113" s="248"/>
      <c r="P113" s="248"/>
      <c r="Q113" s="248"/>
      <c r="R113" s="248"/>
      <c r="S113" s="248"/>
      <c r="T113" s="248"/>
      <c r="U113" s="248"/>
      <c r="V113" s="248"/>
      <c r="W113" s="248"/>
      <c r="X113" s="248"/>
      <c r="Y113" s="248"/>
      <c r="Z113" s="248"/>
      <c r="AA113" s="248"/>
      <c r="AB113" s="248"/>
      <c r="AC113" s="248"/>
      <c r="AD113" s="248"/>
      <c r="AE113" s="248"/>
      <c r="AF113" s="248"/>
      <c r="AG113" s="248"/>
      <c r="AH113" s="248"/>
      <c r="AI113" s="248"/>
      <c r="AJ113" s="248"/>
      <c r="AK113" s="248"/>
      <c r="AL113" s="248"/>
      <c r="AM113" s="248"/>
      <c r="AN113" s="248"/>
      <c r="AO113" s="248"/>
      <c r="AP113" s="248"/>
      <c r="AQ113" s="248"/>
      <c r="AR113" s="248"/>
      <c r="AS113" s="248"/>
      <c r="AT113" s="248"/>
      <c r="AU113" s="248"/>
      <c r="AV113" s="248"/>
      <c r="AW113" s="248"/>
      <c r="AX113" s="248"/>
      <c r="AY113" s="248"/>
      <c r="BB113" s="249"/>
      <c r="BD113" s="302"/>
      <c r="BF113" s="248"/>
      <c r="BH113" s="251"/>
    </row>
    <row r="114" spans="1:60" s="245" customFormat="1" ht="50.25" customHeight="1" x14ac:dyDescent="0.25">
      <c r="A114" s="250"/>
      <c r="B114" s="246"/>
      <c r="C114" s="247"/>
      <c r="D114" s="248"/>
      <c r="E114" s="248"/>
      <c r="F114" s="248"/>
      <c r="G114" s="248"/>
      <c r="H114" s="248"/>
      <c r="I114" s="248"/>
      <c r="J114" s="248"/>
      <c r="K114" s="248"/>
      <c r="L114" s="248"/>
      <c r="M114" s="248"/>
      <c r="N114" s="248"/>
      <c r="O114" s="248"/>
      <c r="P114" s="248"/>
      <c r="Q114" s="248"/>
      <c r="R114" s="248"/>
      <c r="S114" s="248"/>
      <c r="T114" s="248"/>
      <c r="U114" s="248"/>
      <c r="V114" s="248"/>
      <c r="W114" s="248"/>
      <c r="X114" s="248"/>
      <c r="Y114" s="248"/>
      <c r="Z114" s="248"/>
      <c r="AA114" s="248"/>
      <c r="AB114" s="248"/>
      <c r="AC114" s="248"/>
      <c r="AD114" s="248"/>
      <c r="AE114" s="248"/>
      <c r="AF114" s="248"/>
      <c r="AG114" s="248"/>
      <c r="AH114" s="248"/>
      <c r="AI114" s="248"/>
      <c r="AJ114" s="248"/>
      <c r="AK114" s="248"/>
      <c r="AL114" s="248"/>
      <c r="AM114" s="248"/>
      <c r="AN114" s="248"/>
      <c r="AO114" s="248"/>
      <c r="AP114" s="248"/>
      <c r="AQ114" s="248"/>
      <c r="AR114" s="248"/>
      <c r="AS114" s="248"/>
      <c r="AT114" s="248"/>
      <c r="AU114" s="248"/>
      <c r="AV114" s="248"/>
      <c r="AW114" s="248"/>
      <c r="AX114" s="248"/>
      <c r="AY114" s="248"/>
      <c r="BB114" s="249"/>
      <c r="BD114" s="302"/>
      <c r="BF114" s="248"/>
      <c r="BG114" s="248"/>
      <c r="BH114" s="251"/>
    </row>
    <row r="115" spans="1:60" s="245" customFormat="1" ht="50.25" customHeight="1" x14ac:dyDescent="0.25">
      <c r="A115" s="250"/>
      <c r="B115" s="246"/>
      <c r="C115" s="247"/>
      <c r="D115" s="248"/>
      <c r="E115" s="248"/>
      <c r="F115" s="248"/>
      <c r="G115" s="248"/>
      <c r="H115" s="248"/>
      <c r="I115" s="248"/>
      <c r="J115" s="248"/>
      <c r="K115" s="248"/>
      <c r="L115" s="248"/>
      <c r="M115" s="248"/>
      <c r="N115" s="248"/>
      <c r="O115" s="248"/>
      <c r="P115" s="248"/>
      <c r="Q115" s="248"/>
      <c r="R115" s="248"/>
      <c r="S115" s="248"/>
      <c r="T115" s="248"/>
      <c r="U115" s="248"/>
      <c r="V115" s="248"/>
      <c r="W115" s="248"/>
      <c r="X115" s="248"/>
      <c r="Y115" s="248"/>
      <c r="Z115" s="248"/>
      <c r="AA115" s="248"/>
      <c r="AB115" s="248"/>
      <c r="AC115" s="248"/>
      <c r="AD115" s="248"/>
      <c r="AE115" s="248"/>
      <c r="AF115" s="248"/>
      <c r="AG115" s="248"/>
      <c r="AH115" s="248"/>
      <c r="AI115" s="248"/>
      <c r="AJ115" s="248"/>
      <c r="AK115" s="248"/>
      <c r="AL115" s="248"/>
      <c r="AM115" s="248"/>
      <c r="AN115" s="248"/>
      <c r="AO115" s="248"/>
      <c r="AP115" s="248"/>
      <c r="AQ115" s="248"/>
      <c r="AR115" s="248"/>
      <c r="AS115" s="248"/>
      <c r="AT115" s="248"/>
      <c r="AU115" s="248"/>
      <c r="AV115" s="248"/>
      <c r="AW115" s="248"/>
      <c r="AX115" s="248"/>
      <c r="AY115" s="248"/>
      <c r="BB115" s="249"/>
      <c r="BD115" s="302"/>
      <c r="BF115" s="248"/>
      <c r="BG115" s="248"/>
      <c r="BH115" s="251"/>
    </row>
    <row r="116" spans="1:60" s="245" customFormat="1" ht="50.25" customHeight="1" x14ac:dyDescent="0.25">
      <c r="A116" s="250"/>
      <c r="B116" s="246"/>
      <c r="C116" s="247"/>
      <c r="D116" s="248"/>
      <c r="E116" s="248"/>
      <c r="F116" s="248"/>
      <c r="G116" s="248"/>
      <c r="H116" s="248"/>
      <c r="I116" s="248"/>
      <c r="J116" s="248"/>
      <c r="K116" s="248"/>
      <c r="L116" s="248"/>
      <c r="M116" s="248"/>
      <c r="N116" s="248"/>
      <c r="O116" s="248"/>
      <c r="P116" s="248"/>
      <c r="Q116" s="248"/>
      <c r="R116" s="248"/>
      <c r="S116" s="248"/>
      <c r="T116" s="248"/>
      <c r="U116" s="248"/>
      <c r="V116" s="248"/>
      <c r="W116" s="248"/>
      <c r="X116" s="248"/>
      <c r="Y116" s="248"/>
      <c r="Z116" s="248"/>
      <c r="AA116" s="248"/>
      <c r="AB116" s="248"/>
      <c r="AC116" s="248"/>
      <c r="AD116" s="248"/>
      <c r="AE116" s="248"/>
      <c r="AF116" s="248"/>
      <c r="AG116" s="248"/>
      <c r="AH116" s="248"/>
      <c r="AI116" s="248"/>
      <c r="AJ116" s="248"/>
      <c r="AK116" s="248"/>
      <c r="AL116" s="248"/>
      <c r="AM116" s="248"/>
      <c r="AN116" s="248"/>
      <c r="AO116" s="248"/>
      <c r="AP116" s="248"/>
      <c r="AQ116" s="248"/>
      <c r="AR116" s="248"/>
      <c r="AS116" s="248"/>
      <c r="AT116" s="248"/>
      <c r="AU116" s="248"/>
      <c r="AV116" s="248"/>
      <c r="AW116" s="248"/>
      <c r="AX116" s="248"/>
      <c r="AY116" s="248"/>
      <c r="BB116" s="249"/>
      <c r="BD116" s="302"/>
      <c r="BF116" s="248"/>
      <c r="BG116" s="248"/>
      <c r="BH116" s="251"/>
    </row>
    <row r="117" spans="1:60" s="245" customFormat="1" ht="50.25" customHeight="1" x14ac:dyDescent="0.25">
      <c r="A117" s="250"/>
      <c r="B117" s="246"/>
      <c r="C117" s="247"/>
      <c r="D117" s="248"/>
      <c r="E117" s="248"/>
      <c r="F117" s="248"/>
      <c r="G117" s="248"/>
      <c r="H117" s="248"/>
      <c r="I117" s="248"/>
      <c r="J117" s="248"/>
      <c r="K117" s="248"/>
      <c r="L117" s="248"/>
      <c r="M117" s="248"/>
      <c r="N117" s="248"/>
      <c r="O117" s="248"/>
      <c r="P117" s="248"/>
      <c r="Q117" s="248"/>
      <c r="R117" s="248"/>
      <c r="S117" s="248"/>
      <c r="T117" s="248"/>
      <c r="U117" s="248"/>
      <c r="V117" s="248"/>
      <c r="W117" s="248"/>
      <c r="X117" s="248"/>
      <c r="Y117" s="248"/>
      <c r="Z117" s="248"/>
      <c r="AA117" s="248"/>
      <c r="AB117" s="248"/>
      <c r="AC117" s="248"/>
      <c r="AD117" s="248"/>
      <c r="AE117" s="248"/>
      <c r="AF117" s="248"/>
      <c r="AG117" s="248"/>
      <c r="AH117" s="248"/>
      <c r="AI117" s="248"/>
      <c r="AJ117" s="248"/>
      <c r="AK117" s="248"/>
      <c r="AL117" s="248"/>
      <c r="AM117" s="248"/>
      <c r="AN117" s="248"/>
      <c r="AO117" s="248"/>
      <c r="AP117" s="248"/>
      <c r="AQ117" s="248"/>
      <c r="AR117" s="248"/>
      <c r="AS117" s="248"/>
      <c r="AT117" s="248"/>
      <c r="AU117" s="248"/>
      <c r="AV117" s="248"/>
      <c r="AW117" s="248"/>
      <c r="AX117" s="248"/>
      <c r="AY117" s="248"/>
      <c r="BB117" s="249"/>
      <c r="BD117" s="302"/>
      <c r="BF117" s="248"/>
      <c r="BG117" s="248"/>
      <c r="BH117" s="251"/>
    </row>
    <row r="118" spans="1:60" s="245" customFormat="1" ht="50.25" customHeight="1" x14ac:dyDescent="0.25">
      <c r="A118" s="250"/>
      <c r="B118" s="246"/>
      <c r="C118" s="247"/>
      <c r="D118" s="248"/>
      <c r="E118" s="248"/>
      <c r="F118" s="248"/>
      <c r="G118" s="248"/>
      <c r="H118" s="248"/>
      <c r="I118" s="248"/>
      <c r="J118" s="248"/>
      <c r="K118" s="248"/>
      <c r="L118" s="248"/>
      <c r="M118" s="248"/>
      <c r="N118" s="248"/>
      <c r="O118" s="248"/>
      <c r="P118" s="248"/>
      <c r="Q118" s="248"/>
      <c r="R118" s="248"/>
      <c r="S118" s="248"/>
      <c r="T118" s="248"/>
      <c r="U118" s="248"/>
      <c r="V118" s="248"/>
      <c r="W118" s="248"/>
      <c r="X118" s="248"/>
      <c r="Y118" s="248"/>
      <c r="Z118" s="248"/>
      <c r="AA118" s="248"/>
      <c r="AB118" s="248"/>
      <c r="AC118" s="248"/>
      <c r="AD118" s="248"/>
      <c r="AE118" s="248"/>
      <c r="AF118" s="248"/>
      <c r="AG118" s="248"/>
      <c r="AH118" s="248"/>
      <c r="AI118" s="248"/>
      <c r="AJ118" s="248"/>
      <c r="AK118" s="248"/>
      <c r="AL118" s="248"/>
      <c r="AM118" s="248"/>
      <c r="AN118" s="248"/>
      <c r="AO118" s="248"/>
      <c r="AP118" s="248"/>
      <c r="AQ118" s="248"/>
      <c r="AR118" s="248"/>
      <c r="AS118" s="248"/>
      <c r="AT118" s="248"/>
      <c r="AU118" s="248"/>
      <c r="AV118" s="248"/>
      <c r="AW118" s="248"/>
      <c r="AX118" s="248"/>
      <c r="AY118" s="248"/>
      <c r="BB118" s="249"/>
      <c r="BD118" s="302"/>
      <c r="BF118" s="248"/>
      <c r="BG118" s="248"/>
      <c r="BH118" s="251"/>
    </row>
    <row r="119" spans="1:60" s="245" customFormat="1" ht="50.25" customHeight="1" x14ac:dyDescent="0.25">
      <c r="A119" s="250"/>
      <c r="B119" s="246"/>
      <c r="C119" s="247"/>
      <c r="D119" s="248"/>
      <c r="E119" s="248"/>
      <c r="F119" s="248"/>
      <c r="G119" s="248"/>
      <c r="H119" s="248"/>
      <c r="I119" s="248"/>
      <c r="J119" s="248"/>
      <c r="K119" s="248"/>
      <c r="L119" s="248"/>
      <c r="M119" s="248"/>
      <c r="N119" s="248"/>
      <c r="O119" s="248"/>
      <c r="P119" s="248"/>
      <c r="Q119" s="248"/>
      <c r="R119" s="248"/>
      <c r="S119" s="248"/>
      <c r="T119" s="248"/>
      <c r="U119" s="248"/>
      <c r="V119" s="248"/>
      <c r="W119" s="248"/>
      <c r="X119" s="248"/>
      <c r="Y119" s="248"/>
      <c r="Z119" s="248"/>
      <c r="AA119" s="248"/>
      <c r="AB119" s="248"/>
      <c r="AC119" s="248"/>
      <c r="AD119" s="248"/>
      <c r="AE119" s="248"/>
      <c r="AF119" s="248"/>
      <c r="AG119" s="248"/>
      <c r="AH119" s="248"/>
      <c r="AI119" s="248"/>
      <c r="AJ119" s="248"/>
      <c r="AK119" s="248"/>
      <c r="AL119" s="248"/>
      <c r="AM119" s="248"/>
      <c r="AN119" s="248"/>
      <c r="AO119" s="248"/>
      <c r="AP119" s="248"/>
      <c r="AQ119" s="248"/>
      <c r="AR119" s="248"/>
      <c r="AS119" s="248"/>
      <c r="AT119" s="248"/>
      <c r="AU119" s="248"/>
      <c r="AV119" s="248"/>
      <c r="AW119" s="248"/>
      <c r="AX119" s="248"/>
      <c r="AY119" s="248"/>
      <c r="BB119" s="249"/>
      <c r="BD119" s="302"/>
      <c r="BF119" s="248"/>
      <c r="BG119" s="248"/>
      <c r="BH119" s="251"/>
    </row>
    <row r="120" spans="1:60" s="245" customFormat="1" ht="50.25" customHeight="1" x14ac:dyDescent="0.25">
      <c r="A120" s="250"/>
      <c r="B120" s="246"/>
      <c r="C120" s="247"/>
      <c r="D120" s="248"/>
      <c r="E120" s="248"/>
      <c r="F120" s="248"/>
      <c r="G120" s="248"/>
      <c r="H120" s="248"/>
      <c r="I120" s="248"/>
      <c r="J120" s="248"/>
      <c r="K120" s="248"/>
      <c r="L120" s="248"/>
      <c r="M120" s="248"/>
      <c r="N120" s="248"/>
      <c r="O120" s="248"/>
      <c r="P120" s="248"/>
      <c r="Q120" s="248"/>
      <c r="R120" s="248"/>
      <c r="S120" s="248"/>
      <c r="T120" s="248"/>
      <c r="U120" s="248"/>
      <c r="V120" s="248"/>
      <c r="W120" s="248"/>
      <c r="X120" s="248"/>
      <c r="Y120" s="248"/>
      <c r="Z120" s="248"/>
      <c r="AA120" s="248"/>
      <c r="AB120" s="248"/>
      <c r="AC120" s="248"/>
      <c r="AD120" s="248"/>
      <c r="AE120" s="248"/>
      <c r="AF120" s="248"/>
      <c r="AG120" s="248"/>
      <c r="AH120" s="248"/>
      <c r="AI120" s="248"/>
      <c r="AJ120" s="248"/>
      <c r="AK120" s="248"/>
      <c r="AL120" s="248"/>
      <c r="AM120" s="248"/>
      <c r="AN120" s="248"/>
      <c r="AO120" s="248"/>
      <c r="AP120" s="248"/>
      <c r="AQ120" s="248"/>
      <c r="AR120" s="248"/>
      <c r="AS120" s="248"/>
      <c r="AT120" s="248"/>
      <c r="AU120" s="248"/>
      <c r="AV120" s="248"/>
      <c r="AW120" s="248"/>
      <c r="AX120" s="248"/>
      <c r="AY120" s="248"/>
      <c r="BB120" s="249"/>
      <c r="BD120" s="302"/>
      <c r="BF120" s="248"/>
      <c r="BG120" s="248"/>
      <c r="BH120" s="251"/>
    </row>
    <row r="121" spans="1:60" s="245" customFormat="1" ht="50.25" customHeight="1" x14ac:dyDescent="0.25">
      <c r="A121" s="250"/>
      <c r="B121" s="246"/>
      <c r="C121" s="247"/>
      <c r="D121" s="248"/>
      <c r="E121" s="248"/>
      <c r="F121" s="248"/>
      <c r="G121" s="248"/>
      <c r="H121" s="248"/>
      <c r="I121" s="248"/>
      <c r="J121" s="248"/>
      <c r="K121" s="248"/>
      <c r="L121" s="248"/>
      <c r="M121" s="248"/>
      <c r="N121" s="248"/>
      <c r="O121" s="248"/>
      <c r="P121" s="248"/>
      <c r="Q121" s="248"/>
      <c r="R121" s="248"/>
      <c r="S121" s="248"/>
      <c r="T121" s="248"/>
      <c r="U121" s="248"/>
      <c r="V121" s="248"/>
      <c r="W121" s="248"/>
      <c r="X121" s="248"/>
      <c r="Y121" s="248"/>
      <c r="Z121" s="248"/>
      <c r="AA121" s="248"/>
      <c r="AB121" s="248"/>
      <c r="AC121" s="248"/>
      <c r="AD121" s="248"/>
      <c r="AE121" s="248"/>
      <c r="AF121" s="248"/>
      <c r="AG121" s="248"/>
      <c r="AH121" s="248"/>
      <c r="AI121" s="248"/>
      <c r="AJ121" s="248"/>
      <c r="AK121" s="248"/>
      <c r="AL121" s="248"/>
      <c r="AM121" s="248"/>
      <c r="AN121" s="248"/>
      <c r="AO121" s="248"/>
      <c r="AP121" s="248"/>
      <c r="AQ121" s="248"/>
      <c r="AR121" s="248"/>
      <c r="AS121" s="248"/>
      <c r="AT121" s="248"/>
      <c r="AU121" s="248"/>
      <c r="AV121" s="248"/>
      <c r="AW121" s="248"/>
      <c r="AX121" s="248"/>
      <c r="AY121" s="248"/>
      <c r="BB121" s="249"/>
      <c r="BD121" s="302"/>
      <c r="BF121" s="248"/>
      <c r="BG121" s="248"/>
      <c r="BH121" s="251"/>
    </row>
    <row r="122" spans="1:60" s="245" customFormat="1" ht="50.25" customHeight="1" x14ac:dyDescent="0.25">
      <c r="A122" s="250"/>
      <c r="B122" s="246"/>
      <c r="C122" s="247"/>
      <c r="D122" s="248"/>
      <c r="E122" s="248"/>
      <c r="F122" s="248"/>
      <c r="G122" s="248"/>
      <c r="H122" s="248"/>
      <c r="I122" s="248"/>
      <c r="J122" s="248"/>
      <c r="K122" s="248"/>
      <c r="L122" s="248"/>
      <c r="M122" s="248"/>
      <c r="N122" s="248"/>
      <c r="O122" s="248"/>
      <c r="P122" s="248"/>
      <c r="Q122" s="248"/>
      <c r="R122" s="248"/>
      <c r="S122" s="248"/>
      <c r="T122" s="248"/>
      <c r="U122" s="248"/>
      <c r="V122" s="248"/>
      <c r="W122" s="248"/>
      <c r="X122" s="248"/>
      <c r="Y122" s="248"/>
      <c r="Z122" s="248"/>
      <c r="AA122" s="248"/>
      <c r="AB122" s="248"/>
      <c r="AC122" s="248"/>
      <c r="AD122" s="248"/>
      <c r="AE122" s="248"/>
      <c r="AF122" s="248"/>
      <c r="AG122" s="248"/>
      <c r="AH122" s="248"/>
      <c r="AI122" s="248"/>
      <c r="AJ122" s="248"/>
      <c r="AK122" s="248"/>
      <c r="AL122" s="248"/>
      <c r="AM122" s="248"/>
      <c r="AN122" s="248"/>
      <c r="AO122" s="248"/>
      <c r="AP122" s="248"/>
      <c r="AQ122" s="248"/>
      <c r="AR122" s="248"/>
      <c r="AS122" s="248"/>
      <c r="AT122" s="248"/>
      <c r="AU122" s="248"/>
      <c r="AV122" s="248"/>
      <c r="AW122" s="248"/>
      <c r="AX122" s="248"/>
      <c r="AY122" s="248"/>
      <c r="BB122" s="249"/>
      <c r="BD122" s="302"/>
      <c r="BF122" s="248"/>
      <c r="BG122" s="248"/>
      <c r="BH122" s="251"/>
    </row>
    <row r="123" spans="1:60" s="245" customFormat="1" ht="50.25" customHeight="1" x14ac:dyDescent="0.25">
      <c r="A123" s="250"/>
      <c r="B123" s="246"/>
      <c r="C123" s="247"/>
      <c r="D123" s="248"/>
      <c r="E123" s="248"/>
      <c r="F123" s="248"/>
      <c r="G123" s="248"/>
      <c r="H123" s="248"/>
      <c r="I123" s="248"/>
      <c r="J123" s="248"/>
      <c r="K123" s="248"/>
      <c r="L123" s="248"/>
      <c r="M123" s="248"/>
      <c r="N123" s="248"/>
      <c r="O123" s="248"/>
      <c r="P123" s="248"/>
      <c r="Q123" s="248"/>
      <c r="R123" s="248"/>
      <c r="S123" s="248"/>
      <c r="T123" s="248"/>
      <c r="U123" s="248"/>
      <c r="V123" s="248"/>
      <c r="W123" s="248"/>
      <c r="X123" s="248"/>
      <c r="Y123" s="248"/>
      <c r="Z123" s="248"/>
      <c r="AA123" s="248"/>
      <c r="AB123" s="248"/>
      <c r="AC123" s="248"/>
      <c r="AD123" s="248"/>
      <c r="AE123" s="248"/>
      <c r="AF123" s="248"/>
      <c r="AG123" s="248"/>
      <c r="AH123" s="248"/>
      <c r="AI123" s="248"/>
      <c r="AJ123" s="248"/>
      <c r="AK123" s="248"/>
      <c r="AL123" s="248"/>
      <c r="AM123" s="248"/>
      <c r="AN123" s="248"/>
      <c r="AO123" s="248"/>
      <c r="AP123" s="248"/>
      <c r="AQ123" s="248"/>
      <c r="AR123" s="248"/>
      <c r="AS123" s="248"/>
      <c r="AT123" s="248"/>
      <c r="AU123" s="248"/>
      <c r="AV123" s="248"/>
      <c r="AW123" s="248"/>
      <c r="AX123" s="248"/>
      <c r="AY123" s="248"/>
      <c r="BB123" s="249"/>
      <c r="BD123" s="302"/>
      <c r="BF123" s="248"/>
      <c r="BG123" s="248"/>
      <c r="BH123" s="251"/>
    </row>
    <row r="124" spans="1:60" s="245" customFormat="1" ht="50.25" customHeight="1" x14ac:dyDescent="0.25">
      <c r="A124" s="250"/>
      <c r="B124" s="246"/>
      <c r="C124" s="247"/>
      <c r="D124" s="248"/>
      <c r="E124" s="248"/>
      <c r="F124" s="248"/>
      <c r="G124" s="248"/>
      <c r="H124" s="248"/>
      <c r="I124" s="248"/>
      <c r="J124" s="248"/>
      <c r="K124" s="248"/>
      <c r="L124" s="248"/>
      <c r="M124" s="248"/>
      <c r="N124" s="248"/>
      <c r="O124" s="248"/>
      <c r="P124" s="248"/>
      <c r="Q124" s="248"/>
      <c r="R124" s="248"/>
      <c r="S124" s="248"/>
      <c r="T124" s="248"/>
      <c r="U124" s="248"/>
      <c r="V124" s="248"/>
      <c r="W124" s="248"/>
      <c r="X124" s="248"/>
      <c r="Y124" s="248"/>
      <c r="Z124" s="248"/>
      <c r="AA124" s="248"/>
      <c r="AB124" s="248"/>
      <c r="AC124" s="248"/>
      <c r="AD124" s="248"/>
      <c r="AE124" s="248"/>
      <c r="AF124" s="248"/>
      <c r="AG124" s="248"/>
      <c r="AH124" s="248"/>
      <c r="AI124" s="248"/>
      <c r="AJ124" s="248"/>
      <c r="AK124" s="248"/>
      <c r="AL124" s="248"/>
      <c r="AM124" s="248"/>
      <c r="AN124" s="248"/>
      <c r="AO124" s="248"/>
      <c r="AP124" s="248"/>
      <c r="AQ124" s="248"/>
      <c r="AR124" s="248"/>
      <c r="AS124" s="248"/>
      <c r="AT124" s="248"/>
      <c r="AU124" s="248"/>
      <c r="AV124" s="248"/>
      <c r="AW124" s="248"/>
      <c r="AX124" s="248"/>
      <c r="AY124" s="248"/>
      <c r="BB124" s="249"/>
      <c r="BD124" s="302"/>
      <c r="BF124" s="248"/>
      <c r="BG124" s="248"/>
      <c r="BH124" s="251"/>
    </row>
    <row r="125" spans="1:60" s="245" customFormat="1" ht="50.25" customHeight="1" x14ac:dyDescent="0.25">
      <c r="A125" s="250"/>
      <c r="B125" s="246"/>
      <c r="C125" s="247"/>
      <c r="D125" s="248"/>
      <c r="E125" s="248"/>
      <c r="F125" s="248"/>
      <c r="G125" s="248"/>
      <c r="H125" s="248"/>
      <c r="I125" s="248"/>
      <c r="J125" s="248"/>
      <c r="K125" s="248"/>
      <c r="L125" s="248"/>
      <c r="M125" s="248"/>
      <c r="N125" s="248"/>
      <c r="O125" s="248"/>
      <c r="P125" s="248"/>
      <c r="Q125" s="248"/>
      <c r="R125" s="248"/>
      <c r="S125" s="248"/>
      <c r="T125" s="248"/>
      <c r="U125" s="248"/>
      <c r="V125" s="248"/>
      <c r="W125" s="248"/>
      <c r="X125" s="248"/>
      <c r="Y125" s="248"/>
      <c r="Z125" s="248"/>
      <c r="AA125" s="248"/>
      <c r="AB125" s="248"/>
      <c r="AC125" s="248"/>
      <c r="AD125" s="248"/>
      <c r="AE125" s="248"/>
      <c r="AF125" s="248"/>
      <c r="AG125" s="248"/>
      <c r="AH125" s="248"/>
      <c r="AI125" s="248"/>
      <c r="AJ125" s="248"/>
      <c r="AK125" s="248"/>
      <c r="AL125" s="248"/>
      <c r="AM125" s="248"/>
      <c r="AN125" s="248"/>
      <c r="AO125" s="248"/>
      <c r="AP125" s="248"/>
      <c r="AQ125" s="248"/>
      <c r="AR125" s="248"/>
      <c r="AS125" s="248"/>
      <c r="AT125" s="248"/>
      <c r="AU125" s="248"/>
      <c r="AV125" s="248"/>
      <c r="AW125" s="248"/>
      <c r="AX125" s="248"/>
      <c r="AY125" s="248"/>
      <c r="BB125" s="249"/>
      <c r="BD125" s="302"/>
      <c r="BF125" s="248"/>
      <c r="BG125" s="248"/>
      <c r="BH125" s="251"/>
    </row>
    <row r="126" spans="1:60" s="245" customFormat="1" ht="50.25" customHeight="1" x14ac:dyDescent="0.25">
      <c r="A126" s="250"/>
      <c r="B126" s="246"/>
      <c r="C126" s="247"/>
      <c r="D126" s="248"/>
      <c r="E126" s="248"/>
      <c r="F126" s="248"/>
      <c r="G126" s="248"/>
      <c r="H126" s="248"/>
      <c r="I126" s="248"/>
      <c r="J126" s="248"/>
      <c r="K126" s="248"/>
      <c r="L126" s="248"/>
      <c r="M126" s="248"/>
      <c r="N126" s="248"/>
      <c r="O126" s="248"/>
      <c r="P126" s="248"/>
      <c r="Q126" s="248"/>
      <c r="R126" s="248"/>
      <c r="S126" s="248"/>
      <c r="T126" s="248"/>
      <c r="U126" s="248"/>
      <c r="V126" s="248"/>
      <c r="W126" s="248"/>
      <c r="X126" s="248"/>
      <c r="Y126" s="248"/>
      <c r="Z126" s="248"/>
      <c r="AA126" s="248"/>
      <c r="AB126" s="248"/>
      <c r="AC126" s="248"/>
      <c r="AD126" s="248"/>
      <c r="AE126" s="248"/>
      <c r="AF126" s="248"/>
      <c r="AG126" s="248"/>
      <c r="AH126" s="248"/>
      <c r="AI126" s="248"/>
      <c r="AJ126" s="248"/>
      <c r="AK126" s="248"/>
      <c r="AL126" s="248"/>
      <c r="AM126" s="248"/>
      <c r="AN126" s="248"/>
      <c r="AO126" s="248"/>
      <c r="AP126" s="248"/>
      <c r="AQ126" s="248"/>
      <c r="AR126" s="248"/>
      <c r="AS126" s="248"/>
      <c r="AT126" s="248"/>
      <c r="AU126" s="248"/>
      <c r="AV126" s="248"/>
      <c r="AW126" s="248"/>
      <c r="AX126" s="248"/>
      <c r="AY126" s="248"/>
      <c r="BB126" s="249"/>
      <c r="BD126" s="302"/>
      <c r="BF126" s="248"/>
      <c r="BG126" s="248"/>
      <c r="BH126" s="251"/>
    </row>
    <row r="127" spans="1:60" s="245" customFormat="1" ht="50.25" customHeight="1" x14ac:dyDescent="0.25">
      <c r="A127" s="250"/>
      <c r="B127" s="246"/>
      <c r="C127" s="247"/>
      <c r="D127" s="248"/>
      <c r="E127" s="248"/>
      <c r="F127" s="248"/>
      <c r="G127" s="248"/>
      <c r="H127" s="248"/>
      <c r="I127" s="248"/>
      <c r="J127" s="248"/>
      <c r="K127" s="248"/>
      <c r="L127" s="248"/>
      <c r="M127" s="248"/>
      <c r="N127" s="248"/>
      <c r="O127" s="248"/>
      <c r="P127" s="248"/>
      <c r="Q127" s="248"/>
      <c r="R127" s="248"/>
      <c r="S127" s="248"/>
      <c r="T127" s="248"/>
      <c r="U127" s="248"/>
      <c r="V127" s="248"/>
      <c r="W127" s="248"/>
      <c r="X127" s="248"/>
      <c r="Y127" s="248"/>
      <c r="Z127" s="248"/>
      <c r="AA127" s="248"/>
      <c r="AB127" s="248"/>
      <c r="AC127" s="248"/>
      <c r="AD127" s="248"/>
      <c r="AE127" s="248"/>
      <c r="AF127" s="248"/>
      <c r="AG127" s="248"/>
      <c r="AH127" s="248"/>
      <c r="AI127" s="248"/>
      <c r="AJ127" s="248"/>
      <c r="AK127" s="248"/>
      <c r="AL127" s="248"/>
      <c r="AM127" s="248"/>
      <c r="AN127" s="248"/>
      <c r="AO127" s="248"/>
      <c r="AP127" s="248"/>
      <c r="AQ127" s="248"/>
      <c r="AR127" s="248"/>
      <c r="AS127" s="248"/>
      <c r="AT127" s="248"/>
      <c r="AU127" s="248"/>
      <c r="AV127" s="248"/>
      <c r="AW127" s="248"/>
      <c r="AX127" s="248"/>
      <c r="AY127" s="248"/>
      <c r="BB127" s="249"/>
      <c r="BD127" s="302"/>
      <c r="BF127" s="248"/>
      <c r="BG127" s="248"/>
      <c r="BH127" s="251"/>
    </row>
    <row r="128" spans="1:60" s="245" customFormat="1" ht="50.25" customHeight="1" x14ac:dyDescent="0.25">
      <c r="A128" s="250"/>
      <c r="B128" s="246"/>
      <c r="C128" s="247"/>
      <c r="D128" s="248"/>
      <c r="E128" s="248"/>
      <c r="F128" s="248"/>
      <c r="G128" s="248"/>
      <c r="H128" s="248"/>
      <c r="I128" s="248"/>
      <c r="J128" s="248"/>
      <c r="K128" s="248"/>
      <c r="L128" s="248"/>
      <c r="M128" s="248"/>
      <c r="N128" s="248"/>
      <c r="O128" s="248"/>
      <c r="P128" s="248"/>
      <c r="Q128" s="248"/>
      <c r="R128" s="248"/>
      <c r="S128" s="248"/>
      <c r="T128" s="248"/>
      <c r="U128" s="248"/>
      <c r="V128" s="248"/>
      <c r="W128" s="248"/>
      <c r="X128" s="248"/>
      <c r="Y128" s="248"/>
      <c r="Z128" s="248"/>
      <c r="AA128" s="248"/>
      <c r="AB128" s="248"/>
      <c r="AC128" s="248"/>
      <c r="AD128" s="248"/>
      <c r="AE128" s="248"/>
      <c r="AF128" s="248"/>
      <c r="AG128" s="248"/>
      <c r="AH128" s="248"/>
      <c r="AI128" s="248"/>
      <c r="AJ128" s="248"/>
      <c r="AK128" s="248"/>
      <c r="AL128" s="248"/>
      <c r="AM128" s="248"/>
      <c r="AN128" s="248"/>
      <c r="AO128" s="248"/>
      <c r="AP128" s="248"/>
      <c r="AQ128" s="248"/>
      <c r="AR128" s="248"/>
      <c r="AS128" s="248"/>
      <c r="AT128" s="248"/>
      <c r="AU128" s="248"/>
      <c r="AV128" s="248"/>
      <c r="AW128" s="248"/>
      <c r="AX128" s="248"/>
      <c r="AY128" s="248"/>
      <c r="BB128" s="249"/>
      <c r="BD128" s="302"/>
      <c r="BF128" s="248"/>
      <c r="BG128" s="248"/>
      <c r="BH128" s="251"/>
    </row>
    <row r="129" spans="1:60" s="245" customFormat="1" ht="50.25" customHeight="1" x14ac:dyDescent="0.25">
      <c r="A129" s="250"/>
      <c r="B129" s="246"/>
      <c r="C129" s="247"/>
      <c r="D129" s="248"/>
      <c r="E129" s="248"/>
      <c r="F129" s="248"/>
      <c r="G129" s="248"/>
      <c r="H129" s="248"/>
      <c r="I129" s="248"/>
      <c r="J129" s="248"/>
      <c r="K129" s="248"/>
      <c r="L129" s="248"/>
      <c r="M129" s="248"/>
      <c r="N129" s="248"/>
      <c r="O129" s="248"/>
      <c r="P129" s="248"/>
      <c r="Q129" s="248"/>
      <c r="R129" s="248"/>
      <c r="S129" s="248"/>
      <c r="T129" s="248"/>
      <c r="U129" s="248"/>
      <c r="V129" s="248"/>
      <c r="W129" s="248"/>
      <c r="X129" s="248"/>
      <c r="Y129" s="248"/>
      <c r="Z129" s="248"/>
      <c r="AA129" s="248"/>
      <c r="AB129" s="248"/>
      <c r="AC129" s="248"/>
      <c r="AD129" s="248"/>
      <c r="AE129" s="248"/>
      <c r="AF129" s="248"/>
      <c r="AG129" s="248"/>
      <c r="AH129" s="248"/>
      <c r="AI129" s="248"/>
      <c r="AJ129" s="248"/>
      <c r="AK129" s="248"/>
      <c r="AL129" s="248"/>
      <c r="AM129" s="248"/>
      <c r="AN129" s="248"/>
      <c r="AO129" s="248"/>
      <c r="AP129" s="248"/>
      <c r="AQ129" s="248"/>
      <c r="AR129" s="248"/>
      <c r="AS129" s="248"/>
      <c r="AT129" s="248"/>
      <c r="AU129" s="248"/>
      <c r="AV129" s="248"/>
      <c r="AW129" s="248"/>
      <c r="AX129" s="248"/>
      <c r="AY129" s="248"/>
      <c r="BB129" s="249"/>
      <c r="BD129" s="302"/>
      <c r="BF129" s="248"/>
      <c r="BG129" s="248"/>
      <c r="BH129" s="251"/>
    </row>
    <row r="130" spans="1:60" s="245" customFormat="1" ht="50.25" customHeight="1" x14ac:dyDescent="0.25">
      <c r="A130" s="250"/>
      <c r="B130" s="246"/>
      <c r="C130" s="247"/>
      <c r="D130" s="248"/>
      <c r="E130" s="248"/>
      <c r="F130" s="248"/>
      <c r="G130" s="248"/>
      <c r="H130" s="248"/>
      <c r="I130" s="248"/>
      <c r="J130" s="248"/>
      <c r="K130" s="248"/>
      <c r="L130" s="248"/>
      <c r="M130" s="248"/>
      <c r="N130" s="248"/>
      <c r="O130" s="248"/>
      <c r="P130" s="248"/>
      <c r="Q130" s="248"/>
      <c r="R130" s="248"/>
      <c r="S130" s="248"/>
      <c r="T130" s="248"/>
      <c r="U130" s="248"/>
      <c r="V130" s="248"/>
      <c r="W130" s="248"/>
      <c r="X130" s="248"/>
      <c r="Y130" s="248"/>
      <c r="Z130" s="248"/>
      <c r="AA130" s="248"/>
      <c r="AB130" s="248"/>
      <c r="AC130" s="248"/>
      <c r="AD130" s="248"/>
      <c r="AE130" s="248"/>
      <c r="AF130" s="248"/>
      <c r="AG130" s="248"/>
      <c r="AH130" s="248"/>
      <c r="AI130" s="248"/>
      <c r="AJ130" s="248"/>
      <c r="AK130" s="248"/>
      <c r="AL130" s="248"/>
      <c r="AM130" s="248"/>
      <c r="AN130" s="248"/>
      <c r="AO130" s="248"/>
      <c r="AP130" s="248"/>
      <c r="AQ130" s="248"/>
      <c r="AR130" s="248"/>
      <c r="AS130" s="248"/>
      <c r="AT130" s="248"/>
      <c r="AU130" s="248"/>
      <c r="AV130" s="248"/>
      <c r="AW130" s="248"/>
      <c r="AX130" s="248"/>
      <c r="AY130" s="248"/>
      <c r="BB130" s="249"/>
      <c r="BD130" s="302"/>
      <c r="BF130" s="248"/>
      <c r="BG130" s="248"/>
      <c r="BH130" s="251"/>
    </row>
    <row r="131" spans="1:60" s="245" customFormat="1" ht="50.25" customHeight="1" x14ac:dyDescent="0.25">
      <c r="A131" s="250"/>
      <c r="B131" s="246"/>
      <c r="C131" s="247"/>
      <c r="D131" s="248"/>
      <c r="E131" s="248"/>
      <c r="F131" s="248"/>
      <c r="G131" s="248"/>
      <c r="H131" s="248"/>
      <c r="I131" s="248"/>
      <c r="J131" s="248"/>
      <c r="K131" s="248"/>
      <c r="L131" s="248"/>
      <c r="M131" s="248"/>
      <c r="N131" s="248"/>
      <c r="O131" s="248"/>
      <c r="P131" s="248"/>
      <c r="Q131" s="248"/>
      <c r="R131" s="248"/>
      <c r="S131" s="248"/>
      <c r="T131" s="248"/>
      <c r="U131" s="248"/>
      <c r="V131" s="248"/>
      <c r="W131" s="248"/>
      <c r="X131" s="248"/>
      <c r="Y131" s="248"/>
      <c r="Z131" s="248"/>
      <c r="AA131" s="248"/>
      <c r="AB131" s="248"/>
      <c r="AC131" s="248"/>
      <c r="AD131" s="248"/>
      <c r="AE131" s="248"/>
      <c r="AF131" s="248"/>
      <c r="AG131" s="248"/>
      <c r="AH131" s="248"/>
      <c r="AI131" s="248"/>
      <c r="AJ131" s="248"/>
      <c r="AK131" s="248"/>
      <c r="AL131" s="248"/>
      <c r="AM131" s="248"/>
      <c r="AN131" s="248"/>
      <c r="AO131" s="248"/>
      <c r="AP131" s="248"/>
      <c r="AQ131" s="248"/>
      <c r="AR131" s="248"/>
      <c r="AS131" s="248"/>
      <c r="AT131" s="248"/>
      <c r="AU131" s="248"/>
      <c r="AV131" s="248"/>
      <c r="AW131" s="248"/>
      <c r="AX131" s="248"/>
      <c r="AY131" s="248"/>
      <c r="BB131" s="249"/>
      <c r="BD131" s="302"/>
      <c r="BF131" s="248"/>
      <c r="BG131" s="248"/>
      <c r="BH131" s="251"/>
    </row>
    <row r="132" spans="1:60" s="245" customFormat="1" ht="50.25" customHeight="1" x14ac:dyDescent="0.25">
      <c r="A132" s="250"/>
      <c r="B132" s="246"/>
      <c r="C132" s="247"/>
      <c r="D132" s="248"/>
      <c r="E132" s="248"/>
      <c r="F132" s="248"/>
      <c r="G132" s="248"/>
      <c r="H132" s="248"/>
      <c r="I132" s="248"/>
      <c r="J132" s="248"/>
      <c r="K132" s="248"/>
      <c r="L132" s="248"/>
      <c r="M132" s="248"/>
      <c r="N132" s="248"/>
      <c r="O132" s="248"/>
      <c r="P132" s="248"/>
      <c r="Q132" s="248"/>
      <c r="R132" s="248"/>
      <c r="S132" s="248"/>
      <c r="T132" s="248"/>
      <c r="U132" s="248"/>
      <c r="V132" s="248"/>
      <c r="W132" s="248"/>
      <c r="X132" s="248"/>
      <c r="Y132" s="248"/>
      <c r="Z132" s="248"/>
      <c r="AA132" s="248"/>
      <c r="AB132" s="248"/>
      <c r="AC132" s="248"/>
      <c r="AD132" s="248"/>
      <c r="AE132" s="248"/>
      <c r="AF132" s="248"/>
      <c r="AG132" s="248"/>
      <c r="AH132" s="248"/>
      <c r="AI132" s="248"/>
      <c r="AJ132" s="248"/>
      <c r="AK132" s="248"/>
      <c r="AL132" s="248"/>
      <c r="AM132" s="248"/>
      <c r="AN132" s="248"/>
      <c r="AO132" s="248"/>
      <c r="AP132" s="248"/>
      <c r="AQ132" s="248"/>
      <c r="AR132" s="248"/>
      <c r="AS132" s="248"/>
      <c r="AT132" s="248"/>
      <c r="AU132" s="248"/>
      <c r="AV132" s="248"/>
      <c r="AW132" s="248"/>
      <c r="AX132" s="248"/>
      <c r="AY132" s="248"/>
      <c r="BB132" s="249"/>
      <c r="BD132" s="302"/>
      <c r="BF132" s="248"/>
      <c r="BG132" s="248"/>
      <c r="BH132" s="251"/>
    </row>
    <row r="133" spans="1:60" s="245" customFormat="1" ht="50.25" customHeight="1" x14ac:dyDescent="0.25">
      <c r="A133" s="250"/>
      <c r="B133" s="246"/>
      <c r="C133" s="247"/>
      <c r="D133" s="248"/>
      <c r="E133" s="248"/>
      <c r="F133" s="248"/>
      <c r="G133" s="248"/>
      <c r="H133" s="248"/>
      <c r="I133" s="248"/>
      <c r="J133" s="248"/>
      <c r="K133" s="248"/>
      <c r="L133" s="248"/>
      <c r="M133" s="248"/>
      <c r="N133" s="248"/>
      <c r="O133" s="248"/>
      <c r="P133" s="248"/>
      <c r="Q133" s="248"/>
      <c r="R133" s="248"/>
      <c r="S133" s="248"/>
      <c r="T133" s="248"/>
      <c r="U133" s="248"/>
      <c r="V133" s="248"/>
      <c r="W133" s="248"/>
      <c r="X133" s="248"/>
      <c r="Y133" s="248"/>
      <c r="Z133" s="248"/>
      <c r="AA133" s="248"/>
      <c r="AB133" s="248"/>
      <c r="AC133" s="248"/>
      <c r="AD133" s="248"/>
      <c r="AE133" s="248"/>
      <c r="AF133" s="248"/>
      <c r="AG133" s="248"/>
      <c r="AH133" s="248"/>
      <c r="AI133" s="248"/>
      <c r="AJ133" s="248"/>
      <c r="AK133" s="248"/>
      <c r="AL133" s="248"/>
      <c r="AM133" s="248"/>
      <c r="AN133" s="248"/>
      <c r="AO133" s="248"/>
      <c r="AP133" s="248"/>
      <c r="AQ133" s="248"/>
      <c r="AR133" s="248"/>
      <c r="AS133" s="248"/>
      <c r="AT133" s="248"/>
      <c r="AU133" s="248"/>
      <c r="AV133" s="248"/>
      <c r="AW133" s="248"/>
      <c r="AX133" s="248"/>
      <c r="AY133" s="248"/>
      <c r="BB133" s="249"/>
      <c r="BD133" s="302"/>
      <c r="BF133" s="248"/>
      <c r="BG133" s="248"/>
      <c r="BH133" s="251"/>
    </row>
    <row r="134" spans="1:60" s="245" customFormat="1" ht="50.25" customHeight="1" x14ac:dyDescent="0.25">
      <c r="A134" s="250"/>
      <c r="B134" s="246"/>
      <c r="C134" s="247"/>
      <c r="D134" s="248"/>
      <c r="E134" s="248"/>
      <c r="F134" s="248"/>
      <c r="G134" s="248"/>
      <c r="H134" s="248"/>
      <c r="I134" s="248"/>
      <c r="J134" s="248"/>
      <c r="K134" s="248"/>
      <c r="L134" s="248"/>
      <c r="M134" s="248"/>
      <c r="N134" s="248"/>
      <c r="O134" s="248"/>
      <c r="P134" s="248"/>
      <c r="Q134" s="248"/>
      <c r="R134" s="248"/>
      <c r="S134" s="248"/>
      <c r="T134" s="248"/>
      <c r="U134" s="248"/>
      <c r="V134" s="248"/>
      <c r="W134" s="248"/>
      <c r="X134" s="248"/>
      <c r="Y134" s="248"/>
      <c r="Z134" s="248"/>
      <c r="AA134" s="248"/>
      <c r="AB134" s="248"/>
      <c r="AC134" s="248"/>
      <c r="AD134" s="248"/>
      <c r="AE134" s="248"/>
      <c r="AF134" s="248"/>
      <c r="AG134" s="248"/>
      <c r="AH134" s="248"/>
      <c r="AI134" s="248"/>
      <c r="AJ134" s="248"/>
      <c r="AK134" s="248"/>
      <c r="AL134" s="248"/>
      <c r="AM134" s="248"/>
      <c r="AN134" s="248"/>
      <c r="AO134" s="248"/>
      <c r="AP134" s="248"/>
      <c r="AQ134" s="248"/>
      <c r="AR134" s="248"/>
      <c r="AS134" s="248"/>
      <c r="AT134" s="248"/>
      <c r="AU134" s="248"/>
      <c r="AV134" s="248"/>
      <c r="AW134" s="248"/>
      <c r="AX134" s="248"/>
      <c r="AY134" s="248"/>
      <c r="BB134" s="249"/>
      <c r="BD134" s="302"/>
      <c r="BF134" s="248"/>
      <c r="BG134" s="248"/>
      <c r="BH134" s="251"/>
    </row>
    <row r="135" spans="1:60" s="245" customFormat="1" ht="50.25" customHeight="1" x14ac:dyDescent="0.25">
      <c r="A135" s="250"/>
      <c r="B135" s="246"/>
      <c r="C135" s="247"/>
      <c r="D135" s="248"/>
      <c r="E135" s="248"/>
      <c r="F135" s="248"/>
      <c r="G135" s="248"/>
      <c r="H135" s="248"/>
      <c r="I135" s="248"/>
      <c r="J135" s="248"/>
      <c r="K135" s="248"/>
      <c r="L135" s="248"/>
      <c r="M135" s="248"/>
      <c r="N135" s="248"/>
      <c r="O135" s="248"/>
      <c r="P135" s="248"/>
      <c r="Q135" s="248"/>
      <c r="R135" s="248"/>
      <c r="S135" s="248"/>
      <c r="T135" s="248"/>
      <c r="U135" s="248"/>
      <c r="V135" s="248"/>
      <c r="W135" s="248"/>
      <c r="X135" s="248"/>
      <c r="Y135" s="248"/>
      <c r="Z135" s="248"/>
      <c r="AA135" s="248"/>
      <c r="AB135" s="248"/>
      <c r="AC135" s="248"/>
      <c r="AD135" s="248"/>
      <c r="AE135" s="248"/>
      <c r="AF135" s="248"/>
      <c r="AG135" s="248"/>
      <c r="AH135" s="248"/>
      <c r="AI135" s="248"/>
      <c r="AJ135" s="248"/>
      <c r="AK135" s="248"/>
      <c r="AL135" s="248"/>
      <c r="AM135" s="248"/>
      <c r="AN135" s="248"/>
      <c r="AO135" s="248"/>
      <c r="AP135" s="248"/>
      <c r="AQ135" s="248"/>
      <c r="AR135" s="248"/>
      <c r="AS135" s="248"/>
      <c r="AT135" s="248"/>
      <c r="AU135" s="248"/>
      <c r="AV135" s="248"/>
      <c r="AW135" s="248"/>
      <c r="AX135" s="248"/>
      <c r="AY135" s="248"/>
      <c r="BB135" s="249"/>
      <c r="BD135" s="302"/>
      <c r="BF135" s="248"/>
      <c r="BG135" s="248"/>
      <c r="BH135" s="251"/>
    </row>
    <row r="136" spans="1:60" s="245" customFormat="1" ht="50.25" customHeight="1" x14ac:dyDescent="0.25">
      <c r="A136" s="250"/>
      <c r="B136" s="246"/>
      <c r="C136" s="247"/>
      <c r="D136" s="248"/>
      <c r="E136" s="248"/>
      <c r="F136" s="248"/>
      <c r="G136" s="248"/>
      <c r="H136" s="248"/>
      <c r="I136" s="248"/>
      <c r="J136" s="248"/>
      <c r="K136" s="248"/>
      <c r="L136" s="248"/>
      <c r="M136" s="248"/>
      <c r="N136" s="248"/>
      <c r="O136" s="248"/>
      <c r="P136" s="248"/>
      <c r="Q136" s="248"/>
      <c r="R136" s="248"/>
      <c r="S136" s="248"/>
      <c r="T136" s="248"/>
      <c r="U136" s="248"/>
      <c r="V136" s="248"/>
      <c r="W136" s="248"/>
      <c r="X136" s="248"/>
      <c r="Y136" s="248"/>
      <c r="Z136" s="248"/>
      <c r="AA136" s="248"/>
      <c r="AB136" s="248"/>
      <c r="AC136" s="248"/>
      <c r="AD136" s="248"/>
      <c r="AE136" s="248"/>
      <c r="AF136" s="248"/>
      <c r="AG136" s="248"/>
      <c r="AH136" s="248"/>
      <c r="AI136" s="248"/>
      <c r="AJ136" s="248"/>
      <c r="AK136" s="248"/>
      <c r="AL136" s="248"/>
      <c r="AM136" s="248"/>
      <c r="AN136" s="248"/>
      <c r="AO136" s="248"/>
      <c r="AP136" s="248"/>
      <c r="AQ136" s="248"/>
      <c r="AR136" s="248"/>
      <c r="AS136" s="248"/>
      <c r="AT136" s="248"/>
      <c r="AU136" s="248"/>
      <c r="AV136" s="248"/>
      <c r="AW136" s="248"/>
      <c r="AX136" s="248"/>
      <c r="AY136" s="248"/>
      <c r="BB136" s="249"/>
      <c r="BD136" s="302"/>
      <c r="BF136" s="248"/>
      <c r="BG136" s="248"/>
      <c r="BH136" s="251"/>
    </row>
    <row r="137" spans="1:60" s="245" customFormat="1" ht="50.25" customHeight="1" x14ac:dyDescent="0.25">
      <c r="A137" s="250"/>
      <c r="B137" s="246"/>
      <c r="C137" s="247"/>
      <c r="D137" s="248"/>
      <c r="E137" s="248"/>
      <c r="F137" s="248"/>
      <c r="G137" s="248"/>
      <c r="H137" s="248"/>
      <c r="I137" s="248"/>
      <c r="J137" s="248"/>
      <c r="K137" s="248"/>
      <c r="L137" s="248"/>
      <c r="M137" s="248"/>
      <c r="N137" s="248"/>
      <c r="O137" s="248"/>
      <c r="P137" s="248"/>
      <c r="Q137" s="248"/>
      <c r="R137" s="248"/>
      <c r="S137" s="248"/>
      <c r="T137" s="248"/>
      <c r="U137" s="248"/>
      <c r="V137" s="248"/>
      <c r="W137" s="248"/>
      <c r="X137" s="248"/>
      <c r="Y137" s="248"/>
      <c r="Z137" s="248"/>
      <c r="AA137" s="248"/>
      <c r="AB137" s="248"/>
      <c r="AC137" s="248"/>
      <c r="AD137" s="248"/>
      <c r="AE137" s="248"/>
      <c r="AF137" s="248"/>
      <c r="AG137" s="248"/>
      <c r="AH137" s="248"/>
      <c r="AI137" s="248"/>
      <c r="AJ137" s="248"/>
      <c r="AK137" s="248"/>
      <c r="AL137" s="248"/>
      <c r="AM137" s="248"/>
      <c r="AN137" s="248"/>
      <c r="AO137" s="248"/>
      <c r="AP137" s="248"/>
      <c r="AQ137" s="248"/>
      <c r="AR137" s="248"/>
      <c r="AS137" s="248"/>
      <c r="AT137" s="248"/>
      <c r="AU137" s="248"/>
      <c r="AV137" s="248"/>
      <c r="AW137" s="248"/>
      <c r="AX137" s="248"/>
      <c r="AY137" s="248"/>
      <c r="BB137" s="249"/>
      <c r="BD137" s="302"/>
      <c r="BF137" s="248"/>
      <c r="BG137" s="248"/>
      <c r="BH137" s="251"/>
    </row>
    <row r="138" spans="1:60" s="245" customFormat="1" ht="50.25" customHeight="1" x14ac:dyDescent="0.25">
      <c r="A138" s="250"/>
      <c r="B138" s="246"/>
      <c r="C138" s="247"/>
      <c r="D138" s="248"/>
      <c r="E138" s="248"/>
      <c r="F138" s="248"/>
      <c r="G138" s="248"/>
      <c r="H138" s="248"/>
      <c r="I138" s="248"/>
      <c r="J138" s="248"/>
      <c r="K138" s="248"/>
      <c r="L138" s="248"/>
      <c r="M138" s="248"/>
      <c r="N138" s="248"/>
      <c r="O138" s="248"/>
      <c r="P138" s="248"/>
      <c r="Q138" s="248"/>
      <c r="R138" s="248"/>
      <c r="S138" s="248"/>
      <c r="T138" s="248"/>
      <c r="U138" s="248"/>
      <c r="V138" s="248"/>
      <c r="W138" s="248"/>
      <c r="X138" s="248"/>
      <c r="Y138" s="248"/>
      <c r="Z138" s="248"/>
      <c r="AA138" s="248"/>
      <c r="AB138" s="248"/>
      <c r="AC138" s="248"/>
      <c r="AD138" s="248"/>
      <c r="AE138" s="248"/>
      <c r="AF138" s="248"/>
      <c r="AG138" s="248"/>
      <c r="AH138" s="248"/>
      <c r="AI138" s="248"/>
      <c r="AJ138" s="248"/>
      <c r="AK138" s="248"/>
      <c r="AL138" s="248"/>
      <c r="AM138" s="248"/>
      <c r="AN138" s="248"/>
      <c r="AO138" s="248"/>
      <c r="AP138" s="248"/>
      <c r="AQ138" s="248"/>
      <c r="AR138" s="248"/>
      <c r="AS138" s="248"/>
      <c r="AT138" s="248"/>
      <c r="AU138" s="248"/>
      <c r="AV138" s="248"/>
      <c r="AW138" s="248"/>
      <c r="AX138" s="248"/>
      <c r="AY138" s="248"/>
      <c r="BB138" s="249"/>
      <c r="BD138" s="302"/>
      <c r="BF138" s="248"/>
      <c r="BG138" s="248"/>
      <c r="BH138" s="251"/>
    </row>
    <row r="139" spans="1:60" s="245" customFormat="1" ht="50.25" customHeight="1" x14ac:dyDescent="0.25">
      <c r="A139" s="250"/>
      <c r="B139" s="246"/>
      <c r="C139" s="247"/>
      <c r="D139" s="248"/>
      <c r="E139" s="248"/>
      <c r="F139" s="248"/>
      <c r="G139" s="248"/>
      <c r="H139" s="248"/>
      <c r="I139" s="248"/>
      <c r="J139" s="248"/>
      <c r="K139" s="248"/>
      <c r="L139" s="248"/>
      <c r="M139" s="248"/>
      <c r="N139" s="248"/>
      <c r="O139" s="248"/>
      <c r="P139" s="248"/>
      <c r="Q139" s="248"/>
      <c r="R139" s="248"/>
      <c r="S139" s="248"/>
      <c r="T139" s="248"/>
      <c r="U139" s="248"/>
      <c r="V139" s="248"/>
      <c r="W139" s="248"/>
      <c r="X139" s="248"/>
      <c r="Y139" s="248"/>
      <c r="Z139" s="248"/>
      <c r="AA139" s="248"/>
      <c r="AB139" s="248"/>
      <c r="AC139" s="248"/>
      <c r="AD139" s="248"/>
      <c r="AE139" s="248"/>
      <c r="AF139" s="248"/>
      <c r="AG139" s="248"/>
      <c r="AH139" s="248"/>
      <c r="AI139" s="248"/>
      <c r="AJ139" s="248"/>
      <c r="AK139" s="248"/>
      <c r="AL139" s="248"/>
      <c r="AM139" s="248"/>
      <c r="AN139" s="248"/>
      <c r="AO139" s="248"/>
      <c r="AP139" s="248"/>
      <c r="AQ139" s="248"/>
      <c r="AR139" s="248"/>
      <c r="AS139" s="248"/>
      <c r="AT139" s="248"/>
      <c r="AU139" s="248"/>
      <c r="AV139" s="248"/>
      <c r="AW139" s="248"/>
      <c r="AX139" s="248"/>
      <c r="AY139" s="248"/>
      <c r="BB139" s="249"/>
      <c r="BD139" s="302"/>
      <c r="BF139" s="248"/>
      <c r="BG139" s="248"/>
      <c r="BH139" s="251"/>
    </row>
    <row r="140" spans="1:60" s="245" customFormat="1" ht="50.25" customHeight="1" x14ac:dyDescent="0.25">
      <c r="A140" s="250"/>
      <c r="B140" s="246"/>
      <c r="C140" s="247"/>
      <c r="D140" s="248"/>
      <c r="E140" s="248"/>
      <c r="F140" s="248"/>
      <c r="G140" s="248"/>
      <c r="H140" s="248"/>
      <c r="I140" s="248"/>
      <c r="J140" s="248"/>
      <c r="K140" s="248"/>
      <c r="L140" s="248"/>
      <c r="M140" s="248"/>
      <c r="N140" s="248"/>
      <c r="O140" s="248"/>
      <c r="P140" s="248"/>
      <c r="Q140" s="248"/>
      <c r="R140" s="248"/>
      <c r="S140" s="248"/>
      <c r="T140" s="248"/>
      <c r="U140" s="248"/>
      <c r="V140" s="248"/>
      <c r="W140" s="248"/>
      <c r="X140" s="248"/>
      <c r="Y140" s="248"/>
      <c r="Z140" s="248"/>
      <c r="AA140" s="248"/>
      <c r="AB140" s="248"/>
      <c r="AC140" s="248"/>
      <c r="AD140" s="248"/>
      <c r="AE140" s="248"/>
      <c r="AF140" s="248"/>
      <c r="AG140" s="248"/>
      <c r="AH140" s="248"/>
      <c r="AI140" s="248"/>
      <c r="AJ140" s="248"/>
      <c r="AK140" s="248"/>
      <c r="AL140" s="248"/>
      <c r="AM140" s="248"/>
      <c r="AN140" s="248"/>
      <c r="AO140" s="248"/>
      <c r="AP140" s="248"/>
      <c r="AQ140" s="248"/>
      <c r="AR140" s="248"/>
      <c r="AS140" s="248"/>
      <c r="AT140" s="248"/>
      <c r="AU140" s="248"/>
      <c r="AV140" s="248"/>
      <c r="AW140" s="248"/>
      <c r="AX140" s="248"/>
      <c r="AY140" s="248"/>
      <c r="BB140" s="249"/>
      <c r="BD140" s="302"/>
      <c r="BF140" s="248"/>
      <c r="BG140" s="248"/>
      <c r="BH140" s="251"/>
    </row>
    <row r="141" spans="1:60" s="245" customFormat="1" ht="50.25" customHeight="1" x14ac:dyDescent="0.25">
      <c r="A141" s="250"/>
      <c r="B141" s="246"/>
      <c r="C141" s="247"/>
      <c r="D141" s="248"/>
      <c r="E141" s="248"/>
      <c r="F141" s="248"/>
      <c r="G141" s="248"/>
      <c r="H141" s="248"/>
      <c r="I141" s="248"/>
      <c r="J141" s="248"/>
      <c r="K141" s="248"/>
      <c r="L141" s="248"/>
      <c r="M141" s="248"/>
      <c r="N141" s="248"/>
      <c r="O141" s="248"/>
      <c r="P141" s="248"/>
      <c r="Q141" s="248"/>
      <c r="R141" s="248"/>
      <c r="S141" s="248"/>
      <c r="T141" s="248"/>
      <c r="U141" s="248"/>
      <c r="V141" s="248"/>
      <c r="W141" s="248"/>
      <c r="X141" s="248"/>
      <c r="Y141" s="248"/>
      <c r="Z141" s="248"/>
      <c r="AA141" s="248"/>
      <c r="AB141" s="248"/>
      <c r="AC141" s="248"/>
      <c r="AD141" s="248"/>
      <c r="AE141" s="248"/>
      <c r="AF141" s="248"/>
      <c r="AG141" s="248"/>
      <c r="AH141" s="248"/>
      <c r="AI141" s="248"/>
      <c r="AJ141" s="248"/>
      <c r="AK141" s="248"/>
      <c r="AL141" s="248"/>
      <c r="AM141" s="248"/>
      <c r="AN141" s="248"/>
      <c r="AO141" s="248"/>
      <c r="AP141" s="248"/>
      <c r="AQ141" s="248"/>
      <c r="AR141" s="248"/>
      <c r="AS141" s="248"/>
      <c r="AT141" s="248"/>
      <c r="AU141" s="248"/>
      <c r="AV141" s="248"/>
      <c r="AW141" s="248"/>
      <c r="AX141" s="248"/>
      <c r="AY141" s="248"/>
      <c r="BB141" s="249"/>
      <c r="BD141" s="302"/>
      <c r="BF141" s="248"/>
      <c r="BG141" s="248"/>
      <c r="BH141" s="251"/>
    </row>
    <row r="142" spans="1:60" s="245" customFormat="1" ht="50.25" customHeight="1" x14ac:dyDescent="0.25">
      <c r="A142" s="250"/>
      <c r="B142" s="246"/>
      <c r="C142" s="247"/>
      <c r="D142" s="248"/>
      <c r="E142" s="248"/>
      <c r="F142" s="248"/>
      <c r="G142" s="248"/>
      <c r="H142" s="248"/>
      <c r="I142" s="248"/>
      <c r="J142" s="248"/>
      <c r="K142" s="248"/>
      <c r="L142" s="248"/>
      <c r="M142" s="248"/>
      <c r="N142" s="248"/>
      <c r="O142" s="248"/>
      <c r="P142" s="248"/>
      <c r="Q142" s="248"/>
      <c r="R142" s="248"/>
      <c r="S142" s="248"/>
      <c r="T142" s="248"/>
      <c r="U142" s="248"/>
      <c r="V142" s="248"/>
      <c r="W142" s="248"/>
      <c r="X142" s="248"/>
      <c r="Y142" s="248"/>
      <c r="Z142" s="248"/>
      <c r="AA142" s="248"/>
      <c r="AB142" s="248"/>
      <c r="AC142" s="248"/>
      <c r="AD142" s="248"/>
      <c r="AE142" s="248"/>
      <c r="AF142" s="248"/>
      <c r="AG142" s="248"/>
      <c r="AH142" s="248"/>
      <c r="AI142" s="248"/>
      <c r="AJ142" s="248"/>
      <c r="AK142" s="248"/>
      <c r="AL142" s="248"/>
      <c r="AM142" s="248"/>
      <c r="AN142" s="248"/>
      <c r="AO142" s="248"/>
      <c r="AP142" s="248"/>
      <c r="AQ142" s="248"/>
      <c r="AR142" s="248"/>
      <c r="AS142" s="248"/>
      <c r="AT142" s="248"/>
      <c r="AU142" s="248"/>
      <c r="AV142" s="248"/>
      <c r="AW142" s="248"/>
      <c r="AX142" s="248"/>
      <c r="AY142" s="248"/>
      <c r="BB142" s="249"/>
      <c r="BD142" s="302"/>
      <c r="BF142" s="248"/>
      <c r="BG142" s="248"/>
      <c r="BH142" s="251"/>
    </row>
    <row r="143" spans="1:60" s="245" customFormat="1" ht="50.25" customHeight="1" x14ac:dyDescent="0.25">
      <c r="A143" s="250"/>
      <c r="B143" s="246"/>
      <c r="C143" s="247"/>
      <c r="D143" s="248"/>
      <c r="E143" s="248"/>
      <c r="F143" s="248"/>
      <c r="G143" s="248"/>
      <c r="H143" s="248"/>
      <c r="I143" s="248"/>
      <c r="J143" s="248"/>
      <c r="K143" s="248"/>
      <c r="L143" s="248"/>
      <c r="M143" s="248"/>
      <c r="N143" s="248"/>
      <c r="O143" s="248"/>
      <c r="P143" s="248"/>
      <c r="Q143" s="248"/>
      <c r="R143" s="248"/>
      <c r="S143" s="248"/>
      <c r="T143" s="248"/>
      <c r="U143" s="248"/>
      <c r="V143" s="248"/>
      <c r="W143" s="248"/>
      <c r="X143" s="248"/>
      <c r="Y143" s="248"/>
      <c r="Z143" s="248"/>
      <c r="AA143" s="248"/>
      <c r="AB143" s="248"/>
      <c r="AC143" s="248"/>
      <c r="AD143" s="248"/>
      <c r="AE143" s="248"/>
      <c r="AF143" s="248"/>
      <c r="AG143" s="248"/>
      <c r="AH143" s="248"/>
      <c r="AI143" s="248"/>
      <c r="AJ143" s="248"/>
      <c r="AK143" s="248"/>
      <c r="AL143" s="248"/>
      <c r="AM143" s="248"/>
      <c r="AN143" s="248"/>
      <c r="AO143" s="248"/>
      <c r="AP143" s="248"/>
      <c r="AQ143" s="248"/>
      <c r="AR143" s="248"/>
      <c r="AS143" s="248"/>
      <c r="AT143" s="248"/>
      <c r="AU143" s="248"/>
      <c r="AV143" s="248"/>
      <c r="AW143" s="248"/>
      <c r="AX143" s="248"/>
      <c r="AY143" s="248"/>
      <c r="BB143" s="249"/>
      <c r="BD143" s="302"/>
      <c r="BF143" s="248"/>
      <c r="BG143" s="248"/>
      <c r="BH143" s="251"/>
    </row>
    <row r="144" spans="1:60" s="245" customFormat="1" ht="50.25" customHeight="1" x14ac:dyDescent="0.25">
      <c r="A144" s="250"/>
      <c r="B144" s="246"/>
      <c r="C144" s="247"/>
      <c r="D144" s="248"/>
      <c r="E144" s="248"/>
      <c r="F144" s="248"/>
      <c r="G144" s="248"/>
      <c r="H144" s="248"/>
      <c r="I144" s="248"/>
      <c r="J144" s="248"/>
      <c r="K144" s="248"/>
      <c r="L144" s="248"/>
      <c r="M144" s="248"/>
      <c r="N144" s="248"/>
      <c r="O144" s="248"/>
      <c r="P144" s="248"/>
      <c r="Q144" s="248"/>
      <c r="R144" s="248"/>
      <c r="S144" s="248"/>
      <c r="T144" s="248"/>
      <c r="U144" s="248"/>
      <c r="V144" s="248"/>
      <c r="W144" s="248"/>
      <c r="X144" s="248"/>
      <c r="Y144" s="248"/>
      <c r="Z144" s="248"/>
      <c r="AA144" s="248"/>
      <c r="AB144" s="248"/>
      <c r="AC144" s="248"/>
      <c r="AD144" s="248"/>
      <c r="AE144" s="248"/>
      <c r="AF144" s="248"/>
      <c r="AG144" s="248"/>
      <c r="AH144" s="248"/>
      <c r="AI144" s="248"/>
      <c r="AJ144" s="248"/>
      <c r="AK144" s="248"/>
      <c r="AL144" s="248"/>
      <c r="AM144" s="248"/>
      <c r="AN144" s="248"/>
      <c r="AO144" s="248"/>
      <c r="AP144" s="248"/>
      <c r="AQ144" s="248"/>
      <c r="AR144" s="248"/>
      <c r="AS144" s="248"/>
      <c r="AT144" s="248"/>
      <c r="AU144" s="248"/>
      <c r="AV144" s="248"/>
      <c r="AW144" s="248"/>
      <c r="AX144" s="248"/>
      <c r="AY144" s="248"/>
      <c r="BB144" s="249"/>
      <c r="BD144" s="302"/>
      <c r="BF144" s="248"/>
      <c r="BG144" s="248"/>
      <c r="BH144" s="251"/>
    </row>
    <row r="145" spans="1:60" s="245" customFormat="1" ht="50.25" customHeight="1" x14ac:dyDescent="0.25">
      <c r="A145" s="250"/>
      <c r="B145" s="246"/>
      <c r="C145" s="247"/>
      <c r="D145" s="248"/>
      <c r="E145" s="248"/>
      <c r="F145" s="248"/>
      <c r="G145" s="248"/>
      <c r="H145" s="248"/>
      <c r="I145" s="248"/>
      <c r="J145" s="248"/>
      <c r="K145" s="248"/>
      <c r="L145" s="248"/>
      <c r="M145" s="248"/>
      <c r="N145" s="248"/>
      <c r="O145" s="248"/>
      <c r="P145" s="248"/>
      <c r="Q145" s="248"/>
      <c r="R145" s="248"/>
      <c r="S145" s="248"/>
      <c r="T145" s="248"/>
      <c r="U145" s="248"/>
      <c r="V145" s="248"/>
      <c r="W145" s="248"/>
      <c r="X145" s="248"/>
      <c r="Y145" s="248"/>
      <c r="Z145" s="248"/>
      <c r="AA145" s="248"/>
      <c r="AB145" s="248"/>
      <c r="AC145" s="248"/>
      <c r="AD145" s="248"/>
      <c r="AE145" s="248"/>
      <c r="AF145" s="248"/>
      <c r="AG145" s="248"/>
      <c r="AH145" s="248"/>
      <c r="AI145" s="248"/>
      <c r="AJ145" s="248"/>
      <c r="AK145" s="248"/>
      <c r="AL145" s="248"/>
      <c r="AM145" s="248"/>
      <c r="AN145" s="248"/>
      <c r="AO145" s="248"/>
      <c r="AP145" s="248"/>
      <c r="AQ145" s="248"/>
      <c r="AR145" s="248"/>
      <c r="AS145" s="248"/>
      <c r="AT145" s="248"/>
      <c r="AU145" s="248"/>
      <c r="AV145" s="248"/>
      <c r="AW145" s="248"/>
      <c r="AX145" s="248"/>
      <c r="AY145" s="248"/>
      <c r="BB145" s="249"/>
      <c r="BD145" s="302"/>
      <c r="BF145" s="248"/>
      <c r="BG145" s="248"/>
      <c r="BH145" s="251"/>
    </row>
    <row r="146" spans="1:60" s="245" customFormat="1" ht="50.25" customHeight="1" x14ac:dyDescent="0.25">
      <c r="A146" s="250"/>
      <c r="B146" s="246"/>
      <c r="C146" s="247"/>
      <c r="D146" s="248"/>
      <c r="E146" s="248"/>
      <c r="F146" s="248"/>
      <c r="G146" s="248"/>
      <c r="H146" s="248"/>
      <c r="I146" s="248"/>
      <c r="J146" s="248"/>
      <c r="K146" s="248"/>
      <c r="L146" s="248"/>
      <c r="M146" s="248"/>
      <c r="N146" s="248"/>
      <c r="O146" s="248"/>
      <c r="P146" s="248"/>
      <c r="Q146" s="248"/>
      <c r="R146" s="248"/>
      <c r="S146" s="248"/>
      <c r="T146" s="248"/>
      <c r="U146" s="248"/>
      <c r="V146" s="248"/>
      <c r="W146" s="248"/>
      <c r="X146" s="248"/>
      <c r="Y146" s="248"/>
      <c r="Z146" s="248"/>
      <c r="AA146" s="248"/>
      <c r="AB146" s="248"/>
      <c r="AC146" s="248"/>
      <c r="AD146" s="248"/>
      <c r="AE146" s="248"/>
      <c r="AF146" s="248"/>
      <c r="AG146" s="248"/>
      <c r="AH146" s="248"/>
      <c r="AI146" s="248"/>
      <c r="AJ146" s="248"/>
      <c r="AK146" s="248"/>
      <c r="AL146" s="248"/>
      <c r="AM146" s="248"/>
      <c r="AN146" s="248"/>
      <c r="AO146" s="248"/>
      <c r="AP146" s="248"/>
      <c r="AQ146" s="248"/>
      <c r="AR146" s="248"/>
      <c r="AS146" s="248"/>
      <c r="AT146" s="248"/>
      <c r="AU146" s="248"/>
      <c r="AV146" s="248"/>
      <c r="AW146" s="248"/>
      <c r="AX146" s="248"/>
      <c r="AY146" s="248"/>
      <c r="BB146" s="249"/>
      <c r="BD146" s="302"/>
      <c r="BF146" s="248"/>
      <c r="BG146" s="248"/>
      <c r="BH146" s="251"/>
    </row>
    <row r="147" spans="1:60" s="245" customFormat="1" ht="50.25" customHeight="1" x14ac:dyDescent="0.25">
      <c r="A147" s="250"/>
      <c r="B147" s="246"/>
      <c r="C147" s="247"/>
      <c r="D147" s="248"/>
      <c r="E147" s="248"/>
      <c r="F147" s="248"/>
      <c r="G147" s="248"/>
      <c r="H147" s="248"/>
      <c r="I147" s="248"/>
      <c r="J147" s="248"/>
      <c r="K147" s="248"/>
      <c r="L147" s="248"/>
      <c r="M147" s="248"/>
      <c r="N147" s="248"/>
      <c r="O147" s="248"/>
      <c r="P147" s="248"/>
      <c r="Q147" s="248"/>
      <c r="R147" s="248"/>
      <c r="S147" s="248"/>
      <c r="T147" s="248"/>
      <c r="U147" s="248"/>
      <c r="V147" s="248"/>
      <c r="W147" s="248"/>
      <c r="X147" s="248"/>
      <c r="Y147" s="248"/>
      <c r="Z147" s="248"/>
      <c r="AA147" s="248"/>
      <c r="AB147" s="248"/>
      <c r="AC147" s="248"/>
      <c r="AD147" s="248"/>
      <c r="AE147" s="248"/>
      <c r="AF147" s="248"/>
      <c r="AG147" s="248"/>
      <c r="AH147" s="248"/>
      <c r="AI147" s="248"/>
      <c r="AJ147" s="248"/>
      <c r="AK147" s="248"/>
      <c r="AL147" s="248"/>
      <c r="AM147" s="248"/>
      <c r="AN147" s="248"/>
      <c r="AO147" s="248"/>
      <c r="AP147" s="248"/>
      <c r="AQ147" s="248"/>
      <c r="AR147" s="248"/>
      <c r="AS147" s="248"/>
      <c r="AT147" s="248"/>
      <c r="AU147" s="248"/>
      <c r="AV147" s="248"/>
      <c r="AW147" s="248"/>
      <c r="AX147" s="248"/>
      <c r="AY147" s="248"/>
      <c r="BB147" s="249"/>
      <c r="BD147" s="302"/>
      <c r="BF147" s="248"/>
      <c r="BG147" s="248"/>
      <c r="BH147" s="251"/>
    </row>
    <row r="148" spans="1:60" s="245" customFormat="1" ht="50.25" customHeight="1" x14ac:dyDescent="0.25">
      <c r="A148" s="250"/>
      <c r="B148" s="246"/>
      <c r="C148" s="247"/>
      <c r="D148" s="248"/>
      <c r="E148" s="248"/>
      <c r="F148" s="248"/>
      <c r="G148" s="248"/>
      <c r="H148" s="248"/>
      <c r="I148" s="248"/>
      <c r="J148" s="248"/>
      <c r="K148" s="248"/>
      <c r="L148" s="248"/>
      <c r="M148" s="248"/>
      <c r="N148" s="248"/>
      <c r="O148" s="248"/>
      <c r="P148" s="248"/>
      <c r="Q148" s="248"/>
      <c r="R148" s="248"/>
      <c r="S148" s="248"/>
      <c r="T148" s="248"/>
      <c r="U148" s="248"/>
      <c r="V148" s="248"/>
      <c r="W148" s="248"/>
      <c r="X148" s="248"/>
      <c r="Y148" s="248"/>
      <c r="Z148" s="248"/>
      <c r="AA148" s="248"/>
      <c r="AB148" s="248"/>
      <c r="AC148" s="248"/>
      <c r="AD148" s="248"/>
      <c r="AE148" s="248"/>
      <c r="AF148" s="248"/>
      <c r="AG148" s="248"/>
      <c r="AH148" s="248"/>
      <c r="AI148" s="248"/>
      <c r="AJ148" s="248"/>
      <c r="AK148" s="248"/>
      <c r="AL148" s="248"/>
      <c r="AM148" s="248"/>
      <c r="AN148" s="248"/>
      <c r="AO148" s="248"/>
      <c r="AP148" s="248"/>
      <c r="AQ148" s="248"/>
      <c r="AR148" s="248"/>
      <c r="AS148" s="248"/>
      <c r="AT148" s="248"/>
      <c r="AU148" s="248"/>
      <c r="AV148" s="248"/>
      <c r="AW148" s="248"/>
      <c r="AX148" s="248"/>
      <c r="AY148" s="248"/>
      <c r="BB148" s="249"/>
      <c r="BD148" s="302"/>
      <c r="BF148" s="248"/>
      <c r="BG148" s="248"/>
      <c r="BH148" s="251"/>
    </row>
    <row r="149" spans="1:60" s="245" customFormat="1" ht="50.25" customHeight="1" x14ac:dyDescent="0.25">
      <c r="A149" s="250"/>
      <c r="B149" s="246"/>
      <c r="C149" s="247"/>
      <c r="D149" s="248"/>
      <c r="E149" s="248"/>
      <c r="F149" s="248"/>
      <c r="G149" s="248"/>
      <c r="H149" s="248"/>
      <c r="I149" s="248"/>
      <c r="J149" s="248"/>
      <c r="K149" s="248"/>
      <c r="L149" s="248"/>
      <c r="M149" s="248"/>
      <c r="N149" s="248"/>
      <c r="O149" s="248"/>
      <c r="P149" s="248"/>
      <c r="Q149" s="248"/>
      <c r="R149" s="248"/>
      <c r="S149" s="248"/>
      <c r="T149" s="248"/>
      <c r="U149" s="248"/>
      <c r="V149" s="248"/>
      <c r="W149" s="248"/>
      <c r="X149" s="248"/>
      <c r="Y149" s="248"/>
      <c r="Z149" s="248"/>
      <c r="AA149" s="248"/>
      <c r="AB149" s="248"/>
      <c r="AC149" s="248"/>
      <c r="AD149" s="248"/>
      <c r="AE149" s="248"/>
      <c r="AF149" s="248"/>
      <c r="AG149" s="248"/>
      <c r="AH149" s="248"/>
      <c r="AI149" s="248"/>
      <c r="AJ149" s="248"/>
      <c r="AK149" s="248"/>
      <c r="AL149" s="248"/>
      <c r="AM149" s="248"/>
      <c r="AN149" s="248"/>
      <c r="AO149" s="248"/>
      <c r="AP149" s="248"/>
      <c r="AQ149" s="248"/>
      <c r="AR149" s="248"/>
      <c r="AS149" s="248"/>
      <c r="AT149" s="248"/>
      <c r="AU149" s="248"/>
      <c r="AV149" s="248"/>
      <c r="AW149" s="248"/>
      <c r="AX149" s="248"/>
      <c r="AY149" s="248"/>
      <c r="BB149" s="249"/>
      <c r="BD149" s="302"/>
      <c r="BF149" s="248"/>
      <c r="BG149" s="248"/>
      <c r="BH149" s="251"/>
    </row>
    <row r="150" spans="1:60" s="245" customFormat="1" ht="50.25" customHeight="1" x14ac:dyDescent="0.25">
      <c r="A150" s="250"/>
      <c r="B150" s="246"/>
      <c r="C150" s="247"/>
      <c r="D150" s="248"/>
      <c r="E150" s="248"/>
      <c r="F150" s="248"/>
      <c r="G150" s="248"/>
      <c r="H150" s="248"/>
      <c r="I150" s="248"/>
      <c r="J150" s="248"/>
      <c r="K150" s="248"/>
      <c r="L150" s="248"/>
      <c r="M150" s="248"/>
      <c r="N150" s="248"/>
      <c r="O150" s="248"/>
      <c r="P150" s="248"/>
      <c r="Q150" s="248"/>
      <c r="R150" s="248"/>
      <c r="S150" s="248"/>
      <c r="T150" s="248"/>
      <c r="U150" s="248"/>
      <c r="V150" s="248"/>
      <c r="W150" s="248"/>
      <c r="X150" s="248"/>
      <c r="Y150" s="248"/>
      <c r="Z150" s="248"/>
      <c r="AA150" s="248"/>
      <c r="AB150" s="248"/>
      <c r="AC150" s="248"/>
      <c r="AD150" s="248"/>
      <c r="AE150" s="248"/>
      <c r="AF150" s="248"/>
      <c r="AG150" s="248"/>
      <c r="AH150" s="248"/>
      <c r="AI150" s="248"/>
      <c r="AJ150" s="248"/>
      <c r="AK150" s="248"/>
      <c r="AL150" s="248"/>
      <c r="AM150" s="248"/>
      <c r="AN150" s="248"/>
      <c r="AO150" s="248"/>
      <c r="AP150" s="248"/>
      <c r="AQ150" s="248"/>
      <c r="AR150" s="248"/>
      <c r="AS150" s="248"/>
      <c r="AT150" s="248"/>
      <c r="AU150" s="248"/>
      <c r="AV150" s="248"/>
      <c r="AW150" s="248"/>
      <c r="AX150" s="248"/>
      <c r="AY150" s="248"/>
      <c r="BB150" s="249"/>
      <c r="BD150" s="302"/>
      <c r="BF150" s="248"/>
      <c r="BG150" s="248"/>
      <c r="BH150" s="251"/>
    </row>
    <row r="151" spans="1:60" s="245" customFormat="1" ht="50.25" customHeight="1" x14ac:dyDescent="0.25">
      <c r="A151" s="250"/>
      <c r="B151" s="246"/>
      <c r="C151" s="247"/>
      <c r="D151" s="248"/>
      <c r="E151" s="248"/>
      <c r="F151" s="248"/>
      <c r="G151" s="248"/>
      <c r="H151" s="248"/>
      <c r="I151" s="248"/>
      <c r="J151" s="248"/>
      <c r="K151" s="248"/>
      <c r="L151" s="248"/>
      <c r="M151" s="248"/>
      <c r="N151" s="248"/>
      <c r="O151" s="248"/>
      <c r="P151" s="248"/>
      <c r="Q151" s="248"/>
      <c r="R151" s="248"/>
      <c r="S151" s="248"/>
      <c r="T151" s="248"/>
      <c r="U151" s="248"/>
      <c r="V151" s="248"/>
      <c r="W151" s="248"/>
      <c r="X151" s="248"/>
      <c r="Y151" s="248"/>
      <c r="Z151" s="248"/>
      <c r="AA151" s="248"/>
      <c r="AB151" s="248"/>
      <c r="AC151" s="248"/>
      <c r="AD151" s="248"/>
      <c r="AE151" s="248"/>
      <c r="AF151" s="248"/>
      <c r="AG151" s="248"/>
      <c r="AH151" s="248"/>
      <c r="AI151" s="248"/>
      <c r="AJ151" s="248"/>
      <c r="AK151" s="248"/>
      <c r="AL151" s="248"/>
      <c r="AM151" s="248"/>
      <c r="AN151" s="248"/>
      <c r="AO151" s="248"/>
      <c r="AP151" s="248"/>
      <c r="AQ151" s="248"/>
      <c r="AR151" s="248"/>
      <c r="AS151" s="248"/>
      <c r="AT151" s="248"/>
      <c r="AU151" s="248"/>
      <c r="AV151" s="248"/>
      <c r="AW151" s="248"/>
      <c r="AX151" s="248"/>
      <c r="AY151" s="248"/>
      <c r="BB151" s="249"/>
      <c r="BD151" s="302"/>
      <c r="BF151" s="248"/>
      <c r="BG151" s="248"/>
      <c r="BH151" s="251"/>
    </row>
    <row r="152" spans="1:60" s="245" customFormat="1" ht="50.25" customHeight="1" x14ac:dyDescent="0.25">
      <c r="A152" s="250"/>
      <c r="B152" s="246"/>
      <c r="C152" s="247"/>
      <c r="D152" s="248"/>
      <c r="E152" s="248"/>
      <c r="F152" s="248"/>
      <c r="G152" s="248"/>
      <c r="H152" s="248"/>
      <c r="I152" s="248"/>
      <c r="J152" s="248"/>
      <c r="K152" s="248"/>
      <c r="L152" s="248"/>
      <c r="M152" s="248"/>
      <c r="N152" s="248"/>
      <c r="O152" s="248"/>
      <c r="P152" s="248"/>
      <c r="Q152" s="248"/>
      <c r="R152" s="248"/>
      <c r="S152" s="248"/>
      <c r="T152" s="248"/>
      <c r="U152" s="248"/>
      <c r="V152" s="248"/>
      <c r="W152" s="248"/>
      <c r="X152" s="248"/>
      <c r="Y152" s="248"/>
      <c r="Z152" s="248"/>
      <c r="AA152" s="248"/>
      <c r="AB152" s="248"/>
      <c r="AC152" s="248"/>
      <c r="AD152" s="248"/>
      <c r="AE152" s="248"/>
      <c r="AF152" s="248"/>
      <c r="AG152" s="248"/>
      <c r="AH152" s="248"/>
      <c r="AI152" s="248"/>
      <c r="AJ152" s="248"/>
      <c r="AK152" s="248"/>
      <c r="AL152" s="248"/>
      <c r="AM152" s="248"/>
      <c r="AN152" s="248"/>
      <c r="AO152" s="248"/>
      <c r="AP152" s="248"/>
      <c r="AQ152" s="248"/>
      <c r="AR152" s="248"/>
      <c r="AS152" s="248"/>
      <c r="AT152" s="248"/>
      <c r="AU152" s="248"/>
      <c r="AV152" s="248"/>
      <c r="AW152" s="248"/>
      <c r="AX152" s="248"/>
      <c r="AY152" s="248"/>
      <c r="BB152" s="249"/>
      <c r="BD152" s="302"/>
      <c r="BF152" s="248"/>
      <c r="BG152" s="248"/>
      <c r="BH152" s="251"/>
    </row>
    <row r="153" spans="1:60" s="245" customFormat="1" ht="50.25" customHeight="1" x14ac:dyDescent="0.25">
      <c r="A153" s="250"/>
      <c r="B153" s="246"/>
      <c r="C153" s="247"/>
      <c r="D153" s="248"/>
      <c r="E153" s="248"/>
      <c r="F153" s="248"/>
      <c r="G153" s="248"/>
      <c r="H153" s="248"/>
      <c r="I153" s="248"/>
      <c r="J153" s="248"/>
      <c r="K153" s="248"/>
      <c r="L153" s="248"/>
      <c r="M153" s="248"/>
      <c r="N153" s="248"/>
      <c r="O153" s="248"/>
      <c r="P153" s="248"/>
      <c r="Q153" s="248"/>
      <c r="R153" s="248"/>
      <c r="S153" s="248"/>
      <c r="T153" s="248"/>
      <c r="U153" s="248"/>
      <c r="V153" s="248"/>
      <c r="W153" s="248"/>
      <c r="X153" s="248"/>
      <c r="Y153" s="248"/>
      <c r="Z153" s="248"/>
      <c r="AA153" s="248"/>
      <c r="AB153" s="248"/>
      <c r="AC153" s="248"/>
      <c r="AD153" s="248"/>
      <c r="AE153" s="248"/>
      <c r="AF153" s="248"/>
      <c r="AG153" s="248"/>
      <c r="AH153" s="248"/>
      <c r="AI153" s="248"/>
      <c r="AJ153" s="248"/>
      <c r="AK153" s="248"/>
      <c r="AL153" s="248"/>
      <c r="AM153" s="248"/>
      <c r="AN153" s="248"/>
      <c r="AO153" s="248"/>
      <c r="AP153" s="248"/>
      <c r="AQ153" s="248"/>
      <c r="AR153" s="248"/>
      <c r="AS153" s="248"/>
      <c r="AT153" s="248"/>
      <c r="AU153" s="248"/>
      <c r="AV153" s="248"/>
      <c r="AW153" s="248"/>
      <c r="AX153" s="248"/>
      <c r="AY153" s="248"/>
      <c r="BB153" s="249"/>
      <c r="BD153" s="302"/>
      <c r="BF153" s="248"/>
      <c r="BG153" s="248"/>
      <c r="BH153" s="251"/>
    </row>
    <row r="154" spans="1:60" s="245" customFormat="1" ht="50.25" customHeight="1" x14ac:dyDescent="0.25">
      <c r="A154" s="250"/>
      <c r="B154" s="246"/>
      <c r="C154" s="247"/>
      <c r="D154" s="248"/>
      <c r="E154" s="248"/>
      <c r="F154" s="248"/>
      <c r="G154" s="248"/>
      <c r="H154" s="248"/>
      <c r="I154" s="248"/>
      <c r="J154" s="248"/>
      <c r="K154" s="248"/>
      <c r="L154" s="248"/>
      <c r="M154" s="248"/>
      <c r="N154" s="248"/>
      <c r="O154" s="248"/>
      <c r="P154" s="248"/>
      <c r="Q154" s="248"/>
      <c r="R154" s="248"/>
      <c r="S154" s="248"/>
      <c r="T154" s="248"/>
      <c r="U154" s="248"/>
      <c r="V154" s="248"/>
      <c r="W154" s="248"/>
      <c r="X154" s="248"/>
      <c r="Y154" s="248"/>
      <c r="Z154" s="248"/>
      <c r="AA154" s="248"/>
      <c r="AB154" s="248"/>
      <c r="AC154" s="248"/>
      <c r="AD154" s="248"/>
      <c r="AE154" s="248"/>
      <c r="AF154" s="248"/>
      <c r="AG154" s="248"/>
      <c r="AH154" s="248"/>
      <c r="AI154" s="248"/>
      <c r="AJ154" s="248"/>
      <c r="AK154" s="248"/>
      <c r="AL154" s="248"/>
      <c r="AM154" s="248"/>
      <c r="AN154" s="248"/>
      <c r="AO154" s="248"/>
      <c r="AP154" s="248"/>
      <c r="AQ154" s="248"/>
      <c r="AR154" s="248"/>
      <c r="AS154" s="248"/>
      <c r="AT154" s="248"/>
      <c r="AU154" s="248"/>
      <c r="AV154" s="248"/>
      <c r="AW154" s="248"/>
      <c r="AX154" s="248"/>
      <c r="AY154" s="248"/>
      <c r="BB154" s="249"/>
      <c r="BD154" s="302"/>
      <c r="BF154" s="248"/>
      <c r="BG154" s="248"/>
      <c r="BH154" s="251"/>
    </row>
    <row r="155" spans="1:60" s="245" customFormat="1" ht="50.25" customHeight="1" x14ac:dyDescent="0.25">
      <c r="A155" s="250"/>
      <c r="B155" s="246"/>
      <c r="C155" s="247"/>
      <c r="D155" s="248"/>
      <c r="E155" s="248"/>
      <c r="F155" s="248"/>
      <c r="G155" s="248"/>
      <c r="H155" s="248"/>
      <c r="I155" s="248"/>
      <c r="J155" s="248"/>
      <c r="K155" s="248"/>
      <c r="L155" s="248"/>
      <c r="M155" s="248"/>
      <c r="N155" s="248"/>
      <c r="O155" s="248"/>
      <c r="P155" s="248"/>
      <c r="Q155" s="248"/>
      <c r="R155" s="248"/>
      <c r="S155" s="248"/>
      <c r="T155" s="248"/>
      <c r="U155" s="248"/>
      <c r="V155" s="248"/>
      <c r="W155" s="248"/>
      <c r="X155" s="248"/>
      <c r="Y155" s="248"/>
      <c r="Z155" s="248"/>
      <c r="AA155" s="248"/>
      <c r="AB155" s="248"/>
      <c r="AC155" s="248"/>
      <c r="AD155" s="248"/>
      <c r="AE155" s="248"/>
      <c r="AF155" s="248"/>
      <c r="AG155" s="248"/>
      <c r="AH155" s="248"/>
      <c r="AI155" s="248"/>
      <c r="AJ155" s="248"/>
      <c r="AK155" s="248"/>
      <c r="AL155" s="248"/>
      <c r="AM155" s="248"/>
      <c r="AN155" s="248"/>
      <c r="AO155" s="248"/>
      <c r="AP155" s="248"/>
      <c r="AQ155" s="248"/>
      <c r="AR155" s="248"/>
      <c r="AS155" s="248"/>
      <c r="AT155" s="248"/>
      <c r="AU155" s="248"/>
      <c r="AV155" s="248"/>
      <c r="AW155" s="248"/>
      <c r="AX155" s="248"/>
      <c r="AY155" s="248"/>
      <c r="BB155" s="249"/>
      <c r="BD155" s="302"/>
      <c r="BF155" s="248"/>
      <c r="BG155" s="248"/>
      <c r="BH155" s="251"/>
    </row>
    <row r="156" spans="1:60" s="245" customFormat="1" ht="50.25" customHeight="1" x14ac:dyDescent="0.25">
      <c r="A156" s="250"/>
      <c r="B156" s="246"/>
      <c r="C156" s="247"/>
      <c r="D156" s="248"/>
      <c r="E156" s="248"/>
      <c r="F156" s="248"/>
      <c r="G156" s="248"/>
      <c r="H156" s="248"/>
      <c r="I156" s="248"/>
      <c r="J156" s="248"/>
      <c r="K156" s="248"/>
      <c r="L156" s="248"/>
      <c r="M156" s="248"/>
      <c r="N156" s="248"/>
      <c r="O156" s="248"/>
      <c r="P156" s="248"/>
      <c r="Q156" s="248"/>
      <c r="R156" s="248"/>
      <c r="S156" s="248"/>
      <c r="T156" s="248"/>
      <c r="U156" s="248"/>
      <c r="V156" s="248"/>
      <c r="W156" s="248"/>
      <c r="X156" s="248"/>
      <c r="Y156" s="248"/>
      <c r="Z156" s="248"/>
      <c r="AA156" s="248"/>
      <c r="AB156" s="248"/>
      <c r="AC156" s="248"/>
      <c r="AD156" s="248"/>
      <c r="AE156" s="248"/>
      <c r="AF156" s="248"/>
      <c r="AG156" s="248"/>
      <c r="AH156" s="248"/>
      <c r="AI156" s="248"/>
      <c r="AJ156" s="248"/>
      <c r="AK156" s="248"/>
      <c r="AL156" s="248"/>
      <c r="AM156" s="248"/>
      <c r="AN156" s="248"/>
      <c r="AO156" s="248"/>
      <c r="AP156" s="248"/>
      <c r="AQ156" s="248"/>
      <c r="AR156" s="248"/>
      <c r="AS156" s="248"/>
      <c r="AT156" s="248"/>
      <c r="AU156" s="248"/>
      <c r="AV156" s="248"/>
      <c r="AW156" s="248"/>
      <c r="AX156" s="248"/>
      <c r="AY156" s="248"/>
      <c r="BB156" s="249"/>
      <c r="BD156" s="302"/>
      <c r="BF156" s="248"/>
      <c r="BG156" s="248"/>
      <c r="BH156" s="251"/>
    </row>
    <row r="157" spans="1:60" s="245" customFormat="1" ht="50.25" customHeight="1" x14ac:dyDescent="0.25">
      <c r="A157" s="250"/>
      <c r="B157" s="246"/>
      <c r="C157" s="247"/>
      <c r="D157" s="248"/>
      <c r="E157" s="248"/>
      <c r="F157" s="248"/>
      <c r="G157" s="248"/>
      <c r="H157" s="248"/>
      <c r="I157" s="248"/>
      <c r="J157" s="248"/>
      <c r="K157" s="248"/>
      <c r="L157" s="248"/>
      <c r="M157" s="248"/>
      <c r="N157" s="248"/>
      <c r="O157" s="248"/>
      <c r="P157" s="248"/>
      <c r="Q157" s="248"/>
      <c r="R157" s="248"/>
      <c r="S157" s="248"/>
      <c r="T157" s="248"/>
      <c r="U157" s="248"/>
      <c r="V157" s="248"/>
      <c r="W157" s="248"/>
      <c r="X157" s="248"/>
      <c r="Y157" s="248"/>
      <c r="Z157" s="248"/>
      <c r="AA157" s="248"/>
      <c r="AB157" s="248"/>
      <c r="AC157" s="248"/>
      <c r="AD157" s="248"/>
      <c r="AE157" s="248"/>
      <c r="AF157" s="248"/>
      <c r="AG157" s="248"/>
      <c r="AH157" s="248"/>
      <c r="AI157" s="248"/>
      <c r="AJ157" s="248"/>
      <c r="AK157" s="248"/>
      <c r="AL157" s="248"/>
      <c r="AM157" s="248"/>
      <c r="AN157" s="248"/>
      <c r="AO157" s="248"/>
      <c r="AP157" s="248"/>
      <c r="AQ157" s="248"/>
      <c r="AR157" s="248"/>
      <c r="AS157" s="248"/>
      <c r="AT157" s="248"/>
      <c r="AU157" s="248"/>
      <c r="AV157" s="248"/>
      <c r="AW157" s="248"/>
      <c r="AX157" s="248"/>
      <c r="AY157" s="248"/>
      <c r="BB157" s="249"/>
      <c r="BD157" s="302"/>
      <c r="BF157" s="248"/>
      <c r="BG157" s="248"/>
      <c r="BH157" s="251"/>
    </row>
    <row r="158" spans="1:60" s="245" customFormat="1" ht="50.25" customHeight="1" x14ac:dyDescent="0.25">
      <c r="A158" s="250"/>
      <c r="B158" s="246"/>
      <c r="C158" s="247"/>
      <c r="D158" s="248"/>
      <c r="E158" s="248"/>
      <c r="F158" s="248"/>
      <c r="G158" s="248"/>
      <c r="H158" s="248"/>
      <c r="I158" s="248"/>
      <c r="J158" s="248"/>
      <c r="K158" s="248"/>
      <c r="L158" s="248"/>
      <c r="M158" s="248"/>
      <c r="N158" s="248"/>
      <c r="O158" s="248"/>
      <c r="P158" s="248"/>
      <c r="Q158" s="248"/>
      <c r="R158" s="248"/>
      <c r="S158" s="248"/>
      <c r="T158" s="248"/>
      <c r="U158" s="248"/>
      <c r="V158" s="248"/>
      <c r="W158" s="248"/>
      <c r="X158" s="248"/>
      <c r="Y158" s="248"/>
      <c r="Z158" s="248"/>
      <c r="AA158" s="248"/>
      <c r="AB158" s="248"/>
      <c r="AC158" s="248"/>
      <c r="AD158" s="248"/>
      <c r="AE158" s="248"/>
      <c r="AF158" s="248"/>
      <c r="AG158" s="248"/>
      <c r="AH158" s="248"/>
      <c r="AI158" s="248"/>
      <c r="AJ158" s="248"/>
      <c r="AK158" s="248"/>
      <c r="AL158" s="248"/>
      <c r="AM158" s="248"/>
      <c r="AN158" s="248"/>
      <c r="AO158" s="248"/>
      <c r="AP158" s="248"/>
      <c r="AQ158" s="248"/>
      <c r="AR158" s="248"/>
      <c r="AS158" s="248"/>
      <c r="AT158" s="248"/>
      <c r="AU158" s="248"/>
      <c r="AV158" s="248"/>
      <c r="AW158" s="248"/>
      <c r="AX158" s="248"/>
      <c r="AY158" s="248"/>
      <c r="BB158" s="249"/>
      <c r="BD158" s="302"/>
      <c r="BF158" s="248"/>
      <c r="BG158" s="248"/>
      <c r="BH158" s="251"/>
    </row>
    <row r="159" spans="1:60" s="245" customFormat="1" ht="50.25" customHeight="1" x14ac:dyDescent="0.25">
      <c r="A159" s="250"/>
      <c r="B159" s="246"/>
      <c r="C159" s="247"/>
      <c r="D159" s="248"/>
      <c r="E159" s="248"/>
      <c r="F159" s="248"/>
      <c r="G159" s="248"/>
      <c r="H159" s="248"/>
      <c r="I159" s="248"/>
      <c r="J159" s="248"/>
      <c r="K159" s="248"/>
      <c r="L159" s="248"/>
      <c r="M159" s="248"/>
      <c r="N159" s="248"/>
      <c r="O159" s="248"/>
      <c r="P159" s="248"/>
      <c r="Q159" s="248"/>
      <c r="R159" s="248"/>
      <c r="S159" s="248"/>
      <c r="T159" s="248"/>
      <c r="U159" s="248"/>
      <c r="V159" s="248"/>
      <c r="W159" s="248"/>
      <c r="X159" s="248"/>
      <c r="Y159" s="248"/>
      <c r="Z159" s="248"/>
      <c r="AA159" s="248"/>
      <c r="AB159" s="248"/>
      <c r="AC159" s="248"/>
      <c r="AD159" s="248"/>
      <c r="AE159" s="248"/>
      <c r="AF159" s="248"/>
      <c r="AG159" s="248"/>
      <c r="AH159" s="248"/>
      <c r="AI159" s="248"/>
      <c r="AJ159" s="248"/>
      <c r="AK159" s="248"/>
      <c r="AL159" s="248"/>
      <c r="AM159" s="248"/>
      <c r="AN159" s="248"/>
      <c r="AO159" s="248"/>
      <c r="AP159" s="248"/>
      <c r="AQ159" s="248"/>
      <c r="AR159" s="248"/>
      <c r="AS159" s="248"/>
      <c r="AT159" s="248"/>
      <c r="AU159" s="248"/>
      <c r="AV159" s="248"/>
      <c r="AW159" s="248"/>
      <c r="AX159" s="248"/>
      <c r="AY159" s="248"/>
      <c r="BB159" s="249"/>
      <c r="BD159" s="302"/>
      <c r="BF159" s="248"/>
      <c r="BG159" s="248"/>
      <c r="BH159" s="251"/>
    </row>
    <row r="160" spans="1:60" s="245" customFormat="1" ht="50.25" customHeight="1" x14ac:dyDescent="0.25">
      <c r="A160" s="250"/>
      <c r="B160" s="246"/>
      <c r="C160" s="247"/>
      <c r="D160" s="248"/>
      <c r="E160" s="248"/>
      <c r="F160" s="248"/>
      <c r="G160" s="248"/>
      <c r="H160" s="248"/>
      <c r="I160" s="248"/>
      <c r="J160" s="248"/>
      <c r="K160" s="248"/>
      <c r="L160" s="248"/>
      <c r="M160" s="248"/>
      <c r="N160" s="248"/>
      <c r="O160" s="248"/>
      <c r="P160" s="248"/>
      <c r="Q160" s="248"/>
      <c r="R160" s="248"/>
      <c r="S160" s="248"/>
      <c r="T160" s="248"/>
      <c r="U160" s="248"/>
      <c r="V160" s="248"/>
      <c r="W160" s="248"/>
      <c r="X160" s="248"/>
      <c r="Y160" s="248"/>
      <c r="Z160" s="248"/>
      <c r="AA160" s="248"/>
      <c r="AB160" s="248"/>
      <c r="AC160" s="248"/>
      <c r="AD160" s="248"/>
      <c r="AE160" s="248"/>
      <c r="AF160" s="248"/>
      <c r="AG160" s="248"/>
      <c r="AH160" s="248"/>
      <c r="AI160" s="248"/>
      <c r="AJ160" s="248"/>
      <c r="AK160" s="248"/>
      <c r="AL160" s="248"/>
      <c r="AM160" s="248"/>
      <c r="AN160" s="248"/>
      <c r="AO160" s="248"/>
      <c r="AP160" s="248"/>
      <c r="AQ160" s="248"/>
      <c r="AR160" s="248"/>
      <c r="AS160" s="248"/>
      <c r="AT160" s="248"/>
      <c r="AU160" s="248"/>
      <c r="AV160" s="248"/>
      <c r="AW160" s="248"/>
      <c r="AX160" s="248"/>
      <c r="AY160" s="248"/>
      <c r="BB160" s="249"/>
      <c r="BD160" s="302"/>
      <c r="BF160" s="248"/>
      <c r="BG160" s="248"/>
      <c r="BH160" s="251"/>
    </row>
    <row r="161" spans="1:60" s="245" customFormat="1" ht="50.25" customHeight="1" x14ac:dyDescent="0.25">
      <c r="A161" s="250"/>
      <c r="B161" s="246"/>
      <c r="C161" s="247"/>
      <c r="D161" s="248"/>
      <c r="E161" s="248"/>
      <c r="F161" s="248"/>
      <c r="G161" s="248"/>
      <c r="H161" s="248"/>
      <c r="I161" s="248"/>
      <c r="J161" s="248"/>
      <c r="K161" s="248"/>
      <c r="L161" s="248"/>
      <c r="M161" s="248"/>
      <c r="N161" s="248"/>
      <c r="O161" s="248"/>
      <c r="P161" s="248"/>
      <c r="Q161" s="248"/>
      <c r="R161" s="248"/>
      <c r="S161" s="248"/>
      <c r="T161" s="248"/>
      <c r="U161" s="248"/>
      <c r="V161" s="248"/>
      <c r="W161" s="248"/>
      <c r="X161" s="248"/>
      <c r="Y161" s="248"/>
      <c r="Z161" s="248"/>
      <c r="AA161" s="248"/>
      <c r="AB161" s="248"/>
      <c r="AC161" s="248"/>
      <c r="AD161" s="248"/>
      <c r="AE161" s="248"/>
      <c r="AF161" s="248"/>
      <c r="AG161" s="248"/>
      <c r="AH161" s="248"/>
      <c r="AI161" s="248"/>
      <c r="AJ161" s="248"/>
      <c r="AK161" s="248"/>
      <c r="AL161" s="248"/>
      <c r="AM161" s="248"/>
      <c r="AN161" s="248"/>
      <c r="AO161" s="248"/>
      <c r="AP161" s="248"/>
      <c r="AQ161" s="248"/>
      <c r="AR161" s="248"/>
      <c r="AS161" s="248"/>
      <c r="AT161" s="248"/>
      <c r="AU161" s="248"/>
      <c r="AV161" s="248"/>
      <c r="AW161" s="248"/>
      <c r="AX161" s="248"/>
      <c r="AY161" s="248"/>
      <c r="BB161" s="249"/>
      <c r="BD161" s="302"/>
      <c r="BF161" s="248"/>
      <c r="BG161" s="248"/>
      <c r="BH161" s="251"/>
    </row>
    <row r="162" spans="1:60" s="245" customFormat="1" ht="50.25" customHeight="1" x14ac:dyDescent="0.25">
      <c r="A162" s="250"/>
      <c r="B162" s="246"/>
      <c r="C162" s="247"/>
      <c r="D162" s="248"/>
      <c r="E162" s="248"/>
      <c r="F162" s="248"/>
      <c r="G162" s="248"/>
      <c r="H162" s="248"/>
      <c r="I162" s="248"/>
      <c r="J162" s="248"/>
      <c r="K162" s="248"/>
      <c r="L162" s="248"/>
      <c r="M162" s="248"/>
      <c r="N162" s="248"/>
      <c r="O162" s="248"/>
      <c r="P162" s="248"/>
      <c r="Q162" s="248"/>
      <c r="R162" s="248"/>
      <c r="S162" s="248"/>
      <c r="T162" s="248"/>
      <c r="U162" s="248"/>
      <c r="V162" s="248"/>
      <c r="W162" s="248"/>
      <c r="X162" s="248"/>
      <c r="Y162" s="248"/>
      <c r="Z162" s="248"/>
      <c r="AA162" s="248"/>
      <c r="AB162" s="248"/>
      <c r="AC162" s="248"/>
      <c r="AD162" s="248"/>
      <c r="AE162" s="248"/>
      <c r="AF162" s="248"/>
      <c r="AG162" s="248"/>
      <c r="AH162" s="248"/>
      <c r="AI162" s="248"/>
      <c r="AJ162" s="248"/>
      <c r="AK162" s="248"/>
      <c r="AL162" s="248"/>
      <c r="AM162" s="248"/>
      <c r="AN162" s="248"/>
      <c r="AO162" s="248"/>
      <c r="AP162" s="248"/>
      <c r="AQ162" s="248"/>
      <c r="AR162" s="248"/>
      <c r="AS162" s="248"/>
      <c r="AT162" s="248"/>
      <c r="AU162" s="248"/>
      <c r="AV162" s="248"/>
      <c r="AW162" s="248"/>
      <c r="AX162" s="248"/>
      <c r="AY162" s="248"/>
      <c r="BB162" s="249"/>
      <c r="BD162" s="302"/>
      <c r="BF162" s="248"/>
      <c r="BG162" s="248"/>
      <c r="BH162" s="251"/>
    </row>
    <row r="163" spans="1:60" s="245" customFormat="1" ht="50.25" customHeight="1" x14ac:dyDescent="0.25">
      <c r="A163" s="250"/>
      <c r="B163" s="246"/>
      <c r="C163" s="247"/>
      <c r="D163" s="248"/>
      <c r="E163" s="248"/>
      <c r="F163" s="248"/>
      <c r="G163" s="248"/>
      <c r="H163" s="248"/>
      <c r="I163" s="248"/>
      <c r="J163" s="248"/>
      <c r="K163" s="248"/>
      <c r="L163" s="248"/>
      <c r="M163" s="248"/>
      <c r="N163" s="248"/>
      <c r="O163" s="248"/>
      <c r="P163" s="248"/>
      <c r="Q163" s="248"/>
      <c r="R163" s="248"/>
      <c r="S163" s="248"/>
      <c r="T163" s="248"/>
      <c r="U163" s="248"/>
      <c r="V163" s="248"/>
      <c r="W163" s="248"/>
      <c r="X163" s="248"/>
      <c r="Y163" s="248"/>
      <c r="Z163" s="248"/>
      <c r="AA163" s="248"/>
      <c r="AB163" s="248"/>
      <c r="AC163" s="248"/>
      <c r="AD163" s="248"/>
      <c r="AE163" s="248"/>
      <c r="AF163" s="248"/>
      <c r="AG163" s="248"/>
      <c r="AH163" s="248"/>
      <c r="AI163" s="248"/>
      <c r="AJ163" s="248"/>
      <c r="AK163" s="248"/>
      <c r="AL163" s="248"/>
      <c r="AM163" s="248"/>
      <c r="AN163" s="248"/>
      <c r="AO163" s="248"/>
      <c r="AP163" s="248"/>
      <c r="AQ163" s="248"/>
      <c r="AR163" s="248"/>
      <c r="AS163" s="248"/>
      <c r="AT163" s="248"/>
      <c r="AU163" s="248"/>
      <c r="AV163" s="248"/>
      <c r="AW163" s="248"/>
      <c r="AX163" s="248"/>
      <c r="AY163" s="248"/>
      <c r="BB163" s="249"/>
      <c r="BD163" s="302"/>
      <c r="BF163" s="248"/>
      <c r="BG163" s="248"/>
      <c r="BH163" s="251"/>
    </row>
    <row r="164" spans="1:60" s="245" customFormat="1" ht="50.25" customHeight="1" x14ac:dyDescent="0.25">
      <c r="A164" s="250"/>
      <c r="B164" s="246"/>
      <c r="C164" s="247"/>
      <c r="D164" s="248"/>
      <c r="E164" s="248"/>
      <c r="F164" s="248"/>
      <c r="G164" s="248"/>
      <c r="H164" s="248"/>
      <c r="I164" s="248"/>
      <c r="J164" s="248"/>
      <c r="K164" s="248"/>
      <c r="L164" s="248"/>
      <c r="M164" s="248"/>
      <c r="N164" s="248"/>
      <c r="O164" s="248"/>
      <c r="P164" s="248"/>
      <c r="Q164" s="248"/>
      <c r="R164" s="248"/>
      <c r="S164" s="248"/>
      <c r="T164" s="248"/>
      <c r="U164" s="248"/>
      <c r="V164" s="248"/>
      <c r="W164" s="248"/>
      <c r="X164" s="248"/>
      <c r="Y164" s="248"/>
      <c r="Z164" s="248"/>
      <c r="AA164" s="248"/>
      <c r="AB164" s="248"/>
      <c r="AC164" s="248"/>
      <c r="AD164" s="248"/>
      <c r="AE164" s="248"/>
      <c r="AF164" s="248"/>
      <c r="AG164" s="248"/>
      <c r="AH164" s="248"/>
      <c r="AI164" s="248"/>
      <c r="AJ164" s="248"/>
      <c r="AK164" s="248"/>
      <c r="AL164" s="248"/>
      <c r="AM164" s="248"/>
      <c r="AN164" s="248"/>
      <c r="AO164" s="248"/>
      <c r="AP164" s="248"/>
      <c r="AQ164" s="248"/>
      <c r="AR164" s="248"/>
      <c r="AS164" s="248"/>
      <c r="AT164" s="248"/>
      <c r="AU164" s="248"/>
      <c r="AV164" s="248"/>
      <c r="AW164" s="248"/>
      <c r="AX164" s="248"/>
      <c r="AY164" s="248"/>
      <c r="BB164" s="249"/>
      <c r="BD164" s="302"/>
      <c r="BF164" s="248"/>
      <c r="BG164" s="248"/>
      <c r="BH164" s="251"/>
    </row>
    <row r="165" spans="1:60" s="245" customFormat="1" ht="50.25" customHeight="1" x14ac:dyDescent="0.25">
      <c r="A165" s="250"/>
      <c r="B165" s="246"/>
      <c r="C165" s="247"/>
      <c r="D165" s="248"/>
      <c r="E165" s="248"/>
      <c r="F165" s="248"/>
      <c r="G165" s="248"/>
      <c r="H165" s="248"/>
      <c r="I165" s="248"/>
      <c r="J165" s="248"/>
      <c r="K165" s="248"/>
      <c r="L165" s="248"/>
      <c r="M165" s="248"/>
      <c r="N165" s="248"/>
      <c r="O165" s="248"/>
      <c r="P165" s="248"/>
      <c r="Q165" s="248"/>
      <c r="R165" s="248"/>
      <c r="S165" s="248"/>
      <c r="T165" s="248"/>
      <c r="U165" s="248"/>
      <c r="V165" s="248"/>
      <c r="W165" s="248"/>
      <c r="X165" s="248"/>
      <c r="Y165" s="248"/>
      <c r="Z165" s="248"/>
      <c r="AA165" s="248"/>
      <c r="AB165" s="248"/>
      <c r="AC165" s="248"/>
      <c r="AD165" s="248"/>
      <c r="AE165" s="248"/>
      <c r="AF165" s="248"/>
      <c r="AG165" s="248"/>
      <c r="AH165" s="248"/>
      <c r="AI165" s="248"/>
      <c r="AJ165" s="248"/>
      <c r="AK165" s="248"/>
      <c r="AL165" s="248"/>
      <c r="AM165" s="248"/>
      <c r="AN165" s="248"/>
      <c r="AO165" s="248"/>
      <c r="AP165" s="248"/>
      <c r="AQ165" s="248"/>
      <c r="AR165" s="248"/>
      <c r="AS165" s="248"/>
      <c r="AT165" s="248"/>
      <c r="AU165" s="248"/>
      <c r="AV165" s="248"/>
      <c r="AW165" s="248"/>
      <c r="AX165" s="248"/>
      <c r="AY165" s="248"/>
      <c r="BB165" s="249"/>
      <c r="BD165" s="302"/>
      <c r="BF165" s="248"/>
      <c r="BG165" s="248"/>
      <c r="BH165" s="251"/>
    </row>
    <row r="166" spans="1:60" s="245" customFormat="1" ht="50.25" customHeight="1" x14ac:dyDescent="0.25">
      <c r="A166" s="250"/>
      <c r="B166" s="246"/>
      <c r="C166" s="247"/>
      <c r="D166" s="248"/>
      <c r="E166" s="248"/>
      <c r="F166" s="248"/>
      <c r="G166" s="248"/>
      <c r="H166" s="248"/>
      <c r="I166" s="248"/>
      <c r="J166" s="248"/>
      <c r="K166" s="248"/>
      <c r="L166" s="248"/>
      <c r="M166" s="248"/>
      <c r="N166" s="248"/>
      <c r="O166" s="248"/>
      <c r="P166" s="248"/>
      <c r="Q166" s="248"/>
      <c r="R166" s="248"/>
      <c r="S166" s="248"/>
      <c r="T166" s="248"/>
      <c r="U166" s="248"/>
      <c r="V166" s="248"/>
      <c r="W166" s="248"/>
      <c r="X166" s="248"/>
      <c r="Y166" s="248"/>
      <c r="Z166" s="248"/>
      <c r="AA166" s="248"/>
      <c r="AB166" s="248"/>
      <c r="AC166" s="248"/>
      <c r="AD166" s="248"/>
      <c r="AE166" s="248"/>
      <c r="AF166" s="248"/>
      <c r="AG166" s="248"/>
      <c r="AH166" s="248"/>
      <c r="AI166" s="248"/>
      <c r="AJ166" s="248"/>
      <c r="AK166" s="248"/>
      <c r="AL166" s="248"/>
      <c r="AM166" s="248"/>
      <c r="AN166" s="248"/>
      <c r="AO166" s="248"/>
      <c r="AP166" s="248"/>
      <c r="AQ166" s="248"/>
      <c r="AR166" s="248"/>
      <c r="AS166" s="248"/>
      <c r="AT166" s="248"/>
      <c r="AU166" s="248"/>
      <c r="AV166" s="248"/>
      <c r="AW166" s="248"/>
      <c r="AX166" s="248"/>
      <c r="AY166" s="248"/>
      <c r="BB166" s="249"/>
      <c r="BD166" s="302"/>
      <c r="BF166" s="248"/>
      <c r="BG166" s="248"/>
      <c r="BH166" s="251"/>
    </row>
    <row r="167" spans="1:60" s="245" customFormat="1" ht="50.25" customHeight="1" x14ac:dyDescent="0.25">
      <c r="A167" s="250"/>
      <c r="B167" s="246"/>
      <c r="C167" s="247"/>
      <c r="D167" s="248"/>
      <c r="E167" s="248"/>
      <c r="F167" s="248"/>
      <c r="G167" s="248"/>
      <c r="H167" s="248"/>
      <c r="I167" s="248"/>
      <c r="J167" s="248"/>
      <c r="K167" s="248"/>
      <c r="L167" s="248"/>
      <c r="M167" s="248"/>
      <c r="N167" s="248"/>
      <c r="O167" s="248"/>
      <c r="P167" s="248"/>
      <c r="Q167" s="248"/>
      <c r="R167" s="248"/>
      <c r="S167" s="248"/>
      <c r="T167" s="248"/>
      <c r="U167" s="248"/>
      <c r="V167" s="248"/>
      <c r="W167" s="248"/>
      <c r="X167" s="248"/>
      <c r="Y167" s="248"/>
      <c r="Z167" s="248"/>
      <c r="AA167" s="248"/>
      <c r="AB167" s="248"/>
      <c r="AC167" s="248"/>
      <c r="AD167" s="248"/>
      <c r="AE167" s="248"/>
      <c r="AF167" s="248"/>
      <c r="AG167" s="248"/>
      <c r="AH167" s="248"/>
      <c r="AI167" s="248"/>
      <c r="AJ167" s="248"/>
      <c r="AK167" s="248"/>
      <c r="AL167" s="248"/>
      <c r="AM167" s="248"/>
      <c r="AN167" s="248"/>
      <c r="AO167" s="248"/>
      <c r="AP167" s="248"/>
      <c r="AQ167" s="248"/>
      <c r="AR167" s="248"/>
      <c r="AS167" s="248"/>
      <c r="AT167" s="248"/>
      <c r="AU167" s="248"/>
      <c r="AV167" s="248"/>
      <c r="AW167" s="248"/>
      <c r="AX167" s="248"/>
      <c r="AY167" s="248"/>
      <c r="BB167" s="249"/>
      <c r="BD167" s="302"/>
      <c r="BF167" s="248"/>
      <c r="BG167" s="248"/>
      <c r="BH167" s="251"/>
    </row>
    <row r="168" spans="1:60" s="245" customFormat="1" ht="50.25" customHeight="1" x14ac:dyDescent="0.25">
      <c r="A168" s="250"/>
      <c r="B168" s="246"/>
      <c r="C168" s="247"/>
      <c r="D168" s="248"/>
      <c r="E168" s="248"/>
      <c r="F168" s="248"/>
      <c r="G168" s="248"/>
      <c r="H168" s="248"/>
      <c r="I168" s="248"/>
      <c r="J168" s="248"/>
      <c r="K168" s="248"/>
      <c r="L168" s="248"/>
      <c r="M168" s="248"/>
      <c r="N168" s="248"/>
      <c r="O168" s="248"/>
      <c r="P168" s="248"/>
      <c r="Q168" s="248"/>
      <c r="R168" s="248"/>
      <c r="S168" s="248"/>
      <c r="T168" s="248"/>
      <c r="U168" s="248"/>
      <c r="V168" s="248"/>
      <c r="W168" s="248"/>
      <c r="X168" s="248"/>
      <c r="Y168" s="248"/>
      <c r="Z168" s="248"/>
      <c r="AA168" s="248"/>
      <c r="AB168" s="248"/>
      <c r="AC168" s="248"/>
      <c r="AD168" s="248"/>
      <c r="AE168" s="248"/>
      <c r="AF168" s="248"/>
      <c r="AG168" s="248"/>
      <c r="AH168" s="248"/>
      <c r="AI168" s="248"/>
      <c r="AJ168" s="248"/>
      <c r="AK168" s="248"/>
      <c r="AL168" s="248"/>
      <c r="AM168" s="248"/>
      <c r="AN168" s="248"/>
      <c r="AO168" s="248"/>
      <c r="AP168" s="248"/>
      <c r="AQ168" s="248"/>
      <c r="AR168" s="248"/>
      <c r="AS168" s="248"/>
      <c r="AT168" s="248"/>
      <c r="AU168" s="248"/>
      <c r="AV168" s="248"/>
      <c r="AW168" s="248"/>
      <c r="AX168" s="248"/>
      <c r="AY168" s="248"/>
      <c r="BB168" s="249"/>
      <c r="BD168" s="302"/>
      <c r="BF168" s="248"/>
      <c r="BG168" s="248"/>
      <c r="BH168" s="251"/>
    </row>
    <row r="169" spans="1:60" s="245" customFormat="1" ht="50.25" customHeight="1" x14ac:dyDescent="0.25">
      <c r="A169" s="250"/>
      <c r="B169" s="246"/>
      <c r="C169" s="247"/>
      <c r="D169" s="248"/>
      <c r="E169" s="248"/>
      <c r="F169" s="248"/>
      <c r="G169" s="248"/>
      <c r="H169" s="248"/>
      <c r="I169" s="248"/>
      <c r="J169" s="248"/>
      <c r="K169" s="248"/>
      <c r="L169" s="248"/>
      <c r="M169" s="248"/>
      <c r="N169" s="248"/>
      <c r="O169" s="248"/>
      <c r="P169" s="248"/>
      <c r="Q169" s="248"/>
      <c r="R169" s="248"/>
      <c r="S169" s="248"/>
      <c r="T169" s="248"/>
      <c r="U169" s="248"/>
      <c r="V169" s="248"/>
      <c r="W169" s="248"/>
      <c r="X169" s="248"/>
      <c r="Y169" s="248"/>
      <c r="Z169" s="248"/>
      <c r="AA169" s="248"/>
      <c r="AB169" s="248"/>
      <c r="AC169" s="248"/>
      <c r="AD169" s="248"/>
      <c r="AE169" s="248"/>
      <c r="AF169" s="248"/>
      <c r="AG169" s="248"/>
      <c r="AH169" s="248"/>
      <c r="AI169" s="248"/>
      <c r="AJ169" s="248"/>
      <c r="AK169" s="248"/>
      <c r="AL169" s="248"/>
      <c r="AM169" s="248"/>
      <c r="AN169" s="248"/>
      <c r="AO169" s="248"/>
      <c r="AP169" s="248"/>
      <c r="AQ169" s="248"/>
      <c r="AR169" s="248"/>
      <c r="AS169" s="248"/>
      <c r="AT169" s="248"/>
      <c r="AU169" s="248"/>
      <c r="AV169" s="248"/>
      <c r="AW169" s="248"/>
      <c r="AX169" s="248"/>
      <c r="AY169" s="248"/>
      <c r="BB169" s="249"/>
      <c r="BD169" s="302"/>
      <c r="BF169" s="248"/>
      <c r="BG169" s="248"/>
      <c r="BH169" s="251"/>
    </row>
    <row r="170" spans="1:60" s="245" customFormat="1" ht="50.25" customHeight="1" x14ac:dyDescent="0.25">
      <c r="A170" s="250"/>
      <c r="B170" s="246"/>
      <c r="C170" s="247"/>
      <c r="D170" s="248"/>
      <c r="E170" s="248"/>
      <c r="F170" s="248"/>
      <c r="G170" s="248"/>
      <c r="H170" s="248"/>
      <c r="I170" s="248"/>
      <c r="J170" s="248"/>
      <c r="K170" s="248"/>
      <c r="L170" s="248"/>
      <c r="M170" s="248"/>
      <c r="N170" s="248"/>
      <c r="O170" s="248"/>
      <c r="P170" s="248"/>
      <c r="Q170" s="248"/>
      <c r="R170" s="248"/>
      <c r="S170" s="248"/>
      <c r="T170" s="248"/>
      <c r="U170" s="248"/>
      <c r="V170" s="248"/>
      <c r="W170" s="248"/>
      <c r="X170" s="248"/>
      <c r="Y170" s="248"/>
      <c r="Z170" s="248"/>
      <c r="AA170" s="248"/>
      <c r="AB170" s="248"/>
      <c r="AC170" s="248"/>
      <c r="AD170" s="248"/>
      <c r="AE170" s="248"/>
      <c r="AF170" s="248"/>
      <c r="AG170" s="248"/>
      <c r="AH170" s="248"/>
      <c r="AI170" s="248"/>
      <c r="AJ170" s="248"/>
      <c r="AK170" s="248"/>
      <c r="AL170" s="248"/>
      <c r="AM170" s="248"/>
      <c r="AN170" s="248"/>
      <c r="AO170" s="248"/>
      <c r="AP170" s="248"/>
      <c r="AQ170" s="248"/>
      <c r="AR170" s="248"/>
      <c r="AS170" s="248"/>
      <c r="AT170" s="248"/>
      <c r="AU170" s="248"/>
      <c r="AV170" s="248"/>
      <c r="AW170" s="248"/>
      <c r="AX170" s="248"/>
      <c r="AY170" s="248"/>
      <c r="BB170" s="249"/>
      <c r="BD170" s="302"/>
      <c r="BF170" s="248"/>
      <c r="BG170" s="248"/>
      <c r="BH170" s="251"/>
    </row>
    <row r="171" spans="1:60" s="245" customFormat="1" ht="50.25" customHeight="1" x14ac:dyDescent="0.25">
      <c r="A171" s="250"/>
      <c r="B171" s="246"/>
      <c r="C171" s="247"/>
      <c r="D171" s="248"/>
      <c r="E171" s="248"/>
      <c r="F171" s="248"/>
      <c r="G171" s="248"/>
      <c r="H171" s="248"/>
      <c r="I171" s="248"/>
      <c r="J171" s="248"/>
      <c r="K171" s="248"/>
      <c r="L171" s="248"/>
      <c r="M171" s="248"/>
      <c r="N171" s="248"/>
      <c r="O171" s="248"/>
      <c r="P171" s="248"/>
      <c r="Q171" s="248"/>
      <c r="R171" s="248"/>
      <c r="S171" s="248"/>
      <c r="T171" s="248"/>
      <c r="U171" s="248"/>
      <c r="V171" s="248"/>
      <c r="W171" s="248"/>
      <c r="X171" s="248"/>
      <c r="Y171" s="248"/>
      <c r="Z171" s="248"/>
      <c r="AA171" s="248"/>
      <c r="AB171" s="248"/>
      <c r="AC171" s="248"/>
      <c r="AD171" s="248"/>
      <c r="AE171" s="248"/>
      <c r="AF171" s="248"/>
      <c r="AG171" s="248"/>
      <c r="AH171" s="248"/>
      <c r="AI171" s="248"/>
      <c r="AJ171" s="248"/>
      <c r="AK171" s="248"/>
      <c r="AL171" s="248"/>
      <c r="AM171" s="248"/>
      <c r="AN171" s="248"/>
      <c r="AO171" s="248"/>
      <c r="AP171" s="248"/>
      <c r="AQ171" s="248"/>
      <c r="AR171" s="248"/>
      <c r="AS171" s="248"/>
      <c r="AT171" s="248"/>
      <c r="AU171" s="248"/>
      <c r="AV171" s="248"/>
      <c r="AW171" s="248"/>
      <c r="AX171" s="248"/>
      <c r="AY171" s="248"/>
      <c r="BB171" s="249"/>
      <c r="BD171" s="302"/>
      <c r="BF171" s="248"/>
      <c r="BG171" s="248"/>
      <c r="BH171" s="251"/>
    </row>
    <row r="172" spans="1:60" s="245" customFormat="1" ht="50.25" customHeight="1" x14ac:dyDescent="0.25">
      <c r="A172" s="250"/>
      <c r="B172" s="246"/>
      <c r="C172" s="247"/>
      <c r="D172" s="248"/>
      <c r="E172" s="248"/>
      <c r="F172" s="248"/>
      <c r="G172" s="248"/>
      <c r="H172" s="248"/>
      <c r="I172" s="248"/>
      <c r="J172" s="248"/>
      <c r="K172" s="248"/>
      <c r="L172" s="248"/>
      <c r="M172" s="248"/>
      <c r="N172" s="248"/>
      <c r="O172" s="248"/>
      <c r="P172" s="248"/>
      <c r="Q172" s="248"/>
      <c r="R172" s="248"/>
      <c r="S172" s="248"/>
      <c r="T172" s="248"/>
      <c r="U172" s="248"/>
      <c r="V172" s="248"/>
      <c r="W172" s="248"/>
      <c r="X172" s="248"/>
      <c r="Y172" s="248"/>
      <c r="Z172" s="248"/>
      <c r="AA172" s="248"/>
      <c r="AB172" s="248"/>
      <c r="AC172" s="248"/>
      <c r="AD172" s="248"/>
      <c r="AE172" s="248"/>
      <c r="AF172" s="248"/>
      <c r="AG172" s="248"/>
      <c r="AH172" s="248"/>
      <c r="AI172" s="248"/>
      <c r="AJ172" s="248"/>
      <c r="AK172" s="248"/>
      <c r="AL172" s="248"/>
      <c r="AM172" s="248"/>
      <c r="AN172" s="248"/>
      <c r="AO172" s="248"/>
      <c r="AP172" s="248"/>
      <c r="AQ172" s="248"/>
      <c r="AR172" s="248"/>
      <c r="AS172" s="248"/>
      <c r="AT172" s="248"/>
      <c r="AU172" s="248"/>
      <c r="AV172" s="248"/>
      <c r="AW172" s="248"/>
      <c r="AX172" s="248"/>
      <c r="AY172" s="248"/>
      <c r="BB172" s="249"/>
      <c r="BD172" s="302"/>
      <c r="BF172" s="248"/>
      <c r="BG172" s="248"/>
      <c r="BH172" s="251"/>
    </row>
    <row r="173" spans="1:60" s="245" customFormat="1" ht="50.25" customHeight="1" x14ac:dyDescent="0.25">
      <c r="A173" s="250"/>
      <c r="B173" s="246"/>
      <c r="C173" s="247"/>
      <c r="D173" s="248"/>
      <c r="E173" s="248"/>
      <c r="F173" s="248"/>
      <c r="G173" s="248"/>
      <c r="H173" s="248"/>
      <c r="I173" s="248"/>
      <c r="J173" s="248"/>
      <c r="K173" s="248"/>
      <c r="L173" s="248"/>
      <c r="M173" s="248"/>
      <c r="N173" s="248"/>
      <c r="O173" s="248"/>
      <c r="P173" s="248"/>
      <c r="Q173" s="248"/>
      <c r="R173" s="248"/>
      <c r="S173" s="248"/>
      <c r="T173" s="248"/>
      <c r="U173" s="248"/>
      <c r="V173" s="248"/>
      <c r="W173" s="248"/>
      <c r="X173" s="248"/>
      <c r="Y173" s="248"/>
      <c r="Z173" s="248"/>
      <c r="AA173" s="248"/>
      <c r="AB173" s="248"/>
      <c r="AC173" s="248"/>
      <c r="AD173" s="248"/>
      <c r="AE173" s="248"/>
      <c r="AF173" s="248"/>
      <c r="AG173" s="248"/>
      <c r="AH173" s="248"/>
      <c r="AI173" s="248"/>
      <c r="AJ173" s="248"/>
      <c r="AK173" s="248"/>
      <c r="AL173" s="248"/>
      <c r="AM173" s="248"/>
      <c r="AN173" s="248"/>
      <c r="AO173" s="248"/>
      <c r="AP173" s="248"/>
      <c r="AQ173" s="248"/>
      <c r="AR173" s="248"/>
      <c r="AS173" s="248"/>
      <c r="AT173" s="248"/>
      <c r="AU173" s="248"/>
      <c r="AV173" s="248"/>
      <c r="AW173" s="248"/>
      <c r="AX173" s="248"/>
      <c r="AY173" s="248"/>
      <c r="BB173" s="249"/>
      <c r="BD173" s="302"/>
      <c r="BF173" s="248"/>
      <c r="BG173" s="248"/>
      <c r="BH173" s="251"/>
    </row>
    <row r="174" spans="1:60" s="245" customFormat="1" ht="50.25" customHeight="1" x14ac:dyDescent="0.25">
      <c r="A174" s="250"/>
      <c r="B174" s="246"/>
      <c r="C174" s="247"/>
      <c r="D174" s="248"/>
      <c r="E174" s="248"/>
      <c r="F174" s="248"/>
      <c r="G174" s="248"/>
      <c r="H174" s="248"/>
      <c r="I174" s="248"/>
      <c r="J174" s="248"/>
      <c r="K174" s="248"/>
      <c r="L174" s="248"/>
      <c r="M174" s="248"/>
      <c r="N174" s="248"/>
      <c r="O174" s="248"/>
      <c r="P174" s="248"/>
      <c r="Q174" s="248"/>
      <c r="R174" s="248"/>
      <c r="S174" s="248"/>
      <c r="T174" s="248"/>
      <c r="U174" s="248"/>
      <c r="V174" s="248"/>
      <c r="W174" s="248"/>
      <c r="X174" s="248"/>
      <c r="Y174" s="248"/>
      <c r="Z174" s="248"/>
      <c r="AA174" s="248"/>
      <c r="AB174" s="248"/>
      <c r="AC174" s="248"/>
      <c r="AD174" s="248"/>
      <c r="AE174" s="248"/>
      <c r="AF174" s="248"/>
      <c r="AG174" s="248"/>
      <c r="AH174" s="248"/>
      <c r="AI174" s="248"/>
      <c r="AJ174" s="248"/>
      <c r="AK174" s="248"/>
      <c r="AL174" s="248"/>
      <c r="AM174" s="248"/>
      <c r="AN174" s="248"/>
      <c r="AO174" s="248"/>
      <c r="AP174" s="248"/>
      <c r="AQ174" s="248"/>
      <c r="AR174" s="248"/>
      <c r="AS174" s="248"/>
      <c r="AT174" s="248"/>
      <c r="AU174" s="248"/>
      <c r="AV174" s="248"/>
      <c r="AW174" s="248"/>
      <c r="AX174" s="248"/>
      <c r="AY174" s="248"/>
      <c r="BB174" s="249"/>
      <c r="BD174" s="302"/>
      <c r="BF174" s="248"/>
      <c r="BG174" s="248"/>
      <c r="BH174" s="251"/>
    </row>
    <row r="175" spans="1:60" s="245" customFormat="1" ht="50.25" customHeight="1" x14ac:dyDescent="0.25">
      <c r="A175" s="250"/>
      <c r="B175" s="246"/>
      <c r="C175" s="247"/>
      <c r="D175" s="248"/>
      <c r="E175" s="248"/>
      <c r="F175" s="248"/>
      <c r="G175" s="248"/>
      <c r="H175" s="248"/>
      <c r="I175" s="248"/>
      <c r="J175" s="248"/>
      <c r="K175" s="248"/>
      <c r="L175" s="248"/>
      <c r="M175" s="248"/>
      <c r="N175" s="248"/>
      <c r="O175" s="248"/>
      <c r="P175" s="248"/>
      <c r="Q175" s="248"/>
      <c r="R175" s="248"/>
      <c r="S175" s="248"/>
      <c r="T175" s="248"/>
      <c r="U175" s="248"/>
      <c r="V175" s="248"/>
      <c r="W175" s="248"/>
      <c r="X175" s="248"/>
      <c r="Y175" s="248"/>
      <c r="Z175" s="248"/>
      <c r="AA175" s="248"/>
      <c r="AB175" s="248"/>
      <c r="AC175" s="248"/>
      <c r="AD175" s="248"/>
      <c r="AE175" s="248"/>
      <c r="AF175" s="248"/>
      <c r="AG175" s="248"/>
      <c r="AH175" s="248"/>
      <c r="AI175" s="248"/>
      <c r="AJ175" s="248"/>
      <c r="AK175" s="248"/>
      <c r="AL175" s="248"/>
      <c r="AM175" s="248"/>
      <c r="AN175" s="248"/>
      <c r="AO175" s="248"/>
      <c r="AP175" s="248"/>
      <c r="AQ175" s="248"/>
      <c r="AR175" s="248"/>
      <c r="AS175" s="248"/>
      <c r="AT175" s="248"/>
      <c r="AU175" s="248"/>
      <c r="AV175" s="248"/>
      <c r="AW175" s="248"/>
      <c r="AX175" s="248"/>
      <c r="AY175" s="248"/>
      <c r="BB175" s="249"/>
      <c r="BD175" s="302"/>
      <c r="BF175" s="248"/>
      <c r="BG175" s="248"/>
      <c r="BH175" s="251"/>
    </row>
    <row r="176" spans="1:60" s="245" customFormat="1" ht="50.25" customHeight="1" x14ac:dyDescent="0.25">
      <c r="A176" s="250"/>
      <c r="B176" s="246"/>
      <c r="C176" s="247"/>
      <c r="D176" s="248"/>
      <c r="E176" s="248"/>
      <c r="F176" s="248"/>
      <c r="G176" s="248"/>
      <c r="H176" s="248"/>
      <c r="I176" s="248"/>
      <c r="J176" s="248"/>
      <c r="K176" s="248"/>
      <c r="L176" s="248"/>
      <c r="M176" s="248"/>
      <c r="N176" s="248"/>
      <c r="O176" s="248"/>
      <c r="P176" s="248"/>
      <c r="Q176" s="248"/>
      <c r="R176" s="248"/>
      <c r="S176" s="248"/>
      <c r="T176" s="248"/>
      <c r="U176" s="248"/>
      <c r="V176" s="248"/>
      <c r="W176" s="248"/>
      <c r="X176" s="248"/>
      <c r="Y176" s="248"/>
      <c r="Z176" s="248"/>
      <c r="AA176" s="248"/>
      <c r="AB176" s="248"/>
      <c r="AC176" s="248"/>
      <c r="AD176" s="248"/>
      <c r="AE176" s="248"/>
      <c r="AF176" s="248"/>
      <c r="AG176" s="248"/>
      <c r="AH176" s="248"/>
      <c r="AI176" s="248"/>
      <c r="AJ176" s="248"/>
      <c r="AK176" s="248"/>
      <c r="AL176" s="248"/>
      <c r="AM176" s="248"/>
      <c r="AN176" s="248"/>
      <c r="AO176" s="248"/>
      <c r="AP176" s="248"/>
      <c r="AQ176" s="248"/>
      <c r="AR176" s="248"/>
      <c r="AS176" s="248"/>
      <c r="AT176" s="248"/>
      <c r="AU176" s="248"/>
      <c r="AV176" s="248"/>
      <c r="AW176" s="248"/>
      <c r="AX176" s="248"/>
      <c r="AY176" s="248"/>
      <c r="BB176" s="249"/>
      <c r="BD176" s="302"/>
      <c r="BF176" s="248"/>
      <c r="BG176" s="248"/>
      <c r="BH176" s="251"/>
    </row>
    <row r="177" spans="1:60" s="245" customFormat="1" ht="50.25" customHeight="1" x14ac:dyDescent="0.25">
      <c r="A177" s="250"/>
      <c r="B177" s="246"/>
      <c r="C177" s="247"/>
      <c r="D177" s="248"/>
      <c r="E177" s="248"/>
      <c r="F177" s="248"/>
      <c r="G177" s="248"/>
      <c r="H177" s="248"/>
      <c r="I177" s="248"/>
      <c r="J177" s="248"/>
      <c r="K177" s="248"/>
      <c r="L177" s="248"/>
      <c r="M177" s="248"/>
      <c r="N177" s="248"/>
      <c r="O177" s="248"/>
      <c r="P177" s="248"/>
      <c r="Q177" s="248"/>
      <c r="R177" s="248"/>
      <c r="S177" s="248"/>
      <c r="T177" s="248"/>
      <c r="U177" s="248"/>
      <c r="V177" s="248"/>
      <c r="W177" s="248"/>
      <c r="X177" s="248"/>
      <c r="Y177" s="248"/>
      <c r="Z177" s="248"/>
      <c r="AA177" s="248"/>
      <c r="AB177" s="248"/>
      <c r="AC177" s="248"/>
      <c r="AD177" s="248"/>
      <c r="AE177" s="248"/>
      <c r="AF177" s="248"/>
      <c r="AG177" s="248"/>
      <c r="AH177" s="248"/>
      <c r="AI177" s="248"/>
      <c r="AJ177" s="248"/>
      <c r="AK177" s="248"/>
      <c r="AL177" s="248"/>
      <c r="AM177" s="248"/>
      <c r="AN177" s="248"/>
      <c r="AO177" s="248"/>
      <c r="AP177" s="248"/>
      <c r="AQ177" s="248"/>
      <c r="AR177" s="248"/>
      <c r="AS177" s="248"/>
      <c r="AT177" s="248"/>
      <c r="AU177" s="248"/>
      <c r="AV177" s="248"/>
      <c r="AW177" s="248"/>
      <c r="AX177" s="248"/>
      <c r="AY177" s="248"/>
      <c r="BB177" s="249"/>
      <c r="BD177" s="302"/>
      <c r="BF177" s="248"/>
      <c r="BG177" s="248"/>
      <c r="BH177" s="251"/>
    </row>
    <row r="178" spans="1:60" s="245" customFormat="1" ht="50.25" customHeight="1" x14ac:dyDescent="0.25">
      <c r="A178" s="250"/>
      <c r="B178" s="246"/>
      <c r="C178" s="247"/>
      <c r="D178" s="248"/>
      <c r="E178" s="248"/>
      <c r="F178" s="248"/>
      <c r="G178" s="248"/>
      <c r="H178" s="248"/>
      <c r="I178" s="248"/>
      <c r="J178" s="248"/>
      <c r="K178" s="248"/>
      <c r="L178" s="248"/>
      <c r="M178" s="248"/>
      <c r="N178" s="248"/>
      <c r="O178" s="248"/>
      <c r="P178" s="248"/>
      <c r="Q178" s="248"/>
      <c r="R178" s="248"/>
      <c r="S178" s="248"/>
      <c r="T178" s="248"/>
      <c r="U178" s="248"/>
      <c r="V178" s="248"/>
      <c r="W178" s="248"/>
      <c r="X178" s="248"/>
      <c r="Y178" s="248"/>
      <c r="Z178" s="248"/>
      <c r="AA178" s="248"/>
      <c r="AB178" s="248"/>
      <c r="AC178" s="248"/>
      <c r="AD178" s="248"/>
      <c r="AE178" s="248"/>
      <c r="AF178" s="248"/>
      <c r="AG178" s="248"/>
      <c r="AH178" s="248"/>
      <c r="AI178" s="248"/>
      <c r="AJ178" s="248"/>
      <c r="AK178" s="248"/>
      <c r="AL178" s="248"/>
      <c r="AM178" s="248"/>
      <c r="AN178" s="248"/>
      <c r="AO178" s="248"/>
      <c r="AP178" s="248"/>
      <c r="AQ178" s="248"/>
      <c r="AR178" s="248"/>
      <c r="AS178" s="248"/>
      <c r="AT178" s="248"/>
      <c r="AU178" s="248"/>
      <c r="AV178" s="248"/>
      <c r="AW178" s="248"/>
      <c r="AX178" s="248"/>
      <c r="AY178" s="248"/>
      <c r="BB178" s="249"/>
      <c r="BD178" s="302"/>
      <c r="BF178" s="248"/>
      <c r="BG178" s="248"/>
      <c r="BH178" s="251"/>
    </row>
    <row r="179" spans="1:60" s="245" customFormat="1" ht="50.25" customHeight="1" x14ac:dyDescent="0.25">
      <c r="A179" s="250"/>
      <c r="B179" s="246"/>
      <c r="C179" s="247"/>
      <c r="D179" s="248"/>
      <c r="E179" s="248"/>
      <c r="F179" s="248"/>
      <c r="G179" s="248"/>
      <c r="H179" s="248"/>
      <c r="I179" s="248"/>
      <c r="J179" s="248"/>
      <c r="K179" s="248"/>
      <c r="L179" s="248"/>
      <c r="M179" s="248"/>
      <c r="N179" s="248"/>
      <c r="O179" s="248"/>
      <c r="P179" s="248"/>
      <c r="Q179" s="248"/>
      <c r="R179" s="248"/>
      <c r="S179" s="248"/>
      <c r="T179" s="248"/>
      <c r="U179" s="248"/>
      <c r="V179" s="248"/>
      <c r="W179" s="248"/>
      <c r="X179" s="248"/>
      <c r="Y179" s="248"/>
      <c r="Z179" s="248"/>
      <c r="AA179" s="248"/>
      <c r="AB179" s="248"/>
      <c r="AC179" s="248"/>
      <c r="AD179" s="248"/>
      <c r="AE179" s="248"/>
      <c r="AF179" s="248"/>
      <c r="AG179" s="248"/>
      <c r="AH179" s="248"/>
      <c r="AI179" s="248"/>
      <c r="AJ179" s="248"/>
      <c r="AK179" s="248"/>
      <c r="AL179" s="248"/>
      <c r="AM179" s="248"/>
      <c r="AN179" s="248"/>
      <c r="AO179" s="248"/>
      <c r="AP179" s="248"/>
      <c r="AQ179" s="248"/>
      <c r="AR179" s="248"/>
      <c r="AS179" s="248"/>
      <c r="AT179" s="248"/>
      <c r="AU179" s="248"/>
      <c r="AV179" s="248"/>
      <c r="AW179" s="248"/>
      <c r="AX179" s="248"/>
      <c r="AY179" s="248"/>
      <c r="BB179" s="249"/>
      <c r="BD179" s="302"/>
      <c r="BF179" s="248"/>
      <c r="BG179" s="248"/>
      <c r="BH179" s="251"/>
    </row>
    <row r="180" spans="1:60" s="245" customFormat="1" ht="50.25" customHeight="1" x14ac:dyDescent="0.25">
      <c r="A180" s="250"/>
      <c r="B180" s="246"/>
      <c r="C180" s="247"/>
      <c r="D180" s="248"/>
      <c r="E180" s="248"/>
      <c r="F180" s="248"/>
      <c r="G180" s="248"/>
      <c r="H180" s="248"/>
      <c r="I180" s="248"/>
      <c r="J180" s="248"/>
      <c r="K180" s="248"/>
      <c r="L180" s="248"/>
      <c r="M180" s="248"/>
      <c r="N180" s="248"/>
      <c r="O180" s="248"/>
      <c r="P180" s="248"/>
      <c r="Q180" s="248"/>
      <c r="R180" s="248"/>
      <c r="S180" s="248"/>
      <c r="T180" s="248"/>
      <c r="U180" s="248"/>
      <c r="V180" s="248"/>
      <c r="W180" s="248"/>
      <c r="X180" s="248"/>
      <c r="Y180" s="248"/>
      <c r="Z180" s="248"/>
      <c r="AA180" s="248"/>
      <c r="AB180" s="248"/>
      <c r="AC180" s="248"/>
      <c r="AD180" s="248"/>
      <c r="AE180" s="248"/>
      <c r="AF180" s="248"/>
      <c r="AG180" s="248"/>
      <c r="AH180" s="248"/>
      <c r="AI180" s="248"/>
      <c r="AJ180" s="248"/>
      <c r="AK180" s="248"/>
      <c r="AL180" s="248"/>
      <c r="AM180" s="248"/>
      <c r="AN180" s="248"/>
      <c r="AO180" s="248"/>
      <c r="AP180" s="248"/>
      <c r="AQ180" s="248"/>
      <c r="AR180" s="248"/>
      <c r="AS180" s="248"/>
      <c r="AT180" s="248"/>
      <c r="AU180" s="248"/>
      <c r="AV180" s="248"/>
      <c r="AW180" s="248"/>
      <c r="AX180" s="248"/>
      <c r="AY180" s="248"/>
      <c r="BB180" s="249"/>
      <c r="BD180" s="302"/>
      <c r="BF180" s="248"/>
      <c r="BG180" s="248"/>
      <c r="BH180" s="251"/>
    </row>
    <row r="181" spans="1:60" s="245" customFormat="1" ht="50.25" customHeight="1" x14ac:dyDescent="0.25">
      <c r="A181" s="250"/>
      <c r="B181" s="246"/>
      <c r="C181" s="247"/>
      <c r="D181" s="248"/>
      <c r="E181" s="248"/>
      <c r="F181" s="248"/>
      <c r="G181" s="248"/>
      <c r="H181" s="248"/>
      <c r="I181" s="248"/>
      <c r="J181" s="248"/>
      <c r="K181" s="248"/>
      <c r="L181" s="248"/>
      <c r="M181" s="248"/>
      <c r="N181" s="248"/>
      <c r="O181" s="248"/>
      <c r="P181" s="248"/>
      <c r="Q181" s="248"/>
      <c r="R181" s="248"/>
      <c r="S181" s="248"/>
      <c r="T181" s="248"/>
      <c r="U181" s="248"/>
      <c r="V181" s="248"/>
      <c r="W181" s="248"/>
      <c r="X181" s="248"/>
      <c r="Y181" s="248"/>
      <c r="Z181" s="248"/>
      <c r="AA181" s="248"/>
      <c r="AB181" s="248"/>
      <c r="AC181" s="248"/>
      <c r="AD181" s="248"/>
      <c r="AE181" s="248"/>
      <c r="AF181" s="248"/>
      <c r="AG181" s="248"/>
      <c r="AH181" s="248"/>
      <c r="AI181" s="248"/>
      <c r="AJ181" s="248"/>
      <c r="AK181" s="248"/>
      <c r="AL181" s="248"/>
      <c r="AM181" s="248"/>
      <c r="AN181" s="248"/>
      <c r="AO181" s="248"/>
      <c r="AP181" s="248"/>
      <c r="AQ181" s="248"/>
      <c r="AR181" s="248"/>
      <c r="AS181" s="248"/>
      <c r="AT181" s="248"/>
      <c r="AU181" s="248"/>
      <c r="AV181" s="248"/>
      <c r="AW181" s="248"/>
      <c r="AX181" s="248"/>
      <c r="AY181" s="248"/>
      <c r="BB181" s="249"/>
      <c r="BD181" s="302"/>
      <c r="BF181" s="248"/>
      <c r="BG181" s="248"/>
      <c r="BH181" s="251"/>
    </row>
    <row r="182" spans="1:60" s="245" customFormat="1" ht="50.25" customHeight="1" x14ac:dyDescent="0.25">
      <c r="A182" s="250"/>
      <c r="B182" s="246"/>
      <c r="C182" s="247"/>
      <c r="D182" s="248"/>
      <c r="E182" s="248"/>
      <c r="F182" s="248"/>
      <c r="G182" s="248"/>
      <c r="H182" s="248"/>
      <c r="I182" s="248"/>
      <c r="J182" s="248"/>
      <c r="K182" s="248"/>
      <c r="L182" s="248"/>
      <c r="M182" s="248"/>
      <c r="N182" s="248"/>
      <c r="O182" s="248"/>
      <c r="P182" s="248"/>
      <c r="Q182" s="248"/>
      <c r="R182" s="248"/>
      <c r="S182" s="248"/>
      <c r="T182" s="248"/>
      <c r="U182" s="248"/>
      <c r="V182" s="248"/>
      <c r="W182" s="248"/>
      <c r="X182" s="248"/>
      <c r="Y182" s="248"/>
      <c r="Z182" s="248"/>
      <c r="AA182" s="248"/>
      <c r="AB182" s="248"/>
      <c r="AC182" s="248"/>
      <c r="AD182" s="248"/>
      <c r="AE182" s="248"/>
      <c r="AF182" s="248"/>
      <c r="AG182" s="248"/>
      <c r="AH182" s="248"/>
      <c r="AI182" s="248"/>
      <c r="AJ182" s="248"/>
      <c r="AK182" s="248"/>
      <c r="AL182" s="248"/>
      <c r="AM182" s="248"/>
      <c r="AN182" s="248"/>
      <c r="AO182" s="248"/>
      <c r="AP182" s="248"/>
      <c r="AQ182" s="248"/>
      <c r="AR182" s="248"/>
      <c r="AS182" s="248"/>
      <c r="AT182" s="248"/>
      <c r="AU182" s="248"/>
      <c r="AV182" s="248"/>
      <c r="AW182" s="248"/>
      <c r="AX182" s="248"/>
      <c r="AY182" s="248"/>
      <c r="BB182" s="249"/>
      <c r="BD182" s="302"/>
      <c r="BF182" s="248"/>
      <c r="BG182" s="248"/>
      <c r="BH182" s="251"/>
    </row>
    <row r="183" spans="1:60" s="245" customFormat="1" ht="50.25" customHeight="1" x14ac:dyDescent="0.25">
      <c r="A183" s="250"/>
      <c r="B183" s="246"/>
      <c r="C183" s="247"/>
      <c r="D183" s="248"/>
      <c r="E183" s="248"/>
      <c r="F183" s="248"/>
      <c r="G183" s="248"/>
      <c r="H183" s="248"/>
      <c r="I183" s="248"/>
      <c r="J183" s="248"/>
      <c r="K183" s="248"/>
      <c r="L183" s="248"/>
      <c r="M183" s="248"/>
      <c r="N183" s="248"/>
      <c r="O183" s="248"/>
      <c r="P183" s="248"/>
      <c r="Q183" s="248"/>
      <c r="R183" s="248"/>
      <c r="S183" s="248"/>
      <c r="T183" s="248"/>
      <c r="U183" s="248"/>
      <c r="V183" s="248"/>
      <c r="W183" s="248"/>
      <c r="X183" s="248"/>
      <c r="Y183" s="248"/>
      <c r="Z183" s="248"/>
      <c r="AA183" s="248"/>
      <c r="AB183" s="248"/>
      <c r="AC183" s="248"/>
      <c r="AD183" s="248"/>
      <c r="AE183" s="248"/>
      <c r="AF183" s="248"/>
      <c r="AG183" s="248"/>
      <c r="AH183" s="248"/>
      <c r="AI183" s="248"/>
      <c r="AJ183" s="248"/>
      <c r="AK183" s="248"/>
      <c r="AL183" s="248"/>
      <c r="AM183" s="248"/>
      <c r="AN183" s="248"/>
      <c r="AO183" s="248"/>
      <c r="AP183" s="248"/>
      <c r="AQ183" s="248"/>
      <c r="AR183" s="248"/>
      <c r="AS183" s="248"/>
      <c r="AT183" s="248"/>
      <c r="AU183" s="248"/>
      <c r="AV183" s="248"/>
      <c r="AW183" s="248"/>
      <c r="AX183" s="248"/>
      <c r="AY183" s="248"/>
      <c r="BB183" s="249"/>
      <c r="BD183" s="302"/>
      <c r="BF183" s="248"/>
      <c r="BG183" s="248"/>
      <c r="BH183" s="251"/>
    </row>
    <row r="184" spans="1:60" s="245" customFormat="1" ht="50.25" customHeight="1" x14ac:dyDescent="0.25">
      <c r="A184" s="250"/>
      <c r="B184" s="246"/>
      <c r="C184" s="247"/>
      <c r="D184" s="248"/>
      <c r="E184" s="248"/>
      <c r="F184" s="248"/>
      <c r="G184" s="248"/>
      <c r="H184" s="248"/>
      <c r="I184" s="248"/>
      <c r="J184" s="248"/>
      <c r="K184" s="248"/>
      <c r="L184" s="248"/>
      <c r="M184" s="248"/>
      <c r="N184" s="248"/>
      <c r="O184" s="248"/>
      <c r="P184" s="248"/>
      <c r="Q184" s="248"/>
      <c r="R184" s="248"/>
      <c r="S184" s="248"/>
      <c r="T184" s="248"/>
      <c r="U184" s="248"/>
      <c r="V184" s="248"/>
      <c r="W184" s="248"/>
      <c r="X184" s="248"/>
      <c r="Y184" s="248"/>
      <c r="Z184" s="248"/>
      <c r="AA184" s="248"/>
      <c r="AB184" s="248"/>
      <c r="AC184" s="248"/>
      <c r="AD184" s="248"/>
      <c r="AE184" s="248"/>
      <c r="AF184" s="248"/>
      <c r="AG184" s="248"/>
      <c r="AH184" s="248"/>
      <c r="AI184" s="248"/>
      <c r="AJ184" s="248"/>
      <c r="AK184" s="248"/>
      <c r="AL184" s="248"/>
      <c r="AM184" s="248"/>
      <c r="AN184" s="248"/>
      <c r="AO184" s="248"/>
      <c r="AP184" s="248"/>
      <c r="AQ184" s="248"/>
      <c r="AR184" s="248"/>
      <c r="AS184" s="248"/>
      <c r="AT184" s="248"/>
      <c r="AU184" s="248"/>
      <c r="AV184" s="248"/>
      <c r="AW184" s="248"/>
      <c r="AX184" s="248"/>
      <c r="AY184" s="248"/>
      <c r="BB184" s="249"/>
      <c r="BD184" s="302"/>
      <c r="BF184" s="248"/>
      <c r="BG184" s="248"/>
      <c r="BH184" s="251"/>
    </row>
    <row r="185" spans="1:60" s="245" customFormat="1" ht="50.25" customHeight="1" x14ac:dyDescent="0.25">
      <c r="A185" s="250"/>
      <c r="B185" s="246"/>
      <c r="C185" s="247"/>
      <c r="D185" s="248"/>
      <c r="E185" s="248"/>
      <c r="F185" s="248"/>
      <c r="G185" s="248"/>
      <c r="H185" s="248"/>
      <c r="I185" s="248"/>
      <c r="J185" s="248"/>
      <c r="K185" s="248"/>
      <c r="L185" s="248"/>
      <c r="M185" s="248"/>
      <c r="N185" s="248"/>
      <c r="O185" s="248"/>
      <c r="P185" s="248"/>
      <c r="Q185" s="248"/>
      <c r="R185" s="248"/>
      <c r="S185" s="248"/>
      <c r="T185" s="248"/>
      <c r="U185" s="248"/>
      <c r="V185" s="248"/>
      <c r="W185" s="248"/>
      <c r="X185" s="248"/>
      <c r="Y185" s="248"/>
      <c r="Z185" s="248"/>
      <c r="AA185" s="248"/>
      <c r="AB185" s="248"/>
      <c r="AC185" s="248"/>
      <c r="AD185" s="248"/>
      <c r="AE185" s="248"/>
      <c r="AF185" s="248"/>
      <c r="AG185" s="248"/>
      <c r="AH185" s="248"/>
      <c r="AI185" s="248"/>
      <c r="AJ185" s="248"/>
      <c r="AK185" s="248"/>
      <c r="AL185" s="248"/>
      <c r="AM185" s="248"/>
      <c r="AN185" s="248"/>
      <c r="AO185" s="248"/>
      <c r="AP185" s="248"/>
      <c r="AQ185" s="248"/>
      <c r="AR185" s="248"/>
      <c r="AS185" s="248"/>
      <c r="AT185" s="248"/>
      <c r="AU185" s="248"/>
      <c r="AV185" s="248"/>
      <c r="AW185" s="248"/>
      <c r="AX185" s="248"/>
      <c r="AY185" s="248"/>
      <c r="BB185" s="249"/>
      <c r="BD185" s="302"/>
      <c r="BF185" s="248"/>
      <c r="BG185" s="248"/>
      <c r="BH185" s="251"/>
    </row>
    <row r="186" spans="1:60" s="245" customFormat="1" ht="50.25" customHeight="1" x14ac:dyDescent="0.25">
      <c r="A186" s="250"/>
      <c r="B186" s="246"/>
      <c r="C186" s="247"/>
      <c r="D186" s="248"/>
      <c r="E186" s="248"/>
      <c r="F186" s="248"/>
      <c r="G186" s="248"/>
      <c r="H186" s="248"/>
      <c r="I186" s="248"/>
      <c r="J186" s="248"/>
      <c r="K186" s="248"/>
      <c r="L186" s="248"/>
      <c r="M186" s="248"/>
      <c r="N186" s="248"/>
      <c r="O186" s="248"/>
      <c r="P186" s="248"/>
      <c r="Q186" s="248"/>
      <c r="R186" s="248"/>
      <c r="S186" s="248"/>
      <c r="T186" s="248"/>
      <c r="U186" s="248"/>
      <c r="V186" s="248"/>
      <c r="W186" s="248"/>
      <c r="X186" s="248"/>
      <c r="Y186" s="248"/>
      <c r="Z186" s="248"/>
      <c r="AA186" s="248"/>
      <c r="AB186" s="248"/>
      <c r="AC186" s="248"/>
      <c r="AD186" s="248"/>
      <c r="AE186" s="248"/>
      <c r="AF186" s="248"/>
      <c r="AG186" s="248"/>
      <c r="AH186" s="248"/>
      <c r="AI186" s="248"/>
      <c r="AJ186" s="248"/>
      <c r="AK186" s="248"/>
      <c r="AL186" s="248"/>
      <c r="AM186" s="248"/>
      <c r="AN186" s="248"/>
      <c r="AO186" s="248"/>
      <c r="AP186" s="248"/>
      <c r="AQ186" s="248"/>
      <c r="AR186" s="248"/>
      <c r="AS186" s="248"/>
      <c r="AT186" s="248"/>
      <c r="AU186" s="248"/>
      <c r="AV186" s="248"/>
      <c r="AW186" s="248"/>
      <c r="AX186" s="248"/>
      <c r="AY186" s="248"/>
      <c r="BB186" s="249"/>
      <c r="BD186" s="302"/>
      <c r="BF186" s="248"/>
      <c r="BG186" s="248"/>
      <c r="BH186" s="251"/>
    </row>
    <row r="187" spans="1:60" s="245" customFormat="1" ht="50.25" customHeight="1" x14ac:dyDescent="0.25">
      <c r="A187" s="250"/>
      <c r="B187" s="246"/>
      <c r="C187" s="247"/>
      <c r="D187" s="248"/>
      <c r="E187" s="248"/>
      <c r="F187" s="248"/>
      <c r="G187" s="248"/>
      <c r="H187" s="248"/>
      <c r="I187" s="248"/>
      <c r="J187" s="248"/>
      <c r="K187" s="248"/>
      <c r="L187" s="248"/>
      <c r="M187" s="248"/>
      <c r="N187" s="248"/>
      <c r="O187" s="248"/>
      <c r="P187" s="248"/>
      <c r="Q187" s="248"/>
      <c r="R187" s="248"/>
      <c r="S187" s="248"/>
      <c r="T187" s="248"/>
      <c r="U187" s="248"/>
      <c r="V187" s="248"/>
      <c r="W187" s="248"/>
      <c r="X187" s="248"/>
      <c r="Y187" s="248"/>
      <c r="Z187" s="248"/>
      <c r="AA187" s="248"/>
      <c r="AB187" s="248"/>
      <c r="AC187" s="248"/>
      <c r="AD187" s="248"/>
      <c r="AE187" s="248"/>
      <c r="AF187" s="248"/>
      <c r="AG187" s="248"/>
      <c r="AH187" s="248"/>
      <c r="AI187" s="248"/>
      <c r="AJ187" s="248"/>
      <c r="AK187" s="248"/>
      <c r="AL187" s="248"/>
      <c r="AM187" s="248"/>
      <c r="AN187" s="248"/>
      <c r="AO187" s="248"/>
      <c r="AP187" s="248"/>
      <c r="AQ187" s="248"/>
      <c r="AR187" s="248"/>
      <c r="AS187" s="248"/>
      <c r="AT187" s="248"/>
      <c r="AU187" s="248"/>
      <c r="AV187" s="248"/>
      <c r="AW187" s="248"/>
      <c r="AX187" s="248"/>
      <c r="AY187" s="248"/>
      <c r="BB187" s="249"/>
      <c r="BD187" s="302"/>
      <c r="BF187" s="248"/>
      <c r="BG187" s="248"/>
      <c r="BH187" s="251"/>
    </row>
    <row r="188" spans="1:60" s="245" customFormat="1" ht="50.25" customHeight="1" x14ac:dyDescent="0.25">
      <c r="A188" s="250"/>
      <c r="B188" s="246"/>
      <c r="C188" s="247"/>
      <c r="D188" s="248"/>
      <c r="E188" s="248"/>
      <c r="F188" s="248"/>
      <c r="G188" s="248"/>
      <c r="H188" s="248"/>
      <c r="I188" s="248"/>
      <c r="J188" s="248"/>
      <c r="K188" s="248"/>
      <c r="L188" s="248"/>
      <c r="M188" s="248"/>
      <c r="N188" s="248"/>
      <c r="O188" s="248"/>
      <c r="P188" s="248"/>
      <c r="Q188" s="248"/>
      <c r="R188" s="248"/>
      <c r="S188" s="248"/>
      <c r="T188" s="248"/>
      <c r="U188" s="248"/>
      <c r="V188" s="248"/>
      <c r="W188" s="248"/>
      <c r="X188" s="248"/>
      <c r="Y188" s="248"/>
      <c r="Z188" s="248"/>
      <c r="AA188" s="248"/>
      <c r="AB188" s="248"/>
      <c r="AC188" s="248"/>
      <c r="AD188" s="248"/>
      <c r="AE188" s="248"/>
      <c r="AF188" s="248"/>
      <c r="AG188" s="248"/>
      <c r="AH188" s="248"/>
      <c r="AI188" s="248"/>
      <c r="AJ188" s="248"/>
      <c r="AK188" s="248"/>
      <c r="AL188" s="248"/>
      <c r="AM188" s="248"/>
      <c r="AN188" s="248"/>
      <c r="AO188" s="248"/>
      <c r="AP188" s="248"/>
      <c r="AQ188" s="248"/>
      <c r="AR188" s="248"/>
      <c r="AS188" s="248"/>
      <c r="AT188" s="248"/>
      <c r="AU188" s="248"/>
      <c r="AV188" s="248"/>
      <c r="AW188" s="248"/>
      <c r="AX188" s="248"/>
      <c r="AY188" s="248"/>
      <c r="BB188" s="249"/>
      <c r="BD188" s="302"/>
      <c r="BF188" s="248"/>
      <c r="BG188" s="248"/>
      <c r="BH188" s="251"/>
    </row>
    <row r="189" spans="1:60" s="245" customFormat="1" ht="50.25" customHeight="1" x14ac:dyDescent="0.25">
      <c r="A189" s="250"/>
      <c r="B189" s="246"/>
      <c r="C189" s="247"/>
      <c r="D189" s="248"/>
      <c r="E189" s="248"/>
      <c r="F189" s="248"/>
      <c r="G189" s="248"/>
      <c r="H189" s="248"/>
      <c r="I189" s="248"/>
      <c r="J189" s="248"/>
      <c r="K189" s="248"/>
      <c r="L189" s="248"/>
      <c r="M189" s="248"/>
      <c r="N189" s="248"/>
      <c r="O189" s="248"/>
      <c r="P189" s="248"/>
      <c r="Q189" s="248"/>
      <c r="R189" s="248"/>
      <c r="S189" s="248"/>
      <c r="T189" s="248"/>
      <c r="U189" s="248"/>
      <c r="V189" s="248"/>
      <c r="W189" s="248"/>
      <c r="X189" s="248"/>
      <c r="Y189" s="248"/>
      <c r="Z189" s="248"/>
      <c r="AA189" s="248"/>
      <c r="AB189" s="248"/>
      <c r="AC189" s="248"/>
      <c r="AD189" s="248"/>
      <c r="AE189" s="248"/>
      <c r="AF189" s="248"/>
      <c r="AG189" s="248"/>
      <c r="AH189" s="248"/>
      <c r="AI189" s="248"/>
      <c r="AJ189" s="248"/>
      <c r="AK189" s="248"/>
      <c r="AL189" s="248"/>
      <c r="AM189" s="248"/>
      <c r="AN189" s="248"/>
      <c r="AO189" s="248"/>
      <c r="AP189" s="248"/>
      <c r="AQ189" s="248"/>
      <c r="AR189" s="248"/>
      <c r="AS189" s="248"/>
      <c r="AT189" s="248"/>
      <c r="AU189" s="248"/>
      <c r="AV189" s="248"/>
      <c r="AW189" s="248"/>
      <c r="AX189" s="248"/>
      <c r="AY189" s="248"/>
      <c r="BB189" s="249"/>
      <c r="BD189" s="302"/>
      <c r="BF189" s="248"/>
      <c r="BG189" s="248"/>
      <c r="BH189" s="251"/>
    </row>
    <row r="190" spans="1:60" s="245" customFormat="1" ht="50.25" customHeight="1" x14ac:dyDescent="0.25">
      <c r="A190" s="250"/>
      <c r="B190" s="246"/>
      <c r="C190" s="247"/>
      <c r="D190" s="248"/>
      <c r="E190" s="248"/>
      <c r="F190" s="248"/>
      <c r="G190" s="248"/>
      <c r="H190" s="248"/>
      <c r="I190" s="248"/>
      <c r="J190" s="248"/>
      <c r="K190" s="248"/>
      <c r="L190" s="248"/>
      <c r="M190" s="248"/>
      <c r="N190" s="248"/>
      <c r="O190" s="248"/>
      <c r="P190" s="248"/>
      <c r="Q190" s="248"/>
      <c r="R190" s="248"/>
      <c r="S190" s="248"/>
      <c r="T190" s="248"/>
      <c r="U190" s="248"/>
      <c r="V190" s="248"/>
      <c r="W190" s="248"/>
      <c r="X190" s="248"/>
      <c r="Y190" s="248"/>
      <c r="Z190" s="248"/>
      <c r="AA190" s="248"/>
      <c r="AB190" s="248"/>
      <c r="AC190" s="248"/>
      <c r="AD190" s="248"/>
      <c r="AE190" s="248"/>
      <c r="AF190" s="248"/>
      <c r="AG190" s="248"/>
      <c r="AH190" s="248"/>
      <c r="AI190" s="248"/>
      <c r="AJ190" s="248"/>
      <c r="AK190" s="248"/>
      <c r="AL190" s="248"/>
      <c r="AM190" s="248"/>
      <c r="AN190" s="248"/>
      <c r="AO190" s="248"/>
      <c r="AP190" s="248"/>
      <c r="AQ190" s="248"/>
      <c r="AR190" s="248"/>
      <c r="AS190" s="248"/>
      <c r="AT190" s="248"/>
      <c r="AU190" s="248"/>
      <c r="AV190" s="248"/>
      <c r="AW190" s="248"/>
      <c r="AX190" s="248"/>
      <c r="AY190" s="248"/>
      <c r="BB190" s="249"/>
      <c r="BD190" s="302"/>
      <c r="BF190" s="248"/>
      <c r="BG190" s="248"/>
      <c r="BH190" s="251"/>
    </row>
    <row r="191" spans="1:60" s="245" customFormat="1" ht="50.25" customHeight="1" x14ac:dyDescent="0.25">
      <c r="A191" s="250"/>
      <c r="B191" s="246"/>
      <c r="C191" s="247"/>
      <c r="D191" s="248"/>
      <c r="E191" s="248"/>
      <c r="F191" s="248"/>
      <c r="G191" s="248"/>
      <c r="H191" s="248"/>
      <c r="I191" s="248"/>
      <c r="J191" s="248"/>
      <c r="K191" s="248"/>
      <c r="L191" s="248"/>
      <c r="M191" s="248"/>
      <c r="N191" s="248"/>
      <c r="O191" s="248"/>
      <c r="P191" s="248"/>
      <c r="Q191" s="248"/>
      <c r="R191" s="248"/>
      <c r="S191" s="248"/>
      <c r="T191" s="248"/>
      <c r="U191" s="248"/>
      <c r="V191" s="248"/>
      <c r="W191" s="248"/>
      <c r="X191" s="248"/>
      <c r="Y191" s="248"/>
      <c r="Z191" s="248"/>
      <c r="AA191" s="248"/>
      <c r="AB191" s="248"/>
      <c r="AC191" s="248"/>
      <c r="AD191" s="248"/>
      <c r="AE191" s="248"/>
      <c r="AF191" s="248"/>
      <c r="AG191" s="248"/>
      <c r="AH191" s="248"/>
      <c r="AI191" s="248"/>
      <c r="AJ191" s="248"/>
      <c r="AK191" s="248"/>
      <c r="AL191" s="248"/>
      <c r="AM191" s="248"/>
      <c r="AN191" s="248"/>
      <c r="AO191" s="248"/>
      <c r="AP191" s="248"/>
      <c r="AQ191" s="248"/>
      <c r="AR191" s="248"/>
      <c r="AS191" s="248"/>
      <c r="AT191" s="248"/>
      <c r="AU191" s="248"/>
      <c r="AV191" s="248"/>
      <c r="AW191" s="248"/>
      <c r="AX191" s="248"/>
      <c r="AY191" s="248"/>
      <c r="BB191" s="249"/>
      <c r="BD191" s="302"/>
      <c r="BF191" s="248"/>
      <c r="BG191" s="248"/>
      <c r="BH191" s="251"/>
    </row>
    <row r="192" spans="1:60" s="245" customFormat="1" ht="50.25" customHeight="1" x14ac:dyDescent="0.25">
      <c r="A192" s="250"/>
      <c r="B192" s="246"/>
      <c r="C192" s="247"/>
      <c r="D192" s="248"/>
      <c r="E192" s="248"/>
      <c r="F192" s="248"/>
      <c r="G192" s="248"/>
      <c r="H192" s="248"/>
      <c r="I192" s="248"/>
      <c r="J192" s="248"/>
      <c r="K192" s="248"/>
      <c r="L192" s="248"/>
      <c r="M192" s="248"/>
      <c r="N192" s="248"/>
      <c r="O192" s="248"/>
      <c r="P192" s="248"/>
      <c r="Q192" s="248"/>
      <c r="R192" s="248"/>
      <c r="S192" s="248"/>
      <c r="T192" s="248"/>
      <c r="U192" s="248"/>
      <c r="V192" s="248"/>
      <c r="W192" s="248"/>
      <c r="X192" s="248"/>
      <c r="Y192" s="248"/>
      <c r="Z192" s="248"/>
      <c r="AA192" s="248"/>
      <c r="AB192" s="248"/>
      <c r="AC192" s="248"/>
      <c r="AD192" s="248"/>
      <c r="AE192" s="248"/>
      <c r="AF192" s="248"/>
      <c r="AG192" s="248"/>
      <c r="AH192" s="248"/>
      <c r="AI192" s="248"/>
      <c r="AJ192" s="248"/>
      <c r="AK192" s="248"/>
      <c r="AL192" s="248"/>
      <c r="AM192" s="248"/>
      <c r="AN192" s="248"/>
      <c r="AO192" s="248"/>
      <c r="AP192" s="248"/>
      <c r="AQ192" s="248"/>
      <c r="AR192" s="248"/>
      <c r="AS192" s="248"/>
      <c r="AT192" s="248"/>
      <c r="AU192" s="248"/>
      <c r="AV192" s="248"/>
      <c r="AW192" s="248"/>
      <c r="AX192" s="248"/>
      <c r="AY192" s="248"/>
      <c r="BB192" s="249"/>
      <c r="BD192" s="302"/>
      <c r="BF192" s="248"/>
      <c r="BG192" s="248"/>
      <c r="BH192" s="251"/>
    </row>
    <row r="193" spans="1:60" s="245" customFormat="1" ht="50.25" customHeight="1" x14ac:dyDescent="0.25">
      <c r="A193" s="250"/>
      <c r="B193" s="246"/>
      <c r="C193" s="247"/>
      <c r="D193" s="248"/>
      <c r="E193" s="248"/>
      <c r="F193" s="248"/>
      <c r="G193" s="248"/>
      <c r="H193" s="248"/>
      <c r="I193" s="248"/>
      <c r="J193" s="248"/>
      <c r="K193" s="248"/>
      <c r="L193" s="248"/>
      <c r="M193" s="248"/>
      <c r="N193" s="248"/>
      <c r="O193" s="248"/>
      <c r="P193" s="248"/>
      <c r="Q193" s="248"/>
      <c r="R193" s="248"/>
      <c r="S193" s="248"/>
      <c r="T193" s="248"/>
      <c r="U193" s="248"/>
      <c r="V193" s="248"/>
      <c r="W193" s="248"/>
      <c r="X193" s="248"/>
      <c r="Y193" s="248"/>
      <c r="Z193" s="248"/>
      <c r="AA193" s="248"/>
      <c r="AB193" s="248"/>
      <c r="AC193" s="248"/>
      <c r="AD193" s="248"/>
      <c r="AE193" s="248"/>
      <c r="AF193" s="248"/>
      <c r="AG193" s="248"/>
      <c r="AH193" s="248"/>
      <c r="AI193" s="248"/>
      <c r="AJ193" s="248"/>
      <c r="AK193" s="248"/>
      <c r="AL193" s="248"/>
      <c r="AM193" s="248"/>
      <c r="AN193" s="248"/>
      <c r="AO193" s="248"/>
      <c r="AP193" s="248"/>
      <c r="AQ193" s="248"/>
      <c r="AR193" s="248"/>
      <c r="AS193" s="248"/>
      <c r="AT193" s="248"/>
      <c r="AU193" s="248"/>
      <c r="AV193" s="248"/>
      <c r="AW193" s="248"/>
      <c r="AX193" s="248"/>
      <c r="AY193" s="248"/>
      <c r="BB193" s="249"/>
      <c r="BD193" s="302"/>
      <c r="BF193" s="248"/>
      <c r="BG193" s="248"/>
      <c r="BH193" s="251"/>
    </row>
    <row r="194" spans="1:60" s="245" customFormat="1" ht="50.25" customHeight="1" x14ac:dyDescent="0.25">
      <c r="A194" s="250"/>
      <c r="B194" s="246"/>
      <c r="C194" s="247"/>
      <c r="D194" s="248"/>
      <c r="E194" s="248"/>
      <c r="F194" s="248"/>
      <c r="G194" s="248"/>
      <c r="H194" s="248"/>
      <c r="I194" s="248"/>
      <c r="J194" s="248"/>
      <c r="K194" s="248"/>
      <c r="L194" s="248"/>
      <c r="M194" s="248"/>
      <c r="N194" s="248"/>
      <c r="O194" s="248"/>
      <c r="P194" s="248"/>
      <c r="Q194" s="248"/>
      <c r="R194" s="248"/>
      <c r="S194" s="248"/>
      <c r="T194" s="248"/>
      <c r="U194" s="248"/>
      <c r="V194" s="248"/>
      <c r="W194" s="248"/>
      <c r="X194" s="248"/>
      <c r="Y194" s="248"/>
      <c r="Z194" s="248"/>
      <c r="AA194" s="248"/>
      <c r="AB194" s="248"/>
      <c r="AC194" s="248"/>
      <c r="AD194" s="248"/>
      <c r="AE194" s="248"/>
      <c r="AF194" s="248"/>
      <c r="AG194" s="248"/>
      <c r="AH194" s="248"/>
      <c r="AI194" s="248"/>
      <c r="AJ194" s="248"/>
      <c r="AK194" s="248"/>
      <c r="AL194" s="248"/>
      <c r="AM194" s="248"/>
      <c r="AN194" s="248"/>
      <c r="AO194" s="248"/>
      <c r="AP194" s="248"/>
      <c r="AQ194" s="248"/>
      <c r="AR194" s="248"/>
      <c r="AS194" s="248"/>
      <c r="AT194" s="248"/>
      <c r="AU194" s="248"/>
      <c r="AV194" s="248"/>
      <c r="AW194" s="248"/>
      <c r="AX194" s="248"/>
      <c r="AY194" s="248"/>
      <c r="BB194" s="249"/>
      <c r="BD194" s="302"/>
      <c r="BF194" s="248"/>
      <c r="BG194" s="248"/>
      <c r="BH194" s="251"/>
    </row>
    <row r="195" spans="1:60" s="245" customFormat="1" ht="50.25" customHeight="1" x14ac:dyDescent="0.25">
      <c r="A195" s="250"/>
      <c r="B195" s="246"/>
      <c r="C195" s="247"/>
      <c r="D195" s="248"/>
      <c r="E195" s="248"/>
      <c r="F195" s="248"/>
      <c r="G195" s="248"/>
      <c r="H195" s="248"/>
      <c r="I195" s="248"/>
      <c r="J195" s="248"/>
      <c r="K195" s="248"/>
      <c r="L195" s="248"/>
      <c r="M195" s="248"/>
      <c r="N195" s="248"/>
      <c r="O195" s="248"/>
      <c r="P195" s="248"/>
      <c r="Q195" s="248"/>
      <c r="R195" s="248"/>
      <c r="S195" s="248"/>
      <c r="T195" s="248"/>
      <c r="U195" s="248"/>
      <c r="V195" s="248"/>
      <c r="W195" s="248"/>
      <c r="X195" s="248"/>
      <c r="Y195" s="248"/>
      <c r="Z195" s="248"/>
      <c r="AA195" s="248"/>
      <c r="AB195" s="248"/>
      <c r="AC195" s="248"/>
      <c r="AD195" s="248"/>
      <c r="AE195" s="248"/>
      <c r="AF195" s="248"/>
      <c r="AG195" s="248"/>
      <c r="AH195" s="248"/>
      <c r="AI195" s="248"/>
      <c r="AJ195" s="248"/>
      <c r="AK195" s="248"/>
      <c r="AL195" s="248"/>
      <c r="AM195" s="248"/>
      <c r="AN195" s="248"/>
      <c r="AO195" s="248"/>
      <c r="AP195" s="248"/>
      <c r="AQ195" s="248"/>
      <c r="AR195" s="248"/>
      <c r="AS195" s="248"/>
      <c r="AT195" s="248"/>
      <c r="AU195" s="248"/>
      <c r="AV195" s="248"/>
      <c r="AW195" s="248"/>
      <c r="AX195" s="248"/>
      <c r="AY195" s="248"/>
      <c r="BB195" s="249"/>
      <c r="BD195" s="302"/>
      <c r="BF195" s="248"/>
      <c r="BG195" s="248"/>
      <c r="BH195" s="251"/>
    </row>
    <row r="196" spans="1:60" s="245" customFormat="1" ht="50.25" customHeight="1" x14ac:dyDescent="0.25">
      <c r="A196" s="250"/>
      <c r="B196" s="246"/>
      <c r="C196" s="247"/>
      <c r="D196" s="248"/>
      <c r="E196" s="248"/>
      <c r="F196" s="248"/>
      <c r="G196" s="248"/>
      <c r="H196" s="248"/>
      <c r="I196" s="248"/>
      <c r="J196" s="248"/>
      <c r="K196" s="248"/>
      <c r="L196" s="248"/>
      <c r="M196" s="248"/>
      <c r="N196" s="248"/>
      <c r="O196" s="248"/>
      <c r="P196" s="248"/>
      <c r="Q196" s="248"/>
      <c r="R196" s="248"/>
      <c r="S196" s="248"/>
      <c r="T196" s="248"/>
      <c r="U196" s="248"/>
      <c r="V196" s="248"/>
      <c r="W196" s="248"/>
      <c r="X196" s="248"/>
      <c r="Y196" s="248"/>
      <c r="Z196" s="248"/>
      <c r="AA196" s="248"/>
      <c r="AB196" s="248"/>
      <c r="AC196" s="248"/>
      <c r="AD196" s="248"/>
      <c r="AE196" s="248"/>
      <c r="AF196" s="248"/>
      <c r="AG196" s="248"/>
      <c r="AH196" s="248"/>
      <c r="AI196" s="248"/>
      <c r="AJ196" s="248"/>
      <c r="AK196" s="248"/>
      <c r="AL196" s="248"/>
      <c r="AM196" s="248"/>
      <c r="AN196" s="248"/>
      <c r="AO196" s="248"/>
      <c r="AP196" s="248"/>
      <c r="AQ196" s="248"/>
      <c r="AR196" s="248"/>
      <c r="AS196" s="248"/>
      <c r="AT196" s="248"/>
      <c r="AU196" s="248"/>
      <c r="AV196" s="248"/>
      <c r="AW196" s="248"/>
      <c r="AX196" s="248"/>
      <c r="AY196" s="248"/>
      <c r="BB196" s="249"/>
      <c r="BD196" s="302"/>
      <c r="BF196" s="248"/>
      <c r="BG196" s="248"/>
      <c r="BH196" s="251"/>
    </row>
    <row r="197" spans="1:60" s="245" customFormat="1" ht="50.25" customHeight="1" x14ac:dyDescent="0.25">
      <c r="A197" s="250"/>
      <c r="B197" s="246"/>
      <c r="C197" s="247"/>
      <c r="D197" s="248"/>
      <c r="E197" s="248"/>
      <c r="F197" s="248"/>
      <c r="G197" s="248"/>
      <c r="H197" s="248"/>
      <c r="I197" s="248"/>
      <c r="J197" s="248"/>
      <c r="K197" s="248"/>
      <c r="L197" s="248"/>
      <c r="M197" s="248"/>
      <c r="N197" s="248"/>
      <c r="O197" s="248"/>
      <c r="P197" s="248"/>
      <c r="Q197" s="248"/>
      <c r="R197" s="248"/>
      <c r="S197" s="248"/>
      <c r="T197" s="248"/>
      <c r="U197" s="248"/>
      <c r="V197" s="248"/>
      <c r="W197" s="248"/>
      <c r="X197" s="248"/>
      <c r="Y197" s="248"/>
      <c r="Z197" s="248"/>
      <c r="AA197" s="248"/>
      <c r="AB197" s="248"/>
      <c r="AC197" s="248"/>
      <c r="AD197" s="248"/>
      <c r="AE197" s="248"/>
      <c r="AF197" s="248"/>
      <c r="AG197" s="248"/>
      <c r="AH197" s="248"/>
      <c r="AI197" s="248"/>
      <c r="AJ197" s="248"/>
      <c r="AK197" s="248"/>
      <c r="AL197" s="248"/>
      <c r="AM197" s="248"/>
      <c r="AN197" s="248"/>
      <c r="AO197" s="248"/>
      <c r="AP197" s="248"/>
      <c r="AQ197" s="248"/>
      <c r="AR197" s="248"/>
      <c r="AS197" s="248"/>
      <c r="AT197" s="248"/>
      <c r="AU197" s="248"/>
      <c r="AV197" s="248"/>
      <c r="AW197" s="248"/>
      <c r="AX197" s="248"/>
      <c r="AY197" s="248"/>
      <c r="BB197" s="249"/>
      <c r="BD197" s="302"/>
      <c r="BF197" s="248"/>
      <c r="BG197" s="248"/>
      <c r="BH197" s="251"/>
    </row>
    <row r="198" spans="1:60" s="245" customFormat="1" ht="50.25" customHeight="1" x14ac:dyDescent="0.25">
      <c r="A198" s="250"/>
      <c r="B198" s="246"/>
      <c r="C198" s="247"/>
      <c r="D198" s="248"/>
      <c r="E198" s="248"/>
      <c r="F198" s="248"/>
      <c r="G198" s="248"/>
      <c r="H198" s="248"/>
      <c r="I198" s="248"/>
      <c r="J198" s="248"/>
      <c r="K198" s="248"/>
      <c r="L198" s="248"/>
      <c r="M198" s="248"/>
      <c r="N198" s="248"/>
      <c r="O198" s="248"/>
      <c r="P198" s="248"/>
      <c r="Q198" s="248"/>
      <c r="R198" s="248"/>
      <c r="S198" s="248"/>
      <c r="T198" s="248"/>
      <c r="U198" s="248"/>
      <c r="V198" s="248"/>
      <c r="W198" s="248"/>
      <c r="X198" s="248"/>
      <c r="Y198" s="248"/>
      <c r="Z198" s="248"/>
      <c r="AA198" s="248"/>
      <c r="AB198" s="248"/>
      <c r="AC198" s="248"/>
      <c r="AD198" s="248"/>
      <c r="AE198" s="248"/>
      <c r="AF198" s="248"/>
      <c r="AG198" s="248"/>
      <c r="AH198" s="248"/>
      <c r="AI198" s="248"/>
      <c r="AJ198" s="248"/>
      <c r="AK198" s="248"/>
      <c r="AL198" s="248"/>
      <c r="AM198" s="248"/>
      <c r="AN198" s="248"/>
      <c r="AO198" s="248"/>
      <c r="AP198" s="248"/>
      <c r="AQ198" s="248"/>
      <c r="AR198" s="248"/>
      <c r="AS198" s="248"/>
      <c r="AT198" s="248"/>
      <c r="AU198" s="248"/>
      <c r="AV198" s="248"/>
      <c r="AW198" s="248"/>
      <c r="AX198" s="248"/>
      <c r="AY198" s="248"/>
      <c r="BB198" s="249"/>
      <c r="BD198" s="302"/>
      <c r="BF198" s="248"/>
      <c r="BG198" s="248"/>
      <c r="BH198" s="251"/>
    </row>
    <row r="199" spans="1:60" s="245" customFormat="1" ht="50.25" customHeight="1" x14ac:dyDescent="0.25">
      <c r="A199" s="250"/>
      <c r="B199" s="246"/>
      <c r="C199" s="247"/>
      <c r="D199" s="248"/>
      <c r="E199" s="248"/>
      <c r="F199" s="248"/>
      <c r="G199" s="248"/>
      <c r="H199" s="248"/>
      <c r="I199" s="248"/>
      <c r="J199" s="248"/>
      <c r="K199" s="248"/>
      <c r="L199" s="248"/>
      <c r="M199" s="248"/>
      <c r="N199" s="248"/>
      <c r="O199" s="248"/>
      <c r="P199" s="248"/>
      <c r="Q199" s="248"/>
      <c r="R199" s="248"/>
      <c r="S199" s="248"/>
      <c r="T199" s="248"/>
      <c r="U199" s="248"/>
      <c r="V199" s="248"/>
      <c r="W199" s="248"/>
      <c r="X199" s="248"/>
      <c r="Y199" s="248"/>
      <c r="Z199" s="248"/>
      <c r="AA199" s="248"/>
      <c r="AB199" s="248"/>
      <c r="AC199" s="248"/>
      <c r="AD199" s="248"/>
      <c r="AE199" s="248"/>
      <c r="AF199" s="248"/>
      <c r="AG199" s="248"/>
      <c r="AH199" s="248"/>
      <c r="AI199" s="248"/>
      <c r="AJ199" s="248"/>
      <c r="AK199" s="248"/>
      <c r="AL199" s="248"/>
      <c r="AM199" s="248"/>
      <c r="AN199" s="248"/>
      <c r="AO199" s="248"/>
      <c r="AP199" s="248"/>
      <c r="AQ199" s="248"/>
      <c r="AR199" s="248"/>
      <c r="AS199" s="248"/>
      <c r="AT199" s="248"/>
      <c r="AU199" s="248"/>
      <c r="AV199" s="248"/>
      <c r="AW199" s="248"/>
      <c r="AX199" s="248"/>
      <c r="AY199" s="248"/>
      <c r="BB199" s="249"/>
      <c r="BD199" s="302"/>
      <c r="BF199" s="248"/>
      <c r="BG199" s="248"/>
      <c r="BH199" s="251"/>
    </row>
    <row r="200" spans="1:60" s="245" customFormat="1" ht="50.25" customHeight="1" x14ac:dyDescent="0.25">
      <c r="A200" s="250"/>
      <c r="B200" s="246"/>
      <c r="C200" s="247"/>
      <c r="D200" s="248"/>
      <c r="E200" s="248"/>
      <c r="F200" s="248"/>
      <c r="G200" s="248"/>
      <c r="H200" s="248"/>
      <c r="I200" s="248"/>
      <c r="J200" s="248"/>
      <c r="K200" s="248"/>
      <c r="L200" s="248"/>
      <c r="M200" s="248"/>
      <c r="N200" s="248"/>
      <c r="O200" s="248"/>
      <c r="P200" s="248"/>
      <c r="Q200" s="248"/>
      <c r="R200" s="248"/>
      <c r="S200" s="248"/>
      <c r="T200" s="248"/>
      <c r="U200" s="248"/>
      <c r="V200" s="248"/>
      <c r="W200" s="248"/>
      <c r="X200" s="248"/>
      <c r="Y200" s="248"/>
      <c r="Z200" s="248"/>
      <c r="AA200" s="248"/>
      <c r="AB200" s="248"/>
      <c r="AC200" s="248"/>
      <c r="AD200" s="248"/>
      <c r="AE200" s="248"/>
      <c r="AF200" s="248"/>
      <c r="AG200" s="248"/>
      <c r="AH200" s="248"/>
      <c r="AI200" s="248"/>
      <c r="AJ200" s="248"/>
      <c r="AK200" s="248"/>
      <c r="AL200" s="248"/>
      <c r="AM200" s="248"/>
      <c r="AN200" s="248"/>
      <c r="AO200" s="248"/>
      <c r="AP200" s="248"/>
      <c r="AQ200" s="248"/>
      <c r="AR200" s="248"/>
      <c r="AS200" s="248"/>
      <c r="AT200" s="248"/>
      <c r="AU200" s="248"/>
      <c r="AV200" s="248"/>
      <c r="AW200" s="248"/>
      <c r="AX200" s="248"/>
      <c r="AY200" s="248"/>
      <c r="BB200" s="249"/>
      <c r="BD200" s="302"/>
      <c r="BF200" s="248"/>
      <c r="BG200" s="248"/>
      <c r="BH200" s="251"/>
    </row>
    <row r="201" spans="1:60" s="245" customFormat="1" ht="50.25" customHeight="1" x14ac:dyDescent="0.25">
      <c r="A201" s="250"/>
      <c r="B201" s="246"/>
      <c r="C201" s="247"/>
      <c r="D201" s="248"/>
      <c r="E201" s="248"/>
      <c r="F201" s="248"/>
      <c r="G201" s="248"/>
      <c r="H201" s="248"/>
      <c r="I201" s="248"/>
      <c r="J201" s="248"/>
      <c r="K201" s="248"/>
      <c r="L201" s="248"/>
      <c r="M201" s="248"/>
      <c r="N201" s="248"/>
      <c r="O201" s="248"/>
      <c r="P201" s="248"/>
      <c r="Q201" s="248"/>
      <c r="R201" s="248"/>
      <c r="S201" s="248"/>
      <c r="T201" s="248"/>
      <c r="U201" s="248"/>
      <c r="V201" s="248"/>
      <c r="W201" s="248"/>
      <c r="X201" s="248"/>
      <c r="Y201" s="248"/>
      <c r="Z201" s="248"/>
      <c r="AA201" s="248"/>
      <c r="AB201" s="248"/>
      <c r="AC201" s="248"/>
      <c r="AD201" s="248"/>
      <c r="AE201" s="248"/>
      <c r="AF201" s="248"/>
      <c r="AG201" s="248"/>
      <c r="AH201" s="248"/>
      <c r="AI201" s="248"/>
      <c r="AJ201" s="248"/>
      <c r="AK201" s="248"/>
      <c r="AL201" s="248"/>
      <c r="AM201" s="248"/>
      <c r="AN201" s="248"/>
      <c r="AO201" s="248"/>
      <c r="AP201" s="248"/>
      <c r="AQ201" s="248"/>
      <c r="AR201" s="248"/>
      <c r="AS201" s="248"/>
      <c r="AT201" s="248"/>
      <c r="AU201" s="248"/>
      <c r="AV201" s="248"/>
      <c r="AW201" s="248"/>
      <c r="AX201" s="248"/>
      <c r="AY201" s="248"/>
      <c r="BB201" s="249"/>
      <c r="BD201" s="302"/>
      <c r="BF201" s="248"/>
      <c r="BG201" s="248"/>
      <c r="BH201" s="251"/>
    </row>
    <row r="202" spans="1:60" s="245" customFormat="1" ht="50.25" customHeight="1" x14ac:dyDescent="0.25">
      <c r="A202" s="250"/>
      <c r="B202" s="246"/>
      <c r="C202" s="247"/>
      <c r="D202" s="248"/>
      <c r="E202" s="248"/>
      <c r="F202" s="248"/>
      <c r="G202" s="248"/>
      <c r="H202" s="248"/>
      <c r="I202" s="248"/>
      <c r="J202" s="248"/>
      <c r="K202" s="248"/>
      <c r="L202" s="248"/>
      <c r="M202" s="248"/>
      <c r="N202" s="248"/>
      <c r="O202" s="248"/>
      <c r="P202" s="248"/>
      <c r="Q202" s="248"/>
      <c r="R202" s="248"/>
      <c r="S202" s="248"/>
      <c r="T202" s="248"/>
      <c r="U202" s="248"/>
      <c r="V202" s="248"/>
      <c r="W202" s="248"/>
      <c r="X202" s="248"/>
      <c r="Y202" s="248"/>
      <c r="Z202" s="248"/>
      <c r="AA202" s="248"/>
      <c r="AB202" s="248"/>
      <c r="AC202" s="248"/>
      <c r="AD202" s="248"/>
      <c r="AE202" s="248"/>
      <c r="AF202" s="248"/>
      <c r="AG202" s="248"/>
      <c r="AH202" s="248"/>
      <c r="AI202" s="248"/>
      <c r="AJ202" s="248"/>
      <c r="AK202" s="248"/>
      <c r="AL202" s="248"/>
      <c r="AM202" s="248"/>
      <c r="AN202" s="248"/>
      <c r="AO202" s="248"/>
      <c r="AP202" s="248"/>
      <c r="AQ202" s="248"/>
      <c r="AR202" s="248"/>
      <c r="AS202" s="248"/>
      <c r="AT202" s="248"/>
      <c r="AU202" s="248"/>
      <c r="AV202" s="248"/>
      <c r="AW202" s="248"/>
      <c r="AX202" s="248"/>
      <c r="AY202" s="248"/>
      <c r="BB202" s="249"/>
      <c r="BD202" s="302"/>
      <c r="BF202" s="248"/>
      <c r="BG202" s="248"/>
      <c r="BH202" s="251"/>
    </row>
    <row r="203" spans="1:60" s="245" customFormat="1" ht="50.25" customHeight="1" x14ac:dyDescent="0.25">
      <c r="A203" s="250"/>
      <c r="B203" s="246"/>
      <c r="C203" s="247"/>
      <c r="D203" s="248"/>
      <c r="E203" s="248"/>
      <c r="F203" s="248"/>
      <c r="G203" s="248"/>
      <c r="H203" s="248"/>
      <c r="I203" s="248"/>
      <c r="J203" s="248"/>
      <c r="K203" s="248"/>
      <c r="L203" s="248"/>
      <c r="M203" s="248"/>
      <c r="N203" s="248"/>
      <c r="O203" s="248"/>
      <c r="P203" s="248"/>
      <c r="Q203" s="248"/>
      <c r="R203" s="248"/>
      <c r="S203" s="248"/>
      <c r="T203" s="248"/>
      <c r="U203" s="248"/>
      <c r="V203" s="248"/>
      <c r="W203" s="248"/>
      <c r="X203" s="248"/>
      <c r="Y203" s="248"/>
      <c r="Z203" s="248"/>
      <c r="AA203" s="248"/>
      <c r="AB203" s="248"/>
      <c r="AC203" s="248"/>
      <c r="AD203" s="248"/>
      <c r="AE203" s="248"/>
      <c r="AF203" s="248"/>
      <c r="AG203" s="248"/>
      <c r="AH203" s="248"/>
      <c r="AI203" s="248"/>
      <c r="AJ203" s="248"/>
      <c r="AK203" s="248"/>
      <c r="AL203" s="248"/>
      <c r="AM203" s="248"/>
      <c r="AN203" s="248"/>
      <c r="AO203" s="248"/>
      <c r="AP203" s="248"/>
      <c r="AQ203" s="248"/>
      <c r="AR203" s="248"/>
      <c r="AS203" s="248"/>
      <c r="AT203" s="248"/>
      <c r="AU203" s="248"/>
      <c r="AV203" s="248"/>
      <c r="AW203" s="248"/>
      <c r="AX203" s="248"/>
      <c r="AY203" s="248"/>
      <c r="BB203" s="249"/>
      <c r="BD203" s="302"/>
      <c r="BF203" s="248"/>
      <c r="BG203" s="248"/>
      <c r="BH203" s="251"/>
    </row>
    <row r="204" spans="1:60" s="245" customFormat="1" ht="50.25" customHeight="1" x14ac:dyDescent="0.25">
      <c r="A204" s="250"/>
      <c r="B204" s="246"/>
      <c r="C204" s="247"/>
      <c r="D204" s="248"/>
      <c r="E204" s="248"/>
      <c r="F204" s="248"/>
      <c r="G204" s="248"/>
      <c r="H204" s="248"/>
      <c r="I204" s="248"/>
      <c r="J204" s="248"/>
      <c r="K204" s="248"/>
      <c r="L204" s="248"/>
      <c r="M204" s="248"/>
      <c r="N204" s="248"/>
      <c r="O204" s="248"/>
      <c r="P204" s="248"/>
      <c r="Q204" s="248"/>
      <c r="R204" s="248"/>
      <c r="S204" s="248"/>
      <c r="T204" s="248"/>
      <c r="U204" s="248"/>
      <c r="V204" s="248"/>
      <c r="W204" s="248"/>
      <c r="X204" s="248"/>
      <c r="Y204" s="248"/>
      <c r="Z204" s="248"/>
      <c r="AA204" s="248"/>
      <c r="AB204" s="248"/>
      <c r="AC204" s="248"/>
      <c r="AD204" s="248"/>
      <c r="AE204" s="248"/>
      <c r="AF204" s="248"/>
      <c r="AG204" s="248"/>
      <c r="AH204" s="248"/>
      <c r="AI204" s="248"/>
      <c r="AJ204" s="248"/>
      <c r="AK204" s="248"/>
      <c r="AL204" s="248"/>
      <c r="AM204" s="248"/>
      <c r="AN204" s="248"/>
      <c r="AO204" s="248"/>
      <c r="AP204" s="248"/>
      <c r="AQ204" s="248"/>
      <c r="AR204" s="248"/>
      <c r="AS204" s="248"/>
      <c r="AT204" s="248"/>
      <c r="AU204" s="248"/>
      <c r="AV204" s="248"/>
      <c r="AW204" s="248"/>
      <c r="AX204" s="248"/>
      <c r="AY204" s="248"/>
      <c r="BB204" s="249"/>
      <c r="BD204" s="302"/>
      <c r="BF204" s="248"/>
      <c r="BG204" s="248"/>
      <c r="BH204" s="251"/>
    </row>
    <row r="205" spans="1:60" s="245" customFormat="1" ht="50.25" customHeight="1" x14ac:dyDescent="0.25">
      <c r="A205" s="250"/>
      <c r="B205" s="246"/>
      <c r="C205" s="247"/>
      <c r="D205" s="248"/>
      <c r="E205" s="248"/>
      <c r="F205" s="248"/>
      <c r="G205" s="248"/>
      <c r="H205" s="248"/>
      <c r="I205" s="248"/>
      <c r="J205" s="248"/>
      <c r="K205" s="248"/>
      <c r="L205" s="248"/>
      <c r="M205" s="248"/>
      <c r="N205" s="248"/>
      <c r="O205" s="248"/>
      <c r="P205" s="248"/>
      <c r="Q205" s="248"/>
      <c r="R205" s="248"/>
      <c r="S205" s="248"/>
      <c r="T205" s="248"/>
      <c r="U205" s="248"/>
      <c r="V205" s="248"/>
      <c r="W205" s="248"/>
      <c r="X205" s="248"/>
      <c r="Y205" s="248"/>
      <c r="Z205" s="248"/>
      <c r="AA205" s="248"/>
      <c r="AB205" s="248"/>
      <c r="AC205" s="248"/>
      <c r="AD205" s="248"/>
      <c r="AE205" s="248"/>
      <c r="AF205" s="248"/>
      <c r="AG205" s="248"/>
      <c r="AH205" s="248"/>
      <c r="AI205" s="248"/>
      <c r="AJ205" s="248"/>
      <c r="AK205" s="248"/>
      <c r="AL205" s="248"/>
      <c r="AM205" s="248"/>
      <c r="AN205" s="248"/>
      <c r="AO205" s="248"/>
      <c r="AP205" s="248"/>
      <c r="AQ205" s="248"/>
      <c r="AR205" s="248"/>
      <c r="AS205" s="248"/>
      <c r="AT205" s="248"/>
      <c r="AU205" s="248"/>
      <c r="AV205" s="248"/>
      <c r="AW205" s="248"/>
      <c r="AX205" s="248"/>
      <c r="AY205" s="248"/>
      <c r="BB205" s="249"/>
      <c r="BD205" s="302"/>
      <c r="BF205" s="248"/>
      <c r="BG205" s="248"/>
      <c r="BH205" s="251"/>
    </row>
    <row r="206" spans="1:60" s="245" customFormat="1" ht="50.25" customHeight="1" x14ac:dyDescent="0.25">
      <c r="A206" s="250"/>
      <c r="B206" s="246"/>
      <c r="C206" s="247"/>
      <c r="D206" s="248"/>
      <c r="E206" s="248"/>
      <c r="F206" s="248"/>
      <c r="G206" s="248"/>
      <c r="H206" s="248"/>
      <c r="I206" s="248"/>
      <c r="J206" s="248"/>
      <c r="K206" s="248"/>
      <c r="L206" s="248"/>
      <c r="M206" s="248"/>
      <c r="N206" s="248"/>
      <c r="O206" s="248"/>
      <c r="P206" s="248"/>
      <c r="Q206" s="248"/>
      <c r="R206" s="248"/>
      <c r="S206" s="248"/>
      <c r="T206" s="248"/>
      <c r="U206" s="248"/>
      <c r="V206" s="248"/>
      <c r="W206" s="248"/>
      <c r="X206" s="248"/>
      <c r="Y206" s="248"/>
      <c r="Z206" s="248"/>
      <c r="AA206" s="248"/>
      <c r="AB206" s="248"/>
      <c r="AC206" s="248"/>
      <c r="AD206" s="248"/>
      <c r="AE206" s="248"/>
      <c r="AF206" s="248"/>
      <c r="AG206" s="248"/>
      <c r="AH206" s="248"/>
      <c r="AI206" s="248"/>
      <c r="AJ206" s="248"/>
      <c r="AK206" s="248"/>
      <c r="AL206" s="248"/>
      <c r="AM206" s="248"/>
      <c r="AN206" s="248"/>
      <c r="AO206" s="248"/>
      <c r="AP206" s="248"/>
      <c r="AQ206" s="248"/>
      <c r="AR206" s="248"/>
      <c r="AS206" s="248"/>
      <c r="AT206" s="248"/>
      <c r="AU206" s="248"/>
      <c r="AV206" s="248"/>
      <c r="AW206" s="248"/>
      <c r="AX206" s="248"/>
      <c r="AY206" s="248"/>
      <c r="BB206" s="249"/>
      <c r="BD206" s="302"/>
      <c r="BF206" s="248"/>
      <c r="BG206" s="248"/>
      <c r="BH206" s="251"/>
    </row>
    <row r="207" spans="1:60" s="245" customFormat="1" ht="50.25" customHeight="1" x14ac:dyDescent="0.25">
      <c r="A207" s="250"/>
      <c r="B207" s="246"/>
      <c r="C207" s="247"/>
      <c r="D207" s="248"/>
      <c r="E207" s="248"/>
      <c r="F207" s="248"/>
      <c r="G207" s="248"/>
      <c r="H207" s="248"/>
      <c r="I207" s="248"/>
      <c r="J207" s="248"/>
      <c r="K207" s="248"/>
      <c r="L207" s="248"/>
      <c r="M207" s="248"/>
      <c r="N207" s="248"/>
      <c r="O207" s="248"/>
      <c r="P207" s="248"/>
      <c r="Q207" s="248"/>
      <c r="R207" s="248"/>
      <c r="S207" s="248"/>
      <c r="T207" s="248"/>
      <c r="U207" s="248"/>
      <c r="V207" s="248"/>
      <c r="W207" s="248"/>
      <c r="X207" s="248"/>
      <c r="Y207" s="248"/>
      <c r="Z207" s="248"/>
      <c r="AA207" s="248"/>
      <c r="AB207" s="248"/>
      <c r="AC207" s="248"/>
      <c r="AD207" s="248"/>
      <c r="AE207" s="248"/>
      <c r="AF207" s="248"/>
      <c r="AG207" s="248"/>
      <c r="AH207" s="248"/>
      <c r="AI207" s="248"/>
      <c r="AJ207" s="248"/>
      <c r="AK207" s="248"/>
      <c r="AL207" s="248"/>
      <c r="AM207" s="248"/>
      <c r="AN207" s="248"/>
      <c r="AO207" s="248"/>
      <c r="AP207" s="248"/>
      <c r="AQ207" s="248"/>
      <c r="AR207" s="248"/>
      <c r="AS207" s="248"/>
      <c r="AT207" s="248"/>
      <c r="AU207" s="248"/>
      <c r="AV207" s="248"/>
      <c r="AW207" s="248"/>
      <c r="AX207" s="248"/>
      <c r="AY207" s="248"/>
      <c r="BB207" s="249"/>
      <c r="BD207" s="302"/>
      <c r="BF207" s="248"/>
      <c r="BG207" s="248"/>
      <c r="BH207" s="251"/>
    </row>
    <row r="208" spans="1:60" s="245" customFormat="1" ht="50.25" customHeight="1" x14ac:dyDescent="0.25">
      <c r="A208" s="250"/>
      <c r="B208" s="246"/>
      <c r="C208" s="247"/>
      <c r="D208" s="248"/>
      <c r="E208" s="248"/>
      <c r="F208" s="248"/>
      <c r="G208" s="248"/>
      <c r="H208" s="248"/>
      <c r="I208" s="248"/>
      <c r="J208" s="248"/>
      <c r="K208" s="248"/>
      <c r="L208" s="248"/>
      <c r="M208" s="248"/>
      <c r="N208" s="248"/>
      <c r="O208" s="248"/>
      <c r="P208" s="248"/>
      <c r="Q208" s="248"/>
      <c r="R208" s="248"/>
      <c r="S208" s="248"/>
      <c r="T208" s="248"/>
      <c r="U208" s="248"/>
      <c r="V208" s="248"/>
      <c r="W208" s="248"/>
      <c r="X208" s="248"/>
      <c r="Y208" s="248"/>
      <c r="Z208" s="248"/>
      <c r="AA208" s="248"/>
      <c r="AB208" s="248"/>
      <c r="AC208" s="248"/>
      <c r="AD208" s="248"/>
      <c r="AE208" s="248"/>
      <c r="AF208" s="248"/>
      <c r="AG208" s="248"/>
      <c r="AH208" s="248"/>
      <c r="AI208" s="248"/>
      <c r="AJ208" s="248"/>
      <c r="AK208" s="248"/>
      <c r="AL208" s="248"/>
      <c r="AM208" s="248"/>
      <c r="AN208" s="248"/>
      <c r="AO208" s="248"/>
      <c r="AP208" s="248"/>
      <c r="AQ208" s="248"/>
      <c r="AR208" s="248"/>
      <c r="AS208" s="248"/>
      <c r="AT208" s="248"/>
      <c r="AU208" s="248"/>
      <c r="AV208" s="248"/>
      <c r="AW208" s="248"/>
      <c r="AX208" s="248"/>
      <c r="AY208" s="248"/>
      <c r="BB208" s="249"/>
      <c r="BD208" s="302"/>
      <c r="BF208" s="248"/>
      <c r="BG208" s="248"/>
      <c r="BH208" s="251"/>
    </row>
    <row r="209" spans="1:60" s="245" customFormat="1" ht="50.25" customHeight="1" x14ac:dyDescent="0.25">
      <c r="A209" s="250"/>
      <c r="B209" s="246"/>
      <c r="C209" s="247"/>
      <c r="D209" s="248"/>
      <c r="E209" s="248"/>
      <c r="F209" s="248"/>
      <c r="G209" s="248"/>
      <c r="H209" s="248"/>
      <c r="I209" s="248"/>
      <c r="J209" s="248"/>
      <c r="K209" s="248"/>
      <c r="L209" s="248"/>
      <c r="M209" s="248"/>
      <c r="N209" s="248"/>
      <c r="O209" s="248"/>
      <c r="P209" s="248"/>
      <c r="Q209" s="248"/>
      <c r="R209" s="248"/>
      <c r="S209" s="248"/>
      <c r="T209" s="248"/>
      <c r="U209" s="248"/>
      <c r="V209" s="248"/>
      <c r="W209" s="248"/>
      <c r="X209" s="248"/>
      <c r="Y209" s="248"/>
      <c r="Z209" s="248"/>
      <c r="AA209" s="248"/>
      <c r="AB209" s="248"/>
      <c r="AC209" s="248"/>
      <c r="AD209" s="248"/>
      <c r="AE209" s="248"/>
      <c r="AF209" s="248"/>
      <c r="AG209" s="248"/>
      <c r="AH209" s="248"/>
      <c r="AI209" s="248"/>
      <c r="AJ209" s="248"/>
      <c r="AK209" s="248"/>
      <c r="AL209" s="248"/>
      <c r="AM209" s="248"/>
      <c r="AN209" s="248"/>
      <c r="AO209" s="248"/>
      <c r="AP209" s="248"/>
      <c r="AQ209" s="248"/>
      <c r="AR209" s="248"/>
      <c r="AS209" s="248"/>
      <c r="AT209" s="248"/>
      <c r="AU209" s="248"/>
      <c r="AV209" s="248"/>
      <c r="AW209" s="248"/>
      <c r="AX209" s="248"/>
      <c r="AY209" s="248"/>
      <c r="BB209" s="249"/>
      <c r="BD209" s="302"/>
      <c r="BF209" s="248"/>
      <c r="BG209" s="248"/>
      <c r="BH209" s="251"/>
    </row>
    <row r="210" spans="1:60" s="245" customFormat="1" ht="50.25" customHeight="1" x14ac:dyDescent="0.25">
      <c r="A210" s="250"/>
      <c r="B210" s="246"/>
      <c r="C210" s="247"/>
      <c r="D210" s="248"/>
      <c r="E210" s="248"/>
      <c r="F210" s="248"/>
      <c r="G210" s="248"/>
      <c r="H210" s="248"/>
      <c r="I210" s="248"/>
      <c r="J210" s="248"/>
      <c r="K210" s="248"/>
      <c r="L210" s="248"/>
      <c r="M210" s="248"/>
      <c r="N210" s="248"/>
      <c r="O210" s="248"/>
      <c r="P210" s="248"/>
      <c r="Q210" s="248"/>
      <c r="R210" s="248"/>
      <c r="S210" s="248"/>
      <c r="T210" s="248"/>
      <c r="U210" s="248"/>
      <c r="V210" s="248"/>
      <c r="W210" s="248"/>
      <c r="X210" s="248"/>
      <c r="Y210" s="248"/>
      <c r="Z210" s="248"/>
      <c r="AA210" s="248"/>
      <c r="AB210" s="248"/>
      <c r="AC210" s="248"/>
      <c r="AD210" s="248"/>
      <c r="AE210" s="248"/>
      <c r="AF210" s="248"/>
      <c r="AG210" s="248"/>
      <c r="AH210" s="248"/>
      <c r="AI210" s="248"/>
      <c r="AJ210" s="248"/>
      <c r="AK210" s="248"/>
      <c r="AL210" s="248"/>
      <c r="AM210" s="248"/>
      <c r="AN210" s="248"/>
      <c r="AO210" s="248"/>
      <c r="AP210" s="248"/>
      <c r="AQ210" s="248"/>
      <c r="AR210" s="248"/>
      <c r="AS210" s="248"/>
      <c r="AT210" s="248"/>
      <c r="AU210" s="248"/>
      <c r="AV210" s="248"/>
      <c r="AW210" s="248"/>
      <c r="AX210" s="248"/>
      <c r="AY210" s="248"/>
      <c r="BB210" s="249"/>
      <c r="BD210" s="302"/>
      <c r="BF210" s="248"/>
      <c r="BG210" s="248"/>
      <c r="BH210" s="251"/>
    </row>
    <row r="211" spans="1:60" s="245" customFormat="1" ht="50.25" customHeight="1" x14ac:dyDescent="0.25">
      <c r="A211" s="250"/>
      <c r="B211" s="246"/>
      <c r="C211" s="247"/>
      <c r="D211" s="248"/>
      <c r="E211" s="248"/>
      <c r="F211" s="248"/>
      <c r="G211" s="248"/>
      <c r="H211" s="248"/>
      <c r="I211" s="248"/>
      <c r="J211" s="248"/>
      <c r="K211" s="248"/>
      <c r="L211" s="248"/>
      <c r="M211" s="248"/>
      <c r="N211" s="248"/>
      <c r="O211" s="248"/>
      <c r="P211" s="248"/>
      <c r="Q211" s="248"/>
      <c r="R211" s="248"/>
      <c r="S211" s="248"/>
      <c r="T211" s="248"/>
      <c r="U211" s="248"/>
      <c r="V211" s="248"/>
      <c r="W211" s="248"/>
      <c r="X211" s="248"/>
      <c r="Y211" s="248"/>
      <c r="Z211" s="248"/>
      <c r="AA211" s="248"/>
      <c r="AB211" s="248"/>
      <c r="AC211" s="248"/>
      <c r="AD211" s="248"/>
      <c r="AE211" s="248"/>
      <c r="AF211" s="248"/>
      <c r="AG211" s="248"/>
      <c r="AH211" s="248"/>
      <c r="AI211" s="248"/>
      <c r="AJ211" s="248"/>
      <c r="AK211" s="248"/>
      <c r="AL211" s="248"/>
      <c r="AM211" s="248"/>
      <c r="AN211" s="248"/>
      <c r="AO211" s="248"/>
      <c r="AP211" s="248"/>
      <c r="AQ211" s="248"/>
      <c r="AR211" s="248"/>
      <c r="AS211" s="248"/>
      <c r="AT211" s="248"/>
      <c r="AU211" s="248"/>
      <c r="AV211" s="248"/>
      <c r="AW211" s="248"/>
      <c r="AX211" s="248"/>
      <c r="AY211" s="248"/>
      <c r="BB211" s="249"/>
      <c r="BD211" s="302"/>
      <c r="BF211" s="248"/>
      <c r="BG211" s="248"/>
      <c r="BH211" s="251"/>
    </row>
    <row r="212" spans="1:60" s="245" customFormat="1" ht="50.25" customHeight="1" x14ac:dyDescent="0.25">
      <c r="A212" s="250"/>
      <c r="B212" s="246"/>
      <c r="C212" s="247"/>
      <c r="D212" s="248"/>
      <c r="E212" s="248"/>
      <c r="F212" s="248"/>
      <c r="G212" s="248"/>
      <c r="H212" s="248"/>
      <c r="I212" s="248"/>
      <c r="J212" s="248"/>
      <c r="K212" s="248"/>
      <c r="L212" s="248"/>
      <c r="M212" s="248"/>
      <c r="N212" s="248"/>
      <c r="O212" s="248"/>
      <c r="P212" s="248"/>
      <c r="Q212" s="248"/>
      <c r="R212" s="248"/>
      <c r="S212" s="248"/>
      <c r="T212" s="248"/>
      <c r="U212" s="248"/>
      <c r="V212" s="248"/>
      <c r="W212" s="248"/>
      <c r="X212" s="248"/>
      <c r="Y212" s="248"/>
      <c r="Z212" s="248"/>
      <c r="AA212" s="248"/>
      <c r="AB212" s="248"/>
      <c r="AC212" s="248"/>
      <c r="AD212" s="248"/>
      <c r="AE212" s="248"/>
      <c r="AF212" s="248"/>
      <c r="AG212" s="248"/>
      <c r="AH212" s="248"/>
      <c r="AI212" s="248"/>
      <c r="AJ212" s="248"/>
      <c r="AK212" s="248"/>
      <c r="AL212" s="248"/>
      <c r="AM212" s="248"/>
      <c r="AN212" s="248"/>
      <c r="AO212" s="248"/>
      <c r="AP212" s="248"/>
      <c r="AQ212" s="248"/>
      <c r="AR212" s="248"/>
      <c r="AS212" s="248"/>
      <c r="AT212" s="248"/>
      <c r="AU212" s="248"/>
      <c r="AV212" s="248"/>
      <c r="AW212" s="248"/>
      <c r="AX212" s="248"/>
      <c r="AY212" s="248"/>
      <c r="BB212" s="249"/>
      <c r="BD212" s="302"/>
      <c r="BF212" s="248"/>
      <c r="BG212" s="248"/>
      <c r="BH212" s="251"/>
    </row>
    <row r="213" spans="1:60" s="245" customFormat="1" ht="50.25" customHeight="1" x14ac:dyDescent="0.25">
      <c r="A213" s="250"/>
      <c r="B213" s="246"/>
      <c r="C213" s="247"/>
      <c r="D213" s="248"/>
      <c r="E213" s="248"/>
      <c r="F213" s="248"/>
      <c r="G213" s="248"/>
      <c r="H213" s="248"/>
      <c r="I213" s="248"/>
      <c r="J213" s="248"/>
      <c r="K213" s="248"/>
      <c r="L213" s="248"/>
      <c r="M213" s="248"/>
      <c r="N213" s="248"/>
      <c r="O213" s="248"/>
      <c r="P213" s="248"/>
      <c r="Q213" s="248"/>
      <c r="R213" s="248"/>
      <c r="S213" s="248"/>
      <c r="T213" s="248"/>
      <c r="U213" s="248"/>
      <c r="V213" s="248"/>
      <c r="W213" s="248"/>
      <c r="X213" s="248"/>
      <c r="Y213" s="248"/>
      <c r="Z213" s="248"/>
      <c r="AA213" s="248"/>
      <c r="AB213" s="248"/>
      <c r="AC213" s="248"/>
      <c r="AD213" s="248"/>
      <c r="AE213" s="248"/>
      <c r="AF213" s="248"/>
      <c r="AG213" s="248"/>
      <c r="AH213" s="248"/>
      <c r="AI213" s="248"/>
      <c r="AJ213" s="248"/>
      <c r="AK213" s="248"/>
      <c r="AL213" s="248"/>
      <c r="AM213" s="248"/>
      <c r="AN213" s="248"/>
      <c r="AO213" s="248"/>
      <c r="AP213" s="248"/>
      <c r="AQ213" s="248"/>
      <c r="AR213" s="248"/>
      <c r="AS213" s="248"/>
      <c r="AT213" s="248"/>
      <c r="AU213" s="248"/>
      <c r="AV213" s="248"/>
      <c r="AW213" s="248"/>
      <c r="AX213" s="248"/>
      <c r="AY213" s="248"/>
      <c r="BB213" s="249"/>
      <c r="BD213" s="302"/>
      <c r="BF213" s="248"/>
      <c r="BG213" s="248"/>
      <c r="BH213" s="251"/>
    </row>
    <row r="214" spans="1:60" s="245" customFormat="1" ht="50.25" customHeight="1" x14ac:dyDescent="0.25">
      <c r="A214" s="250"/>
      <c r="B214" s="246"/>
      <c r="C214" s="247"/>
      <c r="D214" s="248"/>
      <c r="E214" s="248"/>
      <c r="F214" s="248"/>
      <c r="G214" s="248"/>
      <c r="H214" s="248"/>
      <c r="I214" s="248"/>
      <c r="J214" s="248"/>
      <c r="K214" s="248"/>
      <c r="L214" s="248"/>
      <c r="M214" s="248"/>
      <c r="N214" s="248"/>
      <c r="O214" s="248"/>
      <c r="P214" s="248"/>
      <c r="Q214" s="248"/>
      <c r="R214" s="248"/>
      <c r="S214" s="248"/>
      <c r="T214" s="248"/>
      <c r="U214" s="248"/>
      <c r="V214" s="248"/>
      <c r="W214" s="248"/>
      <c r="X214" s="248"/>
      <c r="Y214" s="248"/>
      <c r="Z214" s="248"/>
      <c r="AA214" s="248"/>
      <c r="AB214" s="248"/>
      <c r="AC214" s="248"/>
      <c r="AD214" s="248"/>
      <c r="AE214" s="248"/>
      <c r="AF214" s="248"/>
      <c r="AG214" s="248"/>
      <c r="AH214" s="248"/>
      <c r="AI214" s="248"/>
      <c r="AJ214" s="248"/>
      <c r="AK214" s="248"/>
      <c r="AL214" s="248"/>
      <c r="AM214" s="248"/>
      <c r="AN214" s="248"/>
      <c r="AO214" s="248"/>
      <c r="AP214" s="248"/>
      <c r="AQ214" s="248"/>
      <c r="AR214" s="248"/>
      <c r="AS214" s="248"/>
      <c r="AT214" s="248"/>
      <c r="AU214" s="248"/>
      <c r="AV214" s="248"/>
      <c r="AW214" s="248"/>
      <c r="AX214" s="248"/>
      <c r="AY214" s="248"/>
      <c r="BB214" s="249"/>
      <c r="BD214" s="302"/>
      <c r="BF214" s="248"/>
      <c r="BG214" s="248"/>
      <c r="BH214" s="251"/>
    </row>
    <row r="215" spans="1:60" s="245" customFormat="1" ht="50.25" customHeight="1" x14ac:dyDescent="0.25">
      <c r="A215" s="250"/>
      <c r="B215" s="246"/>
      <c r="C215" s="247"/>
      <c r="D215" s="248"/>
      <c r="E215" s="248"/>
      <c r="F215" s="248"/>
      <c r="G215" s="248"/>
      <c r="H215" s="248"/>
      <c r="I215" s="248"/>
      <c r="J215" s="248"/>
      <c r="K215" s="248"/>
      <c r="L215" s="248"/>
      <c r="M215" s="248"/>
      <c r="N215" s="248"/>
      <c r="O215" s="248"/>
      <c r="P215" s="248"/>
      <c r="Q215" s="248"/>
      <c r="R215" s="248"/>
      <c r="S215" s="248"/>
      <c r="T215" s="248"/>
      <c r="U215" s="248"/>
      <c r="V215" s="248"/>
      <c r="W215" s="248"/>
      <c r="X215" s="248"/>
      <c r="Y215" s="248"/>
      <c r="Z215" s="248"/>
      <c r="AA215" s="248"/>
      <c r="AB215" s="248"/>
      <c r="AC215" s="248"/>
      <c r="AD215" s="248"/>
      <c r="AE215" s="248"/>
      <c r="AF215" s="248"/>
      <c r="AG215" s="248"/>
      <c r="AH215" s="248"/>
      <c r="AI215" s="248"/>
      <c r="AJ215" s="248"/>
      <c r="AK215" s="248"/>
      <c r="AL215" s="248"/>
      <c r="AM215" s="248"/>
      <c r="AN215" s="248"/>
      <c r="AO215" s="248"/>
      <c r="AP215" s="248"/>
      <c r="AQ215" s="248"/>
      <c r="AR215" s="248"/>
      <c r="AS215" s="248"/>
      <c r="AT215" s="248"/>
      <c r="AU215" s="248"/>
      <c r="AV215" s="248"/>
      <c r="AW215" s="248"/>
      <c r="AX215" s="248"/>
      <c r="AY215" s="248"/>
      <c r="BB215" s="249"/>
      <c r="BD215" s="302"/>
      <c r="BF215" s="248"/>
      <c r="BG215" s="248"/>
      <c r="BH215" s="251"/>
    </row>
    <row r="216" spans="1:60" s="245" customFormat="1" ht="50.25" customHeight="1" x14ac:dyDescent="0.25">
      <c r="A216" s="250"/>
      <c r="B216" s="246"/>
      <c r="C216" s="247"/>
      <c r="D216" s="248"/>
      <c r="E216" s="248"/>
      <c r="F216" s="248"/>
      <c r="G216" s="248"/>
      <c r="H216" s="248"/>
      <c r="I216" s="248"/>
      <c r="J216" s="248"/>
      <c r="K216" s="248"/>
      <c r="L216" s="248"/>
      <c r="M216" s="248"/>
      <c r="N216" s="248"/>
      <c r="O216" s="248"/>
      <c r="P216" s="248"/>
      <c r="Q216" s="248"/>
      <c r="R216" s="248"/>
      <c r="S216" s="248"/>
      <c r="T216" s="248"/>
      <c r="U216" s="248"/>
      <c r="V216" s="248"/>
      <c r="W216" s="248"/>
      <c r="X216" s="248"/>
      <c r="Y216" s="248"/>
      <c r="Z216" s="248"/>
      <c r="AA216" s="248"/>
      <c r="AB216" s="248"/>
      <c r="AC216" s="248"/>
      <c r="AD216" s="248"/>
      <c r="AE216" s="248"/>
      <c r="AF216" s="248"/>
      <c r="AG216" s="248"/>
      <c r="AH216" s="248"/>
      <c r="AI216" s="248"/>
      <c r="AJ216" s="248"/>
      <c r="AK216" s="248"/>
      <c r="AL216" s="248"/>
      <c r="AM216" s="248"/>
      <c r="AN216" s="248"/>
      <c r="AO216" s="248"/>
      <c r="AP216" s="248"/>
      <c r="AQ216" s="248"/>
      <c r="AR216" s="248"/>
      <c r="AS216" s="248"/>
      <c r="AT216" s="248"/>
      <c r="AU216" s="248"/>
      <c r="AV216" s="248"/>
      <c r="AW216" s="248"/>
      <c r="AX216" s="248"/>
      <c r="AY216" s="248"/>
      <c r="BB216" s="249"/>
      <c r="BD216" s="302"/>
      <c r="BF216" s="248"/>
      <c r="BG216" s="248"/>
      <c r="BH216" s="251"/>
    </row>
    <row r="217" spans="1:60" s="245" customFormat="1" ht="50.25" customHeight="1" x14ac:dyDescent="0.25">
      <c r="A217" s="250"/>
      <c r="B217" s="246"/>
      <c r="C217" s="247"/>
      <c r="D217" s="248"/>
      <c r="E217" s="248"/>
      <c r="F217" s="248"/>
      <c r="G217" s="248"/>
      <c r="H217" s="248"/>
      <c r="I217" s="248"/>
      <c r="J217" s="248"/>
      <c r="K217" s="248"/>
      <c r="L217" s="248"/>
      <c r="M217" s="248"/>
      <c r="N217" s="248"/>
      <c r="O217" s="248"/>
      <c r="P217" s="248"/>
      <c r="Q217" s="248"/>
      <c r="R217" s="248"/>
      <c r="S217" s="248"/>
      <c r="T217" s="248"/>
      <c r="U217" s="248"/>
      <c r="V217" s="248"/>
      <c r="W217" s="248"/>
      <c r="X217" s="248"/>
      <c r="Y217" s="248"/>
      <c r="Z217" s="248"/>
      <c r="AA217" s="248"/>
      <c r="AB217" s="248"/>
      <c r="AC217" s="248"/>
      <c r="AD217" s="248"/>
      <c r="AE217" s="248"/>
      <c r="AF217" s="248"/>
      <c r="AG217" s="248"/>
      <c r="AH217" s="248"/>
      <c r="AI217" s="248"/>
      <c r="AJ217" s="248"/>
      <c r="AK217" s="248"/>
      <c r="AL217" s="248"/>
      <c r="AM217" s="248"/>
      <c r="AN217" s="248"/>
      <c r="AO217" s="248"/>
      <c r="AP217" s="248"/>
      <c r="AQ217" s="248"/>
      <c r="AR217" s="248"/>
      <c r="AS217" s="248"/>
      <c r="AT217" s="248"/>
      <c r="AU217" s="248"/>
      <c r="AV217" s="248"/>
      <c r="AW217" s="248"/>
      <c r="AX217" s="248"/>
      <c r="AY217" s="248"/>
      <c r="BB217" s="249"/>
      <c r="BD217" s="302"/>
      <c r="BF217" s="248"/>
      <c r="BG217" s="248"/>
      <c r="BH217" s="251"/>
    </row>
    <row r="218" spans="1:60" s="245" customFormat="1" ht="50.25" customHeight="1" x14ac:dyDescent="0.25">
      <c r="A218" s="250"/>
      <c r="B218" s="246"/>
      <c r="C218" s="247"/>
      <c r="D218" s="248"/>
      <c r="E218" s="248"/>
      <c r="F218" s="248"/>
      <c r="G218" s="248"/>
      <c r="H218" s="248"/>
      <c r="I218" s="248"/>
      <c r="J218" s="248"/>
      <c r="K218" s="248"/>
      <c r="L218" s="248"/>
      <c r="M218" s="248"/>
      <c r="N218" s="248"/>
      <c r="O218" s="248"/>
      <c r="P218" s="248"/>
      <c r="Q218" s="248"/>
      <c r="R218" s="248"/>
      <c r="S218" s="248"/>
      <c r="T218" s="248"/>
      <c r="U218" s="248"/>
      <c r="V218" s="248"/>
      <c r="W218" s="248"/>
      <c r="X218" s="248"/>
      <c r="Y218" s="248"/>
      <c r="Z218" s="248"/>
      <c r="AA218" s="248"/>
      <c r="AB218" s="248"/>
      <c r="AC218" s="248"/>
      <c r="AD218" s="248"/>
      <c r="AE218" s="248"/>
      <c r="AF218" s="248"/>
      <c r="AG218" s="248"/>
      <c r="AH218" s="248"/>
      <c r="AI218" s="248"/>
      <c r="AJ218" s="248"/>
      <c r="AK218" s="248"/>
      <c r="AL218" s="248"/>
      <c r="AM218" s="248"/>
      <c r="AN218" s="248"/>
      <c r="AO218" s="248"/>
      <c r="AP218" s="248"/>
      <c r="AQ218" s="248"/>
      <c r="AR218" s="248"/>
      <c r="AS218" s="248"/>
      <c r="AT218" s="248"/>
      <c r="AU218" s="248"/>
      <c r="AV218" s="248"/>
      <c r="AW218" s="248"/>
      <c r="AX218" s="248"/>
      <c r="AY218" s="248"/>
      <c r="BB218" s="249"/>
      <c r="BD218" s="302"/>
      <c r="BF218" s="248"/>
      <c r="BG218" s="248"/>
      <c r="BH218" s="251"/>
    </row>
    <row r="219" spans="1:60" s="245" customFormat="1" ht="50.25" customHeight="1" x14ac:dyDescent="0.25">
      <c r="A219" s="250"/>
      <c r="B219" s="246"/>
      <c r="C219" s="247"/>
      <c r="D219" s="248"/>
      <c r="E219" s="248"/>
      <c r="F219" s="248"/>
      <c r="G219" s="248"/>
      <c r="H219" s="248"/>
      <c r="I219" s="248"/>
      <c r="J219" s="248"/>
      <c r="K219" s="248"/>
      <c r="L219" s="248"/>
      <c r="M219" s="248"/>
      <c r="N219" s="248"/>
      <c r="O219" s="248"/>
      <c r="P219" s="248"/>
      <c r="Q219" s="248"/>
      <c r="R219" s="248"/>
      <c r="S219" s="248"/>
      <c r="T219" s="248"/>
      <c r="U219" s="248"/>
      <c r="V219" s="248"/>
      <c r="W219" s="248"/>
      <c r="X219" s="248"/>
      <c r="Y219" s="248"/>
      <c r="Z219" s="248"/>
      <c r="AA219" s="248"/>
      <c r="AB219" s="248"/>
      <c r="AC219" s="248"/>
      <c r="AD219" s="248"/>
      <c r="AE219" s="248"/>
      <c r="AF219" s="248"/>
      <c r="AG219" s="248"/>
      <c r="AH219" s="248"/>
      <c r="AI219" s="248"/>
      <c r="AJ219" s="248"/>
      <c r="AK219" s="248"/>
      <c r="AL219" s="248"/>
      <c r="AM219" s="248"/>
      <c r="AN219" s="248"/>
      <c r="AO219" s="248"/>
      <c r="AP219" s="248"/>
      <c r="AQ219" s="248"/>
      <c r="AR219" s="248"/>
      <c r="AS219" s="248"/>
      <c r="AT219" s="248"/>
      <c r="AU219" s="248"/>
      <c r="AV219" s="248"/>
      <c r="AW219" s="248"/>
      <c r="AX219" s="248"/>
      <c r="AY219" s="248"/>
      <c r="BB219" s="249"/>
      <c r="BD219" s="302"/>
      <c r="BF219" s="248"/>
      <c r="BG219" s="248"/>
      <c r="BH219" s="251"/>
    </row>
    <row r="220" spans="1:60" s="245" customFormat="1" ht="50.25" customHeight="1" x14ac:dyDescent="0.25">
      <c r="A220" s="250"/>
      <c r="B220" s="246"/>
      <c r="C220" s="247"/>
      <c r="D220" s="248"/>
      <c r="E220" s="248"/>
      <c r="F220" s="248"/>
      <c r="G220" s="248"/>
      <c r="H220" s="248"/>
      <c r="I220" s="248"/>
      <c r="J220" s="248"/>
      <c r="K220" s="248"/>
      <c r="L220" s="248"/>
      <c r="M220" s="248"/>
      <c r="N220" s="248"/>
      <c r="O220" s="248"/>
      <c r="P220" s="248"/>
      <c r="Q220" s="248"/>
      <c r="R220" s="248"/>
      <c r="S220" s="248"/>
      <c r="T220" s="248"/>
      <c r="U220" s="248"/>
      <c r="V220" s="248"/>
      <c r="W220" s="248"/>
      <c r="X220" s="248"/>
      <c r="Y220" s="248"/>
      <c r="Z220" s="248"/>
      <c r="AA220" s="248"/>
      <c r="AB220" s="248"/>
      <c r="AC220" s="248"/>
      <c r="AD220" s="248"/>
      <c r="AE220" s="248"/>
      <c r="AF220" s="248"/>
      <c r="AG220" s="248"/>
      <c r="AH220" s="248"/>
      <c r="AI220" s="248"/>
      <c r="AJ220" s="248"/>
      <c r="AK220" s="248"/>
      <c r="AL220" s="248"/>
      <c r="AM220" s="248"/>
      <c r="AN220" s="248"/>
      <c r="AO220" s="248"/>
      <c r="AP220" s="248"/>
      <c r="AQ220" s="248"/>
      <c r="AR220" s="248"/>
      <c r="AS220" s="248"/>
      <c r="AT220" s="248"/>
      <c r="AU220" s="248"/>
      <c r="AV220" s="248"/>
      <c r="AW220" s="248"/>
      <c r="AX220" s="248"/>
      <c r="AY220" s="248"/>
      <c r="BB220" s="249"/>
      <c r="BD220" s="302"/>
      <c r="BF220" s="248"/>
      <c r="BG220" s="248"/>
      <c r="BH220" s="251"/>
    </row>
    <row r="221" spans="1:60" s="245" customFormat="1" ht="50.25" customHeight="1" x14ac:dyDescent="0.25">
      <c r="A221" s="250"/>
      <c r="B221" s="246"/>
      <c r="C221" s="247"/>
      <c r="D221" s="248"/>
      <c r="E221" s="248"/>
      <c r="F221" s="248"/>
      <c r="G221" s="248"/>
      <c r="H221" s="248"/>
      <c r="I221" s="248"/>
      <c r="J221" s="248"/>
      <c r="K221" s="248"/>
      <c r="L221" s="248"/>
      <c r="M221" s="248"/>
      <c r="N221" s="248"/>
      <c r="O221" s="248"/>
      <c r="P221" s="248"/>
      <c r="Q221" s="248"/>
      <c r="R221" s="248"/>
      <c r="S221" s="248"/>
      <c r="T221" s="248"/>
      <c r="U221" s="248"/>
      <c r="V221" s="248"/>
      <c r="W221" s="248"/>
      <c r="X221" s="248"/>
      <c r="Y221" s="248"/>
      <c r="Z221" s="248"/>
      <c r="AA221" s="248"/>
      <c r="AB221" s="248"/>
      <c r="AC221" s="248"/>
      <c r="AD221" s="248"/>
      <c r="AE221" s="248"/>
      <c r="AF221" s="248"/>
      <c r="AG221" s="248"/>
      <c r="AH221" s="248"/>
      <c r="AI221" s="248"/>
      <c r="AJ221" s="248"/>
      <c r="AK221" s="248"/>
      <c r="AL221" s="248"/>
      <c r="AM221" s="248"/>
      <c r="AN221" s="248"/>
      <c r="AO221" s="248"/>
      <c r="AP221" s="248"/>
      <c r="AQ221" s="248"/>
      <c r="AR221" s="248"/>
      <c r="AS221" s="248"/>
      <c r="AT221" s="248"/>
      <c r="AU221" s="248"/>
      <c r="AV221" s="248"/>
      <c r="AW221" s="248"/>
      <c r="AX221" s="248"/>
      <c r="AY221" s="248"/>
      <c r="BB221" s="249"/>
      <c r="BD221" s="302"/>
      <c r="BF221" s="248"/>
      <c r="BG221" s="248"/>
      <c r="BH221" s="251"/>
    </row>
    <row r="222" spans="1:60" s="245" customFormat="1" ht="50.25" customHeight="1" x14ac:dyDescent="0.25">
      <c r="A222" s="250"/>
      <c r="B222" s="246"/>
      <c r="C222" s="247"/>
      <c r="D222" s="248"/>
      <c r="E222" s="248"/>
      <c r="F222" s="248"/>
      <c r="G222" s="248"/>
      <c r="H222" s="248"/>
      <c r="I222" s="248"/>
      <c r="J222" s="248"/>
      <c r="K222" s="248"/>
      <c r="L222" s="248"/>
      <c r="M222" s="248"/>
      <c r="N222" s="248"/>
      <c r="O222" s="248"/>
      <c r="P222" s="248"/>
      <c r="Q222" s="248"/>
      <c r="R222" s="248"/>
      <c r="S222" s="248"/>
      <c r="T222" s="248"/>
      <c r="U222" s="248"/>
      <c r="V222" s="248"/>
      <c r="W222" s="248"/>
      <c r="X222" s="248"/>
      <c r="Y222" s="248"/>
      <c r="Z222" s="248"/>
      <c r="AA222" s="248"/>
      <c r="AB222" s="248"/>
      <c r="AC222" s="248"/>
      <c r="AD222" s="248"/>
      <c r="AE222" s="248"/>
      <c r="AF222" s="248"/>
      <c r="AG222" s="248"/>
      <c r="AH222" s="248"/>
      <c r="AI222" s="248"/>
      <c r="AJ222" s="248"/>
      <c r="AK222" s="248"/>
      <c r="AL222" s="248"/>
      <c r="AM222" s="248"/>
      <c r="AN222" s="248"/>
      <c r="AO222" s="248"/>
      <c r="AP222" s="248"/>
      <c r="AQ222" s="248"/>
      <c r="AR222" s="248"/>
      <c r="AS222" s="248"/>
      <c r="AT222" s="248"/>
      <c r="AU222" s="248"/>
      <c r="AV222" s="248"/>
      <c r="AW222" s="248"/>
      <c r="AX222" s="248"/>
      <c r="AY222" s="248"/>
      <c r="BB222" s="249"/>
      <c r="BD222" s="302"/>
      <c r="BF222" s="248"/>
      <c r="BG222" s="248"/>
      <c r="BH222" s="251"/>
    </row>
    <row r="223" spans="1:60" s="245" customFormat="1" ht="50.25" customHeight="1" x14ac:dyDescent="0.25">
      <c r="A223" s="250"/>
      <c r="B223" s="246"/>
      <c r="C223" s="247"/>
      <c r="D223" s="248"/>
      <c r="E223" s="248"/>
      <c r="F223" s="248"/>
      <c r="G223" s="248"/>
      <c r="H223" s="248"/>
      <c r="I223" s="248"/>
      <c r="J223" s="248"/>
      <c r="K223" s="248"/>
      <c r="L223" s="248"/>
      <c r="M223" s="248"/>
      <c r="N223" s="248"/>
      <c r="O223" s="248"/>
      <c r="P223" s="248"/>
      <c r="Q223" s="248"/>
      <c r="R223" s="248"/>
      <c r="S223" s="248"/>
      <c r="T223" s="248"/>
      <c r="U223" s="248"/>
      <c r="V223" s="248"/>
      <c r="W223" s="248"/>
      <c r="X223" s="248"/>
      <c r="Y223" s="248"/>
      <c r="Z223" s="248"/>
      <c r="AA223" s="248"/>
      <c r="AB223" s="248"/>
      <c r="AC223" s="248"/>
      <c r="AD223" s="248"/>
      <c r="AE223" s="248"/>
      <c r="AF223" s="248"/>
      <c r="AG223" s="248"/>
      <c r="AH223" s="248"/>
      <c r="AI223" s="248"/>
      <c r="AJ223" s="248"/>
      <c r="AK223" s="248"/>
      <c r="AL223" s="248"/>
      <c r="AM223" s="248"/>
      <c r="AN223" s="248"/>
      <c r="AO223" s="248"/>
      <c r="AP223" s="248"/>
      <c r="AQ223" s="248"/>
      <c r="AR223" s="248"/>
      <c r="AS223" s="248"/>
      <c r="AT223" s="248"/>
      <c r="AU223" s="248"/>
      <c r="AV223" s="248"/>
      <c r="AW223" s="248"/>
      <c r="AX223" s="248"/>
      <c r="AY223" s="248"/>
      <c r="BB223" s="249"/>
      <c r="BD223" s="302"/>
      <c r="BF223" s="248"/>
      <c r="BG223" s="248"/>
      <c r="BH223" s="251"/>
    </row>
    <row r="224" spans="1:60" s="245" customFormat="1" ht="50.25" customHeight="1" x14ac:dyDescent="0.25">
      <c r="A224" s="250"/>
      <c r="B224" s="246"/>
      <c r="C224" s="247"/>
      <c r="D224" s="248"/>
      <c r="E224" s="248"/>
      <c r="F224" s="248"/>
      <c r="G224" s="248"/>
      <c r="H224" s="248"/>
      <c r="I224" s="248"/>
      <c r="J224" s="248"/>
      <c r="K224" s="248"/>
      <c r="L224" s="248"/>
      <c r="M224" s="248"/>
      <c r="N224" s="248"/>
      <c r="O224" s="248"/>
      <c r="P224" s="248"/>
      <c r="Q224" s="248"/>
      <c r="R224" s="248"/>
      <c r="S224" s="248"/>
      <c r="T224" s="248"/>
      <c r="U224" s="248"/>
      <c r="V224" s="248"/>
      <c r="W224" s="248"/>
      <c r="X224" s="248"/>
      <c r="Y224" s="248"/>
      <c r="Z224" s="248"/>
      <c r="AA224" s="248"/>
      <c r="AB224" s="248"/>
      <c r="AC224" s="248"/>
      <c r="AD224" s="248"/>
      <c r="AE224" s="248"/>
      <c r="AF224" s="248"/>
      <c r="AG224" s="248"/>
      <c r="AH224" s="248"/>
      <c r="AI224" s="248"/>
      <c r="AJ224" s="248"/>
      <c r="AK224" s="248"/>
      <c r="AL224" s="248"/>
      <c r="AM224" s="248"/>
      <c r="AN224" s="248"/>
      <c r="AO224" s="248"/>
      <c r="AP224" s="248"/>
      <c r="AQ224" s="248"/>
      <c r="AR224" s="248"/>
      <c r="AS224" s="248"/>
      <c r="AT224" s="248"/>
      <c r="AU224" s="248"/>
      <c r="AV224" s="248"/>
      <c r="AW224" s="248"/>
      <c r="AX224" s="248"/>
      <c r="AY224" s="248"/>
      <c r="BB224" s="249"/>
      <c r="BD224" s="302"/>
      <c r="BF224" s="248"/>
      <c r="BG224" s="248"/>
      <c r="BH224" s="251"/>
    </row>
    <row r="225" spans="1:107" s="245" customFormat="1" ht="50.25" customHeight="1" x14ac:dyDescent="0.25">
      <c r="A225" s="250"/>
      <c r="B225" s="246"/>
      <c r="C225" s="247"/>
      <c r="D225" s="248"/>
      <c r="E225" s="248"/>
      <c r="F225" s="248"/>
      <c r="G225" s="248"/>
      <c r="H225" s="248"/>
      <c r="I225" s="248"/>
      <c r="J225" s="248"/>
      <c r="K225" s="248"/>
      <c r="L225" s="248"/>
      <c r="M225" s="248"/>
      <c r="N225" s="248"/>
      <c r="O225" s="248"/>
      <c r="P225" s="248"/>
      <c r="Q225" s="248"/>
      <c r="R225" s="248"/>
      <c r="S225" s="248"/>
      <c r="T225" s="248"/>
      <c r="U225" s="248"/>
      <c r="V225" s="248"/>
      <c r="W225" s="248"/>
      <c r="X225" s="248"/>
      <c r="Y225" s="248"/>
      <c r="Z225" s="248"/>
      <c r="AA225" s="248"/>
      <c r="AB225" s="248"/>
      <c r="AC225" s="248"/>
      <c r="AD225" s="248"/>
      <c r="AE225" s="248"/>
      <c r="AF225" s="248"/>
      <c r="AG225" s="248"/>
      <c r="AH225" s="248"/>
      <c r="AI225" s="248"/>
      <c r="AJ225" s="248"/>
      <c r="AK225" s="248"/>
      <c r="AL225" s="248"/>
      <c r="AM225" s="248"/>
      <c r="AN225" s="248"/>
      <c r="AO225" s="248"/>
      <c r="AP225" s="248"/>
      <c r="AQ225" s="248"/>
      <c r="AR225" s="248"/>
      <c r="AS225" s="248"/>
      <c r="AT225" s="248"/>
      <c r="AU225" s="248"/>
      <c r="AV225" s="248"/>
      <c r="AW225" s="248"/>
      <c r="AX225" s="248"/>
      <c r="AY225" s="248"/>
      <c r="BB225" s="249"/>
      <c r="BD225" s="302"/>
      <c r="BF225" s="248"/>
      <c r="BG225" s="248"/>
      <c r="BH225" s="251"/>
    </row>
    <row r="226" spans="1:107" s="245" customFormat="1" ht="50.25" customHeight="1" x14ac:dyDescent="0.25">
      <c r="A226" s="250"/>
      <c r="B226" s="246"/>
      <c r="C226" s="247"/>
      <c r="D226" s="248"/>
      <c r="E226" s="248"/>
      <c r="F226" s="248"/>
      <c r="G226" s="248"/>
      <c r="H226" s="248"/>
      <c r="I226" s="248"/>
      <c r="J226" s="248"/>
      <c r="K226" s="248"/>
      <c r="L226" s="248"/>
      <c r="M226" s="248"/>
      <c r="N226" s="248"/>
      <c r="O226" s="248"/>
      <c r="P226" s="248"/>
      <c r="Q226" s="248"/>
      <c r="R226" s="248"/>
      <c r="S226" s="248"/>
      <c r="T226" s="248"/>
      <c r="U226" s="248"/>
      <c r="V226" s="248"/>
      <c r="W226" s="248"/>
      <c r="X226" s="248"/>
      <c r="Y226" s="248"/>
      <c r="Z226" s="248"/>
      <c r="AA226" s="248"/>
      <c r="AB226" s="248"/>
      <c r="AC226" s="248"/>
      <c r="AD226" s="248"/>
      <c r="AE226" s="248"/>
      <c r="AF226" s="248"/>
      <c r="AG226" s="248"/>
      <c r="AH226" s="248"/>
      <c r="AI226" s="248"/>
      <c r="AJ226" s="248"/>
      <c r="AK226" s="248"/>
      <c r="AL226" s="248"/>
      <c r="AM226" s="248"/>
      <c r="AN226" s="248"/>
      <c r="AO226" s="248"/>
      <c r="AP226" s="248"/>
      <c r="AQ226" s="248"/>
      <c r="AR226" s="248"/>
      <c r="AS226" s="248"/>
      <c r="AT226" s="248"/>
      <c r="AU226" s="248"/>
      <c r="AV226" s="248"/>
      <c r="AW226" s="248"/>
      <c r="AX226" s="248"/>
      <c r="AY226" s="248"/>
      <c r="BB226" s="249"/>
      <c r="BD226" s="302"/>
      <c r="BF226" s="248"/>
      <c r="BG226" s="248"/>
      <c r="BH226" s="251"/>
    </row>
    <row r="227" spans="1:107" s="245" customFormat="1" ht="50.25" customHeight="1" x14ac:dyDescent="0.25">
      <c r="A227" s="250"/>
      <c r="B227" s="246"/>
      <c r="C227" s="247"/>
      <c r="D227" s="248"/>
      <c r="E227" s="248"/>
      <c r="F227" s="248"/>
      <c r="G227" s="248"/>
      <c r="H227" s="248"/>
      <c r="I227" s="248"/>
      <c r="J227" s="248"/>
      <c r="K227" s="248"/>
      <c r="L227" s="248"/>
      <c r="M227" s="248"/>
      <c r="N227" s="248"/>
      <c r="O227" s="248"/>
      <c r="P227" s="248"/>
      <c r="Q227" s="248"/>
      <c r="R227" s="248"/>
      <c r="S227" s="248"/>
      <c r="T227" s="248"/>
      <c r="U227" s="248"/>
      <c r="V227" s="248"/>
      <c r="W227" s="248"/>
      <c r="X227" s="248"/>
      <c r="Y227" s="248"/>
      <c r="Z227" s="248"/>
      <c r="AA227" s="248"/>
      <c r="AB227" s="248"/>
      <c r="AC227" s="248"/>
      <c r="AD227" s="248"/>
      <c r="AE227" s="248"/>
      <c r="AF227" s="248"/>
      <c r="AG227" s="248"/>
      <c r="AH227" s="248"/>
      <c r="AI227" s="248"/>
      <c r="AJ227" s="248"/>
      <c r="AK227" s="248"/>
      <c r="AL227" s="248"/>
      <c r="AM227" s="248"/>
      <c r="AN227" s="248"/>
      <c r="AO227" s="248"/>
      <c r="AP227" s="248"/>
      <c r="AQ227" s="248"/>
      <c r="AR227" s="248"/>
      <c r="AS227" s="248"/>
      <c r="AT227" s="248"/>
      <c r="AU227" s="248"/>
      <c r="AV227" s="248"/>
      <c r="AW227" s="248"/>
      <c r="AX227" s="248"/>
      <c r="AY227" s="248"/>
      <c r="BB227" s="249"/>
      <c r="BD227" s="302"/>
      <c r="BF227" s="248"/>
      <c r="BG227" s="248"/>
      <c r="BH227" s="251"/>
    </row>
    <row r="228" spans="1:107" s="239" customFormat="1" ht="50.25" customHeight="1" x14ac:dyDescent="0.25">
      <c r="A228" s="244"/>
      <c r="B228" s="240"/>
      <c r="C228" s="241"/>
      <c r="D228" s="242"/>
      <c r="E228" s="242"/>
      <c r="F228" s="242"/>
      <c r="G228" s="242"/>
      <c r="H228" s="242"/>
      <c r="I228" s="242"/>
      <c r="J228" s="242"/>
      <c r="K228" s="242"/>
      <c r="L228" s="242"/>
      <c r="M228" s="242"/>
      <c r="N228" s="242"/>
      <c r="O228" s="242"/>
      <c r="P228" s="242"/>
      <c r="Q228" s="242"/>
      <c r="R228" s="242"/>
      <c r="S228" s="242"/>
      <c r="T228" s="242"/>
      <c r="U228" s="242"/>
      <c r="V228" s="242"/>
      <c r="W228" s="242"/>
      <c r="X228" s="242"/>
      <c r="Y228" s="242"/>
      <c r="Z228" s="242"/>
      <c r="AA228" s="242"/>
      <c r="AB228" s="242"/>
      <c r="AC228" s="242"/>
      <c r="AD228" s="242"/>
      <c r="AE228" s="242"/>
      <c r="AF228" s="242"/>
      <c r="AG228" s="242"/>
      <c r="AH228" s="242"/>
      <c r="AI228" s="242"/>
      <c r="AJ228" s="242"/>
      <c r="AK228" s="242"/>
      <c r="AL228" s="242"/>
      <c r="AM228" s="242"/>
      <c r="AN228" s="242"/>
      <c r="AO228" s="242"/>
      <c r="AP228" s="242"/>
      <c r="AQ228" s="242"/>
      <c r="AR228" s="242"/>
      <c r="AS228" s="242"/>
      <c r="AT228" s="242"/>
      <c r="AU228" s="242"/>
      <c r="AV228" s="242"/>
      <c r="AW228" s="242"/>
      <c r="AX228" s="242"/>
      <c r="AY228" s="242"/>
      <c r="BB228" s="243"/>
      <c r="BD228" s="303"/>
      <c r="BF228" s="242"/>
      <c r="BG228" s="242"/>
      <c r="BH228" s="252"/>
      <c r="BI228" s="245"/>
      <c r="BJ228" s="245"/>
      <c r="BK228" s="245"/>
      <c r="BL228" s="245"/>
      <c r="BM228" s="245"/>
      <c r="BN228" s="245"/>
      <c r="BO228" s="245"/>
      <c r="BP228" s="245"/>
      <c r="BQ228" s="245"/>
      <c r="BR228" s="245"/>
      <c r="BS228" s="245"/>
      <c r="BT228" s="245"/>
      <c r="BU228" s="245"/>
      <c r="BV228" s="245"/>
      <c r="BW228" s="245"/>
      <c r="BX228" s="245"/>
      <c r="BY228" s="245"/>
      <c r="BZ228" s="245"/>
      <c r="CA228" s="245"/>
      <c r="CB228" s="245"/>
      <c r="CC228" s="245"/>
      <c r="CD228" s="245"/>
      <c r="CE228" s="245"/>
      <c r="CF228" s="245"/>
      <c r="CG228" s="245"/>
      <c r="CH228" s="245"/>
      <c r="CI228" s="245"/>
      <c r="CJ228" s="245"/>
      <c r="CK228" s="245"/>
      <c r="CL228" s="245"/>
      <c r="CM228" s="245"/>
      <c r="CN228" s="245"/>
      <c r="CO228" s="245"/>
      <c r="CP228" s="245"/>
      <c r="CQ228" s="245"/>
      <c r="CR228" s="245"/>
      <c r="CS228" s="245"/>
      <c r="CT228" s="245"/>
      <c r="CU228" s="245"/>
      <c r="CV228" s="245"/>
      <c r="CW228" s="245"/>
      <c r="CX228" s="245"/>
      <c r="CY228" s="245"/>
      <c r="CZ228" s="245"/>
      <c r="DA228" s="245"/>
      <c r="DB228" s="245"/>
      <c r="DC228" s="245"/>
    </row>
  </sheetData>
  <autoFilter ref="A15:DC112"/>
  <mergeCells count="50">
    <mergeCell ref="C11:S11"/>
    <mergeCell ref="C12:S12"/>
    <mergeCell ref="C13:S13"/>
    <mergeCell ref="T11:AZ11"/>
    <mergeCell ref="T12:AZ12"/>
    <mergeCell ref="T13:AZ13"/>
    <mergeCell ref="A9:B9"/>
    <mergeCell ref="C9:BH9"/>
    <mergeCell ref="C8:BH8"/>
    <mergeCell ref="A5:B5"/>
    <mergeCell ref="A6:B6"/>
    <mergeCell ref="A7:B7"/>
    <mergeCell ref="C7:BH7"/>
    <mergeCell ref="A8:B8"/>
    <mergeCell ref="C6:BH6"/>
    <mergeCell ref="C5:BC5"/>
    <mergeCell ref="BD5:BH5"/>
    <mergeCell ref="C1:BH1"/>
    <mergeCell ref="C2:BH2"/>
    <mergeCell ref="A1:B4"/>
    <mergeCell ref="C3:BH3"/>
    <mergeCell ref="C4:AY4"/>
    <mergeCell ref="AZ4:BH4"/>
    <mergeCell ref="BH14:BH15"/>
    <mergeCell ref="BG14:BG15"/>
    <mergeCell ref="AJ14:AM14"/>
    <mergeCell ref="AN14:AR14"/>
    <mergeCell ref="AS14:AV14"/>
    <mergeCell ref="AW14:AZ14"/>
    <mergeCell ref="X14:AA14"/>
    <mergeCell ref="AB14:AE14"/>
    <mergeCell ref="AF14:AI14"/>
    <mergeCell ref="BE14:BE15"/>
    <mergeCell ref="BF14:BF15"/>
    <mergeCell ref="A10:B10"/>
    <mergeCell ref="C10:BH10"/>
    <mergeCell ref="A11:B13"/>
    <mergeCell ref="BA14:BA15"/>
    <mergeCell ref="BB14:BB15"/>
    <mergeCell ref="BC14:BC15"/>
    <mergeCell ref="BD14:BD15"/>
    <mergeCell ref="BA13:BH13"/>
    <mergeCell ref="BA11:BH11"/>
    <mergeCell ref="BA12:BH12"/>
    <mergeCell ref="A14:C14"/>
    <mergeCell ref="D14:G14"/>
    <mergeCell ref="H14:K14"/>
    <mergeCell ref="L14:O14"/>
    <mergeCell ref="P14:S14"/>
    <mergeCell ref="T14:W14"/>
  </mergeCells>
  <phoneticPr fontId="40" type="noConversion"/>
  <conditionalFormatting sqref="C34">
    <cfRule type="cellIs" priority="7" operator="equal">
      <formula>"Deicy Beltran"</formula>
    </cfRule>
  </conditionalFormatting>
  <printOptions horizontalCentered="1"/>
  <pageMargins left="0.19685039370078741" right="0.19685039370078741" top="0.19685039370078741" bottom="0.19685039370078741" header="0.51181102362204722" footer="0.39370078740157483"/>
  <pageSetup paperSize="41" scale="43" firstPageNumber="0" orientation="landscape" r:id="rId1"/>
  <headerFooter>
    <oddFooter>&amp;R&amp;"Arial,Normal"Página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6"/>
  <sheetViews>
    <sheetView zoomScale="130" zoomScaleNormal="130" workbookViewId="0">
      <selection activeCell="K26" sqref="K26"/>
    </sheetView>
  </sheetViews>
  <sheetFormatPr baseColWidth="10" defaultRowHeight="15" x14ac:dyDescent="0.25"/>
  <cols>
    <col min="1" max="1" width="45" customWidth="1"/>
  </cols>
  <sheetData>
    <row r="2" spans="1:2" ht="15.75" x14ac:dyDescent="0.25">
      <c r="A2" s="255" t="s">
        <v>444</v>
      </c>
      <c r="B2" s="290">
        <v>1</v>
      </c>
    </row>
    <row r="3" spans="1:2" ht="15.75" x14ac:dyDescent="0.25">
      <c r="A3" s="255" t="s">
        <v>445</v>
      </c>
      <c r="B3" s="290">
        <v>0.59</v>
      </c>
    </row>
    <row r="4" spans="1:2" ht="31.5" x14ac:dyDescent="0.25">
      <c r="A4" s="255" t="s">
        <v>446</v>
      </c>
      <c r="B4" s="290">
        <v>0.5</v>
      </c>
    </row>
    <row r="5" spans="1:2" ht="15.75" x14ac:dyDescent="0.25">
      <c r="A5" s="255" t="s">
        <v>447</v>
      </c>
      <c r="B5" s="290">
        <v>0.56000000000000005</v>
      </c>
    </row>
    <row r="6" spans="1:2" ht="15.75" x14ac:dyDescent="0.25">
      <c r="A6" s="255" t="s">
        <v>448</v>
      </c>
      <c r="B6" s="290">
        <v>0.48</v>
      </c>
    </row>
    <row r="12" spans="1:2" x14ac:dyDescent="0.25">
      <c r="A12" t="s">
        <v>444</v>
      </c>
      <c r="B12" s="291">
        <v>1</v>
      </c>
    </row>
    <row r="13" spans="1:2" x14ac:dyDescent="0.25">
      <c r="A13" t="s">
        <v>445</v>
      </c>
      <c r="B13" s="291">
        <v>0.59</v>
      </c>
    </row>
    <row r="14" spans="1:2" x14ac:dyDescent="0.25">
      <c r="A14" t="s">
        <v>446</v>
      </c>
      <c r="B14" s="291">
        <v>0.5</v>
      </c>
    </row>
    <row r="15" spans="1:2" x14ac:dyDescent="0.25">
      <c r="A15" t="s">
        <v>447</v>
      </c>
      <c r="B15" s="291">
        <v>0.56000000000000005</v>
      </c>
    </row>
    <row r="16" spans="1:2" x14ac:dyDescent="0.25">
      <c r="A16" t="s">
        <v>448</v>
      </c>
      <c r="B16" s="291">
        <v>0.48</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42578125" defaultRowHeight="15" x14ac:dyDescent="0.2"/>
  <cols>
    <col min="1" max="1" width="5.42578125" style="82" bestFit="1" customWidth="1"/>
    <col min="2" max="2" width="60.42578125" style="13" customWidth="1"/>
    <col min="3" max="3" width="20.42578125" style="83" customWidth="1"/>
    <col min="4" max="4" width="23.42578125" style="82" customWidth="1"/>
    <col min="5" max="8" width="2.42578125" style="13" customWidth="1"/>
    <col min="9" max="9" width="38.42578125" style="13" customWidth="1"/>
    <col min="10" max="10" width="21.42578125" style="13" customWidth="1"/>
    <col min="11" max="11" width="26.42578125" style="13" hidden="1" customWidth="1"/>
    <col min="12" max="12" width="24.42578125" style="13" customWidth="1"/>
    <col min="13" max="13" width="26.42578125" style="13" bestFit="1" customWidth="1"/>
    <col min="14" max="14" width="28" style="13" bestFit="1" customWidth="1"/>
    <col min="15" max="15" width="39.42578125" style="13" bestFit="1" customWidth="1"/>
    <col min="16" max="16" width="21.42578125" style="13" bestFit="1" customWidth="1"/>
    <col min="17" max="17" width="20.42578125" style="13" bestFit="1" customWidth="1"/>
    <col min="18" max="16384" width="8.42578125" style="13"/>
  </cols>
  <sheetData>
    <row r="2" spans="2:17" ht="15.75" x14ac:dyDescent="0.25">
      <c r="B2" s="376"/>
      <c r="C2" s="376"/>
      <c r="D2" s="376"/>
      <c r="E2" s="376"/>
      <c r="F2" s="377" t="s">
        <v>35</v>
      </c>
      <c r="G2" s="377"/>
      <c r="H2" s="377"/>
      <c r="I2" s="377"/>
      <c r="J2" s="377"/>
      <c r="K2" s="377"/>
      <c r="L2" s="377"/>
      <c r="M2" s="377"/>
      <c r="N2" s="377"/>
      <c r="O2" s="377"/>
      <c r="P2" s="378"/>
      <c r="Q2" s="378"/>
    </row>
    <row r="3" spans="2:17" ht="15.75" x14ac:dyDescent="0.25">
      <c r="B3" s="376"/>
      <c r="C3" s="376"/>
      <c r="D3" s="376"/>
      <c r="E3" s="376"/>
      <c r="F3" s="377" t="s">
        <v>36</v>
      </c>
      <c r="G3" s="377"/>
      <c r="H3" s="377"/>
      <c r="I3" s="377"/>
      <c r="J3" s="377"/>
      <c r="K3" s="377"/>
      <c r="L3" s="377"/>
      <c r="M3" s="377"/>
      <c r="N3" s="377"/>
      <c r="O3" s="377"/>
      <c r="P3" s="378"/>
      <c r="Q3" s="378"/>
    </row>
    <row r="4" spans="2:17" ht="15.75" x14ac:dyDescent="0.25">
      <c r="B4" s="376"/>
      <c r="C4" s="376"/>
      <c r="D4" s="376"/>
      <c r="E4" s="376"/>
      <c r="F4" s="379" t="s">
        <v>53</v>
      </c>
      <c r="G4" s="379"/>
      <c r="H4" s="379"/>
      <c r="I4" s="379"/>
      <c r="J4" s="379"/>
      <c r="K4" s="379"/>
      <c r="L4" s="379"/>
      <c r="M4" s="379"/>
      <c r="N4" s="379"/>
      <c r="O4" s="379"/>
      <c r="P4" s="378"/>
      <c r="Q4" s="378"/>
    </row>
    <row r="5" spans="2:17" ht="15.75" x14ac:dyDescent="0.25">
      <c r="B5" s="376"/>
      <c r="C5" s="376"/>
      <c r="D5" s="376"/>
      <c r="E5" s="376"/>
      <c r="F5" s="377" t="s">
        <v>37</v>
      </c>
      <c r="G5" s="377"/>
      <c r="H5" s="377"/>
      <c r="I5" s="377"/>
      <c r="J5" s="377"/>
      <c r="K5" s="377"/>
      <c r="L5" s="377"/>
      <c r="M5" s="377" t="s">
        <v>44</v>
      </c>
      <c r="N5" s="377"/>
      <c r="O5" s="377"/>
      <c r="P5" s="378"/>
      <c r="Q5" s="378"/>
    </row>
    <row r="6" spans="2:17" ht="15.75" x14ac:dyDescent="0.2">
      <c r="B6" s="369" t="s">
        <v>0</v>
      </c>
      <c r="C6" s="369"/>
      <c r="D6" s="369"/>
      <c r="E6" s="369"/>
      <c r="F6" s="373" t="s">
        <v>54</v>
      </c>
      <c r="G6" s="373"/>
      <c r="H6" s="373"/>
      <c r="I6" s="373"/>
      <c r="J6" s="373"/>
      <c r="K6" s="373"/>
      <c r="L6" s="373"/>
      <c r="M6" s="373"/>
      <c r="N6" s="373"/>
      <c r="O6" s="373"/>
      <c r="P6" s="14" t="s">
        <v>1</v>
      </c>
      <c r="Q6" s="52">
        <v>2018</v>
      </c>
    </row>
    <row r="7" spans="2:17" ht="15.75" x14ac:dyDescent="0.2">
      <c r="B7" s="374" t="s">
        <v>2</v>
      </c>
      <c r="C7" s="374"/>
      <c r="D7" s="374"/>
      <c r="E7" s="374"/>
      <c r="F7" s="375" t="s">
        <v>55</v>
      </c>
      <c r="G7" s="375"/>
      <c r="H7" s="375"/>
      <c r="I7" s="375"/>
      <c r="J7" s="375"/>
      <c r="K7" s="375"/>
      <c r="L7" s="375"/>
      <c r="M7" s="14" t="s">
        <v>3</v>
      </c>
      <c r="N7" s="375" t="s">
        <v>56</v>
      </c>
      <c r="O7" s="375"/>
      <c r="P7" s="375"/>
      <c r="Q7" s="375"/>
    </row>
    <row r="8" spans="2:17" ht="36.75" customHeight="1" x14ac:dyDescent="0.2">
      <c r="B8" s="369" t="s">
        <v>33</v>
      </c>
      <c r="C8" s="369"/>
      <c r="D8" s="369"/>
      <c r="E8" s="369"/>
      <c r="F8" s="370" t="s">
        <v>327</v>
      </c>
      <c r="G8" s="371"/>
      <c r="H8" s="371"/>
      <c r="I8" s="371"/>
      <c r="J8" s="371"/>
      <c r="K8" s="371"/>
      <c r="L8" s="371"/>
      <c r="M8" s="371"/>
      <c r="N8" s="371"/>
      <c r="O8" s="371"/>
      <c r="P8" s="371"/>
      <c r="Q8" s="372"/>
    </row>
    <row r="9" spans="2:17" ht="27" customHeight="1" x14ac:dyDescent="0.2">
      <c r="B9" s="369" t="s">
        <v>34</v>
      </c>
      <c r="C9" s="369"/>
      <c r="D9" s="369"/>
      <c r="E9" s="369"/>
      <c r="F9" s="370" t="s">
        <v>280</v>
      </c>
      <c r="G9" s="371"/>
      <c r="H9" s="371"/>
      <c r="I9" s="371"/>
      <c r="J9" s="371"/>
      <c r="K9" s="371"/>
      <c r="L9" s="371"/>
      <c r="M9" s="371"/>
      <c r="N9" s="371"/>
      <c r="O9" s="371"/>
      <c r="P9" s="371"/>
      <c r="Q9" s="372"/>
    </row>
    <row r="10" spans="2:17" ht="25.5" customHeight="1" x14ac:dyDescent="0.2">
      <c r="B10" s="369" t="s">
        <v>4</v>
      </c>
      <c r="C10" s="369"/>
      <c r="D10" s="369"/>
      <c r="E10" s="369"/>
      <c r="F10" s="370" t="s">
        <v>279</v>
      </c>
      <c r="G10" s="371"/>
      <c r="H10" s="371"/>
      <c r="I10" s="371"/>
      <c r="J10" s="371"/>
      <c r="K10" s="371"/>
      <c r="L10" s="371"/>
      <c r="M10" s="371"/>
      <c r="N10" s="371"/>
      <c r="O10" s="371"/>
      <c r="P10" s="371"/>
      <c r="Q10" s="372"/>
    </row>
    <row r="11" spans="2:17" x14ac:dyDescent="0.2">
      <c r="B11" s="365" t="s">
        <v>58</v>
      </c>
      <c r="C11" s="365"/>
      <c r="D11" s="365"/>
      <c r="E11" s="365"/>
      <c r="F11" s="365"/>
      <c r="G11" s="365"/>
      <c r="H11" s="365"/>
      <c r="I11" s="365"/>
      <c r="J11" s="365"/>
      <c r="K11" s="365"/>
      <c r="L11" s="365"/>
      <c r="M11" s="365"/>
      <c r="N11" s="365"/>
      <c r="O11" s="365"/>
      <c r="P11" s="365"/>
      <c r="Q11" s="365"/>
    </row>
    <row r="12" spans="2:17" ht="47.25" x14ac:dyDescent="0.2">
      <c r="B12" s="359" t="s">
        <v>43</v>
      </c>
      <c r="C12" s="359"/>
      <c r="D12" s="359"/>
      <c r="E12" s="359" t="s">
        <v>5</v>
      </c>
      <c r="F12" s="359"/>
      <c r="G12" s="359"/>
      <c r="H12" s="359"/>
      <c r="I12" s="359"/>
      <c r="J12" s="359" t="s">
        <v>6</v>
      </c>
      <c r="K12" s="359"/>
      <c r="L12" s="15" t="s">
        <v>7</v>
      </c>
      <c r="M12" s="359" t="s">
        <v>8</v>
      </c>
      <c r="N12" s="359"/>
      <c r="O12" s="15" t="s">
        <v>38</v>
      </c>
      <c r="P12" s="15" t="s">
        <v>9</v>
      </c>
      <c r="Q12" s="14" t="s">
        <v>10</v>
      </c>
    </row>
    <row r="13" spans="2:17" ht="15.75" x14ac:dyDescent="0.2">
      <c r="B13" s="359"/>
      <c r="C13" s="359"/>
      <c r="D13" s="359"/>
      <c r="E13" s="366" t="s">
        <v>57</v>
      </c>
      <c r="F13" s="366"/>
      <c r="G13" s="366"/>
      <c r="H13" s="366"/>
      <c r="I13" s="366"/>
      <c r="J13" s="367">
        <v>7</v>
      </c>
      <c r="K13" s="367"/>
      <c r="L13" s="16">
        <v>1</v>
      </c>
      <c r="M13" s="368">
        <v>0</v>
      </c>
      <c r="N13" s="368"/>
      <c r="O13" s="16">
        <v>3</v>
      </c>
      <c r="P13" s="16">
        <v>3</v>
      </c>
      <c r="Q13" s="16">
        <v>0</v>
      </c>
    </row>
    <row r="14" spans="2:17" ht="15.75" x14ac:dyDescent="0.2">
      <c r="B14" s="359" t="s">
        <v>11</v>
      </c>
      <c r="C14" s="359"/>
      <c r="D14" s="359"/>
      <c r="E14" s="359"/>
      <c r="F14" s="359"/>
      <c r="G14" s="359"/>
      <c r="H14" s="359"/>
      <c r="I14" s="359"/>
      <c r="J14" s="359"/>
      <c r="K14" s="359" t="s">
        <v>12</v>
      </c>
      <c r="L14" s="359"/>
      <c r="M14" s="359"/>
      <c r="N14" s="359"/>
      <c r="O14" s="359"/>
      <c r="P14" s="359"/>
      <c r="Q14" s="359"/>
    </row>
    <row r="15" spans="2:17" x14ac:dyDescent="0.2">
      <c r="B15" s="361"/>
      <c r="C15" s="361"/>
      <c r="D15" s="361"/>
      <c r="E15" s="361"/>
      <c r="F15" s="361"/>
      <c r="G15" s="361"/>
      <c r="H15" s="361"/>
      <c r="I15" s="361"/>
      <c r="J15" s="361"/>
      <c r="K15" s="362" t="s">
        <v>59</v>
      </c>
      <c r="L15" s="362"/>
      <c r="M15" s="362"/>
      <c r="N15" s="362"/>
      <c r="O15" s="362"/>
      <c r="P15" s="362"/>
      <c r="Q15" s="362"/>
    </row>
    <row r="16" spans="2:17" ht="15.75" x14ac:dyDescent="0.2">
      <c r="B16" s="359" t="s">
        <v>13</v>
      </c>
      <c r="C16" s="364" t="s">
        <v>50</v>
      </c>
      <c r="D16" s="359" t="s">
        <v>30</v>
      </c>
      <c r="E16" s="359" t="s">
        <v>14</v>
      </c>
      <c r="F16" s="359"/>
      <c r="G16" s="359"/>
      <c r="H16" s="359"/>
      <c r="I16" s="359" t="s">
        <v>15</v>
      </c>
      <c r="J16" s="359" t="s">
        <v>16</v>
      </c>
      <c r="K16" s="359" t="s">
        <v>51</v>
      </c>
      <c r="L16" s="360" t="s">
        <v>42</v>
      </c>
      <c r="M16" s="360"/>
      <c r="N16" s="363" t="s">
        <v>52</v>
      </c>
      <c r="O16" s="360" t="s">
        <v>17</v>
      </c>
      <c r="P16" s="360"/>
      <c r="Q16" s="360"/>
    </row>
    <row r="17" spans="1:19" ht="48" x14ac:dyDescent="0.2">
      <c r="B17" s="359"/>
      <c r="C17" s="364"/>
      <c r="D17" s="359"/>
      <c r="E17" s="17" t="s">
        <v>20</v>
      </c>
      <c r="F17" s="17" t="s">
        <v>21</v>
      </c>
      <c r="G17" s="17" t="s">
        <v>22</v>
      </c>
      <c r="H17" s="17" t="s">
        <v>23</v>
      </c>
      <c r="I17" s="359"/>
      <c r="J17" s="359"/>
      <c r="K17" s="359"/>
      <c r="L17" s="15" t="s">
        <v>40</v>
      </c>
      <c r="M17" s="15" t="s">
        <v>41</v>
      </c>
      <c r="N17" s="363"/>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idden="1" x14ac:dyDescent="0.2">
      <c r="A21" s="82" t="s">
        <v>222</v>
      </c>
      <c r="B21" s="104" t="s">
        <v>194</v>
      </c>
      <c r="C21" s="45" t="s">
        <v>78</v>
      </c>
      <c r="D21" s="87" t="s">
        <v>183</v>
      </c>
      <c r="E21" s="167"/>
      <c r="F21" s="167" t="s">
        <v>77</v>
      </c>
      <c r="G21" s="167" t="s">
        <v>77</v>
      </c>
      <c r="H21" s="45"/>
      <c r="I21" s="103" t="s">
        <v>374</v>
      </c>
      <c r="J21" s="88"/>
      <c r="K21" s="89"/>
      <c r="L21" s="151">
        <v>43313</v>
      </c>
      <c r="M21" s="151">
        <v>43343</v>
      </c>
      <c r="N21" s="29"/>
      <c r="O21" s="29"/>
      <c r="P21" s="29"/>
      <c r="Q21" s="29"/>
    </row>
    <row r="22" spans="1:19" hidden="1" x14ac:dyDescent="0.2">
      <c r="A22" s="82" t="s">
        <v>223</v>
      </c>
      <c r="B22" s="104" t="s">
        <v>79</v>
      </c>
      <c r="C22" s="45" t="s">
        <v>78</v>
      </c>
      <c r="D22" s="87" t="s">
        <v>183</v>
      </c>
      <c r="E22" s="167"/>
      <c r="F22" s="167" t="s">
        <v>77</v>
      </c>
      <c r="G22" s="167"/>
      <c r="H22" s="45"/>
      <c r="I22" s="101" t="s">
        <v>335</v>
      </c>
      <c r="J22" s="78"/>
      <c r="K22" s="89"/>
      <c r="L22" s="151">
        <v>43313</v>
      </c>
      <c r="M22" s="151">
        <v>43343</v>
      </c>
      <c r="N22" s="29"/>
      <c r="O22" s="29"/>
      <c r="P22" s="29"/>
      <c r="Q22" s="29"/>
    </row>
    <row r="23" spans="1:19" ht="15.75" hidden="1" x14ac:dyDescent="0.2">
      <c r="A23" s="82" t="s">
        <v>224</v>
      </c>
      <c r="B23" s="108" t="s">
        <v>192</v>
      </c>
      <c r="C23" s="112"/>
      <c r="D23" s="172"/>
      <c r="E23" s="168"/>
      <c r="F23" s="168"/>
      <c r="G23" s="168"/>
      <c r="H23" s="112"/>
      <c r="I23" s="114"/>
      <c r="J23" s="115"/>
      <c r="K23" s="115"/>
      <c r="L23" s="116"/>
      <c r="M23" s="116"/>
      <c r="N23" s="115"/>
      <c r="O23" s="115"/>
      <c r="P23" s="115"/>
      <c r="Q23" s="115"/>
    </row>
    <row r="24" spans="1:19" hidden="1" x14ac:dyDescent="0.2">
      <c r="A24" s="82" t="s">
        <v>225</v>
      </c>
      <c r="B24" s="104" t="s">
        <v>60</v>
      </c>
      <c r="C24" s="45" t="s">
        <v>75</v>
      </c>
      <c r="D24" s="87" t="s">
        <v>183</v>
      </c>
      <c r="E24" s="167" t="s">
        <v>77</v>
      </c>
      <c r="F24" s="167"/>
      <c r="G24" s="167"/>
      <c r="H24" s="45"/>
      <c r="I24" s="101" t="s">
        <v>285</v>
      </c>
      <c r="J24" s="7"/>
      <c r="K24" s="89"/>
      <c r="L24" s="151">
        <v>43221</v>
      </c>
      <c r="M24" s="151">
        <v>43266</v>
      </c>
      <c r="N24" s="29"/>
      <c r="O24" s="29"/>
      <c r="P24" s="29"/>
      <c r="Q24" s="29"/>
    </row>
    <row r="25" spans="1:19" hidden="1" x14ac:dyDescent="0.2">
      <c r="A25" s="82" t="s">
        <v>226</v>
      </c>
      <c r="B25" s="104" t="s">
        <v>64</v>
      </c>
      <c r="C25" s="45" t="s">
        <v>75</v>
      </c>
      <c r="D25" s="87" t="s">
        <v>183</v>
      </c>
      <c r="E25" s="167"/>
      <c r="F25" s="167"/>
      <c r="G25" s="167"/>
      <c r="H25" s="45" t="s">
        <v>77</v>
      </c>
      <c r="I25" s="101"/>
      <c r="J25" s="7"/>
      <c r="K25" s="89"/>
      <c r="L25" s="151">
        <v>43221</v>
      </c>
      <c r="M25" s="151">
        <v>43266</v>
      </c>
      <c r="N25" s="29"/>
      <c r="O25" s="29"/>
      <c r="P25" s="29"/>
      <c r="Q25" s="29"/>
    </row>
    <row r="26" spans="1:19" hidden="1" x14ac:dyDescent="0.2">
      <c r="A26" s="82" t="s">
        <v>227</v>
      </c>
      <c r="B26" s="104" t="s">
        <v>65</v>
      </c>
      <c r="C26" s="45" t="s">
        <v>75</v>
      </c>
      <c r="D26" s="87" t="s">
        <v>183</v>
      </c>
      <c r="E26" s="167"/>
      <c r="F26" s="167" t="s">
        <v>77</v>
      </c>
      <c r="G26" s="167"/>
      <c r="H26" s="45"/>
      <c r="I26" s="101" t="s">
        <v>283</v>
      </c>
      <c r="J26" s="7"/>
      <c r="K26" s="89"/>
      <c r="L26" s="151">
        <v>43221</v>
      </c>
      <c r="M26" s="151">
        <v>43266</v>
      </c>
      <c r="N26" s="29"/>
      <c r="O26" s="29"/>
      <c r="P26" s="29"/>
      <c r="Q26" s="29"/>
    </row>
    <row r="27" spans="1:19" ht="45" hidden="1" x14ac:dyDescent="0.2">
      <c r="A27" s="82" t="s">
        <v>228</v>
      </c>
      <c r="B27" s="104" t="s">
        <v>350</v>
      </c>
      <c r="C27" s="101" t="s">
        <v>351</v>
      </c>
      <c r="D27" s="87" t="s">
        <v>183</v>
      </c>
      <c r="E27" s="167"/>
      <c r="F27" s="167" t="s">
        <v>77</v>
      </c>
      <c r="G27" s="167"/>
      <c r="H27" s="45"/>
      <c r="I27" s="101" t="s">
        <v>288</v>
      </c>
      <c r="J27" s="7"/>
      <c r="K27" s="89"/>
      <c r="L27" s="151">
        <v>43221</v>
      </c>
      <c r="M27" s="151">
        <v>43266</v>
      </c>
      <c r="N27" s="29"/>
      <c r="O27" s="29"/>
      <c r="P27" s="29"/>
      <c r="Q27" s="29"/>
    </row>
    <row r="28" spans="1:19" s="33" customFormat="1" ht="15.75" hidden="1" x14ac:dyDescent="0.2">
      <c r="A28" s="82" t="s">
        <v>229</v>
      </c>
      <c r="B28" s="104" t="s">
        <v>67</v>
      </c>
      <c r="C28" s="45" t="s">
        <v>75</v>
      </c>
      <c r="D28" s="87" t="s">
        <v>183</v>
      </c>
      <c r="E28" s="167"/>
      <c r="F28" s="167" t="s">
        <v>77</v>
      </c>
      <c r="G28" s="167"/>
      <c r="H28" s="45"/>
      <c r="I28" s="101" t="s">
        <v>352</v>
      </c>
      <c r="J28" s="7"/>
      <c r="K28" s="89"/>
      <c r="L28" s="151">
        <v>43221</v>
      </c>
      <c r="M28" s="151">
        <v>43266</v>
      </c>
      <c r="N28" s="15"/>
      <c r="O28" s="15" t="s">
        <v>28</v>
      </c>
      <c r="P28" s="15"/>
      <c r="Q28" s="15"/>
    </row>
    <row r="29" spans="1:19" hidden="1" x14ac:dyDescent="0.2">
      <c r="A29" s="82" t="s">
        <v>230</v>
      </c>
      <c r="B29" s="104" t="s">
        <v>68</v>
      </c>
      <c r="C29" s="45" t="s">
        <v>75</v>
      </c>
      <c r="D29" s="87" t="s">
        <v>183</v>
      </c>
      <c r="E29" s="167"/>
      <c r="F29" s="167" t="s">
        <v>77</v>
      </c>
      <c r="G29" s="167"/>
      <c r="H29" s="45"/>
      <c r="I29" s="101" t="s">
        <v>287</v>
      </c>
      <c r="J29" s="7"/>
      <c r="K29" s="89"/>
      <c r="L29" s="151">
        <v>43221</v>
      </c>
      <c r="M29" s="151">
        <v>43266</v>
      </c>
      <c r="N29" s="29"/>
      <c r="O29" s="29"/>
      <c r="P29" s="29"/>
      <c r="Q29" s="29"/>
    </row>
    <row r="30" spans="1:19" hidden="1" x14ac:dyDescent="0.2">
      <c r="A30" s="82" t="s">
        <v>231</v>
      </c>
      <c r="B30" s="104" t="s">
        <v>69</v>
      </c>
      <c r="C30" s="45" t="s">
        <v>75</v>
      </c>
      <c r="D30" s="87" t="s">
        <v>183</v>
      </c>
      <c r="E30" s="167"/>
      <c r="F30" s="167" t="s">
        <v>77</v>
      </c>
      <c r="G30" s="167"/>
      <c r="H30" s="45"/>
      <c r="I30" s="101" t="s">
        <v>286</v>
      </c>
      <c r="J30" s="7"/>
      <c r="K30" s="89"/>
      <c r="L30" s="151">
        <v>43221</v>
      </c>
      <c r="M30" s="151">
        <v>43266</v>
      </c>
      <c r="N30" s="29"/>
      <c r="O30" s="29" t="s">
        <v>28</v>
      </c>
      <c r="P30" s="29"/>
      <c r="Q30" s="29"/>
      <c r="S30" s="13" t="s">
        <v>28</v>
      </c>
    </row>
    <row r="31" spans="1:19" ht="15.75" hidden="1" x14ac:dyDescent="0.2">
      <c r="A31" s="82" t="s">
        <v>232</v>
      </c>
      <c r="B31" s="108" t="s">
        <v>195</v>
      </c>
      <c r="C31" s="112"/>
      <c r="D31" s="172"/>
      <c r="E31" s="168"/>
      <c r="F31" s="168"/>
      <c r="G31" s="168"/>
      <c r="H31" s="112"/>
      <c r="I31" s="114"/>
      <c r="J31" s="115"/>
      <c r="K31" s="117"/>
      <c r="L31" s="116"/>
      <c r="M31" s="116"/>
      <c r="N31" s="115"/>
      <c r="O31" s="115"/>
      <c r="P31" s="115"/>
      <c r="Q31" s="115"/>
    </row>
    <row r="32" spans="1:19" hidden="1" x14ac:dyDescent="0.2">
      <c r="A32" s="82" t="s">
        <v>233</v>
      </c>
      <c r="B32" s="104" t="s">
        <v>196</v>
      </c>
      <c r="C32" s="45"/>
      <c r="D32" s="87" t="s">
        <v>183</v>
      </c>
      <c r="E32" s="167"/>
      <c r="F32" s="167" t="s">
        <v>77</v>
      </c>
      <c r="G32" s="167"/>
      <c r="H32" s="45"/>
      <c r="I32" s="101" t="s">
        <v>353</v>
      </c>
      <c r="J32" s="7"/>
      <c r="K32" s="89"/>
      <c r="L32" s="151">
        <v>43313</v>
      </c>
      <c r="M32" s="151">
        <v>43373</v>
      </c>
      <c r="N32" s="29"/>
      <c r="O32" s="29"/>
      <c r="P32" s="29"/>
      <c r="Q32" s="29"/>
    </row>
    <row r="33" spans="1:17" ht="15.75" x14ac:dyDescent="0.25">
      <c r="A33" s="82" t="s">
        <v>234</v>
      </c>
      <c r="B33" s="108" t="s">
        <v>27</v>
      </c>
      <c r="C33" s="118"/>
      <c r="D33" s="119"/>
      <c r="E33" s="107"/>
      <c r="F33" s="107"/>
      <c r="G33" s="107"/>
      <c r="H33" s="107"/>
      <c r="I33" s="108"/>
      <c r="J33" s="109"/>
      <c r="K33" s="109"/>
      <c r="L33" s="118"/>
      <c r="M33" s="118"/>
      <c r="N33" s="120"/>
      <c r="O33" s="120"/>
      <c r="P33" s="120"/>
      <c r="Q33" s="120"/>
    </row>
    <row r="34" spans="1:17" ht="15.75" x14ac:dyDescent="0.25">
      <c r="A34" s="82" t="s">
        <v>235</v>
      </c>
      <c r="B34" s="63" t="s">
        <v>197</v>
      </c>
      <c r="C34" s="347" t="s">
        <v>185</v>
      </c>
      <c r="D34" s="87" t="s">
        <v>354</v>
      </c>
      <c r="E34" s="95"/>
      <c r="F34" s="95"/>
      <c r="G34" s="95" t="s">
        <v>77</v>
      </c>
      <c r="H34" s="95"/>
      <c r="I34" s="102" t="s">
        <v>283</v>
      </c>
      <c r="J34" s="46"/>
      <c r="K34" s="46"/>
      <c r="L34" s="151">
        <v>43100</v>
      </c>
      <c r="M34" s="151">
        <v>43146</v>
      </c>
      <c r="N34" s="14"/>
      <c r="O34" s="14"/>
      <c r="P34" s="14"/>
      <c r="Q34" s="14"/>
    </row>
    <row r="35" spans="1:17" ht="15.75" x14ac:dyDescent="0.25">
      <c r="A35" s="82" t="s">
        <v>236</v>
      </c>
      <c r="B35" s="63" t="s">
        <v>197</v>
      </c>
      <c r="C35" s="347"/>
      <c r="D35" s="87" t="s">
        <v>122</v>
      </c>
      <c r="E35" s="95"/>
      <c r="F35" s="95"/>
      <c r="G35" s="95" t="s">
        <v>77</v>
      </c>
      <c r="H35" s="95"/>
      <c r="I35" s="102" t="s">
        <v>283</v>
      </c>
      <c r="J35" s="46"/>
      <c r="K35" s="46"/>
      <c r="L35" s="151">
        <v>43190</v>
      </c>
      <c r="M35" s="151">
        <v>43220</v>
      </c>
      <c r="N35" s="14"/>
      <c r="O35" s="14"/>
      <c r="P35" s="14"/>
      <c r="Q35" s="14"/>
    </row>
    <row r="36" spans="1:17" ht="15.75" x14ac:dyDescent="0.25">
      <c r="A36" s="82" t="s">
        <v>237</v>
      </c>
      <c r="B36" s="63" t="s">
        <v>197</v>
      </c>
      <c r="C36" s="347"/>
      <c r="D36" s="87" t="s">
        <v>122</v>
      </c>
      <c r="E36" s="95"/>
      <c r="F36" s="95"/>
      <c r="G36" s="95" t="s">
        <v>77</v>
      </c>
      <c r="H36" s="95"/>
      <c r="I36" s="102" t="s">
        <v>283</v>
      </c>
      <c r="J36" s="46"/>
      <c r="K36" s="46"/>
      <c r="L36" s="151">
        <v>43281</v>
      </c>
      <c r="M36" s="151">
        <v>43312</v>
      </c>
      <c r="N36" s="14"/>
      <c r="O36" s="14"/>
      <c r="P36" s="14"/>
      <c r="Q36" s="14"/>
    </row>
    <row r="37" spans="1:17" ht="15.75" x14ac:dyDescent="0.25">
      <c r="A37" s="82" t="s">
        <v>238</v>
      </c>
      <c r="B37" s="63" t="s">
        <v>197</v>
      </c>
      <c r="C37" s="347"/>
      <c r="D37" s="87" t="s">
        <v>122</v>
      </c>
      <c r="E37" s="95"/>
      <c r="F37" s="95"/>
      <c r="G37" s="95" t="s">
        <v>77</v>
      </c>
      <c r="H37" s="95"/>
      <c r="I37" s="102" t="s">
        <v>283</v>
      </c>
      <c r="J37" s="46"/>
      <c r="K37" s="46"/>
      <c r="L37" s="151">
        <v>43373</v>
      </c>
      <c r="M37" s="151">
        <v>43404</v>
      </c>
      <c r="N37" s="14"/>
      <c r="O37" s="14"/>
      <c r="P37" s="14"/>
      <c r="Q37" s="14"/>
    </row>
    <row r="38" spans="1:17" ht="15.75" x14ac:dyDescent="0.25">
      <c r="A38" s="82" t="s">
        <v>239</v>
      </c>
      <c r="B38" s="63" t="s">
        <v>197</v>
      </c>
      <c r="C38" s="347"/>
      <c r="D38" s="87" t="s">
        <v>122</v>
      </c>
      <c r="E38" s="95"/>
      <c r="F38" s="95"/>
      <c r="G38" s="95" t="s">
        <v>77</v>
      </c>
      <c r="H38" s="95"/>
      <c r="I38" s="102" t="s">
        <v>283</v>
      </c>
      <c r="J38" s="46"/>
      <c r="K38" s="46"/>
      <c r="L38" s="151">
        <v>43465</v>
      </c>
      <c r="M38" s="151">
        <v>43496</v>
      </c>
      <c r="N38" s="14"/>
      <c r="O38" s="14"/>
      <c r="P38" s="14"/>
      <c r="Q38" s="14"/>
    </row>
    <row r="39" spans="1:17" ht="15.75" x14ac:dyDescent="0.25">
      <c r="A39" s="82" t="s">
        <v>240</v>
      </c>
      <c r="B39" s="63" t="s">
        <v>208</v>
      </c>
      <c r="C39" s="347" t="s">
        <v>190</v>
      </c>
      <c r="D39" s="87" t="s">
        <v>118</v>
      </c>
      <c r="E39" s="95"/>
      <c r="F39" s="95"/>
      <c r="G39" s="95" t="s">
        <v>77</v>
      </c>
      <c r="H39" s="148" t="s">
        <v>77</v>
      </c>
      <c r="I39" s="103" t="s">
        <v>288</v>
      </c>
      <c r="J39" s="46"/>
      <c r="K39" s="46"/>
      <c r="L39" s="151">
        <v>43220</v>
      </c>
      <c r="M39" s="151">
        <v>43234</v>
      </c>
      <c r="N39" s="14"/>
      <c r="O39" s="14"/>
      <c r="P39" s="14"/>
      <c r="Q39" s="14"/>
    </row>
    <row r="40" spans="1:17" ht="15.75" x14ac:dyDescent="0.25">
      <c r="A40" s="82" t="s">
        <v>241</v>
      </c>
      <c r="B40" s="63" t="s">
        <v>330</v>
      </c>
      <c r="C40" s="347"/>
      <c r="D40" s="87" t="s">
        <v>118</v>
      </c>
      <c r="E40" s="95"/>
      <c r="F40" s="95"/>
      <c r="G40" s="95" t="s">
        <v>77</v>
      </c>
      <c r="H40" s="148" t="s">
        <v>77</v>
      </c>
      <c r="I40" s="103" t="s">
        <v>288</v>
      </c>
      <c r="J40" s="46"/>
      <c r="K40" s="46"/>
      <c r="L40" s="151">
        <v>43404</v>
      </c>
      <c r="M40" s="151">
        <v>43418</v>
      </c>
      <c r="N40" s="25"/>
      <c r="O40" s="29"/>
      <c r="P40" s="29"/>
      <c r="Q40" s="29"/>
    </row>
    <row r="41" spans="1:17" x14ac:dyDescent="0.2">
      <c r="A41" s="82" t="s">
        <v>242</v>
      </c>
      <c r="B41" s="63" t="s">
        <v>88</v>
      </c>
      <c r="C41" s="85" t="s">
        <v>89</v>
      </c>
      <c r="D41" s="87" t="s">
        <v>200</v>
      </c>
      <c r="E41" s="167" t="s">
        <v>77</v>
      </c>
      <c r="F41" s="167" t="s">
        <v>77</v>
      </c>
      <c r="G41" s="167" t="s">
        <v>77</v>
      </c>
      <c r="H41" s="91" t="s">
        <v>77</v>
      </c>
      <c r="I41" s="103" t="s">
        <v>55</v>
      </c>
      <c r="J41" s="91"/>
      <c r="K41" s="90"/>
      <c r="L41" s="151" t="s">
        <v>100</v>
      </c>
      <c r="M41" s="151" t="s">
        <v>100</v>
      </c>
      <c r="N41" s="25"/>
      <c r="O41" s="29"/>
      <c r="P41" s="29"/>
      <c r="Q41" s="29"/>
    </row>
    <row r="42" spans="1:17" ht="30.75" x14ac:dyDescent="0.2">
      <c r="A42" s="82" t="s">
        <v>243</v>
      </c>
      <c r="B42" s="162" t="s">
        <v>181</v>
      </c>
      <c r="C42" s="347" t="s">
        <v>182</v>
      </c>
      <c r="D42" s="149" t="s">
        <v>375</v>
      </c>
      <c r="E42" s="167" t="s">
        <v>77</v>
      </c>
      <c r="F42" s="167" t="s">
        <v>77</v>
      </c>
      <c r="G42" s="167" t="s">
        <v>77</v>
      </c>
      <c r="H42" s="148" t="s">
        <v>77</v>
      </c>
      <c r="I42" s="103" t="s">
        <v>340</v>
      </c>
      <c r="J42" s="91"/>
      <c r="K42" s="90"/>
      <c r="L42" s="151">
        <v>43100</v>
      </c>
      <c r="M42" s="151">
        <v>43116</v>
      </c>
      <c r="N42" s="25"/>
      <c r="O42" s="29"/>
      <c r="P42" s="29"/>
      <c r="Q42" s="29"/>
    </row>
    <row r="43" spans="1:17" ht="30.75" x14ac:dyDescent="0.2">
      <c r="A43" s="82" t="s">
        <v>244</v>
      </c>
      <c r="B43" s="162" t="s">
        <v>181</v>
      </c>
      <c r="C43" s="347"/>
      <c r="D43" s="87" t="s">
        <v>191</v>
      </c>
      <c r="E43" s="167" t="s">
        <v>77</v>
      </c>
      <c r="F43" s="167" t="s">
        <v>77</v>
      </c>
      <c r="G43" s="167" t="s">
        <v>77</v>
      </c>
      <c r="H43" s="148" t="s">
        <v>77</v>
      </c>
      <c r="I43" s="103" t="s">
        <v>340</v>
      </c>
      <c r="J43" s="91"/>
      <c r="K43" s="90"/>
      <c r="L43" s="151">
        <v>43220</v>
      </c>
      <c r="M43" s="151">
        <v>43236</v>
      </c>
      <c r="N43" s="25"/>
      <c r="O43" s="29"/>
      <c r="P43" s="29"/>
      <c r="Q43" s="29"/>
    </row>
    <row r="44" spans="1:17" ht="30.75" x14ac:dyDescent="0.2">
      <c r="A44" s="82" t="s">
        <v>245</v>
      </c>
      <c r="B44" s="162" t="s">
        <v>181</v>
      </c>
      <c r="C44" s="347"/>
      <c r="D44" s="87" t="s">
        <v>191</v>
      </c>
      <c r="E44" s="167" t="s">
        <v>77</v>
      </c>
      <c r="F44" s="167" t="s">
        <v>77</v>
      </c>
      <c r="G44" s="167" t="s">
        <v>77</v>
      </c>
      <c r="H44" s="148" t="s">
        <v>77</v>
      </c>
      <c r="I44" s="103" t="s">
        <v>340</v>
      </c>
      <c r="J44" s="91"/>
      <c r="K44" s="90"/>
      <c r="L44" s="151">
        <v>43343</v>
      </c>
      <c r="M44" s="151">
        <v>43357</v>
      </c>
      <c r="N44" s="25"/>
      <c r="O44" s="29"/>
      <c r="P44" s="29"/>
      <c r="Q44" s="29"/>
    </row>
    <row r="45" spans="1:17" ht="30.75" x14ac:dyDescent="0.2">
      <c r="A45" s="82" t="s">
        <v>246</v>
      </c>
      <c r="B45" s="162" t="s">
        <v>181</v>
      </c>
      <c r="C45" s="347"/>
      <c r="D45" s="87" t="s">
        <v>191</v>
      </c>
      <c r="E45" s="167" t="s">
        <v>77</v>
      </c>
      <c r="F45" s="167" t="s">
        <v>77</v>
      </c>
      <c r="G45" s="167" t="s">
        <v>77</v>
      </c>
      <c r="H45" s="148" t="s">
        <v>77</v>
      </c>
      <c r="I45" s="103" t="s">
        <v>340</v>
      </c>
      <c r="J45" s="91"/>
      <c r="K45" s="90"/>
      <c r="L45" s="151">
        <v>43465</v>
      </c>
      <c r="M45" s="151">
        <v>43481</v>
      </c>
      <c r="N45" s="25"/>
      <c r="O45" s="29"/>
      <c r="P45" s="29"/>
      <c r="Q45" s="29"/>
    </row>
    <row r="46" spans="1:17" x14ac:dyDescent="0.2">
      <c r="A46" s="82" t="s">
        <v>247</v>
      </c>
      <c r="B46" s="63" t="s">
        <v>179</v>
      </c>
      <c r="C46" s="347" t="s">
        <v>180</v>
      </c>
      <c r="D46" s="87" t="s">
        <v>354</v>
      </c>
      <c r="E46" s="167"/>
      <c r="F46" s="167"/>
      <c r="G46" s="167" t="s">
        <v>77</v>
      </c>
      <c r="H46" s="91"/>
      <c r="I46" s="103" t="s">
        <v>287</v>
      </c>
      <c r="J46" s="91"/>
      <c r="K46" s="90"/>
      <c r="L46" s="151">
        <v>43100</v>
      </c>
      <c r="M46" s="151">
        <v>43131</v>
      </c>
      <c r="N46" s="25"/>
      <c r="O46" s="29"/>
      <c r="P46" s="29"/>
      <c r="Q46" s="29"/>
    </row>
    <row r="47" spans="1:17" x14ac:dyDescent="0.2">
      <c r="A47" s="82" t="s">
        <v>248</v>
      </c>
      <c r="B47" s="63" t="s">
        <v>179</v>
      </c>
      <c r="C47" s="347"/>
      <c r="D47" s="87" t="s">
        <v>122</v>
      </c>
      <c r="E47" s="167"/>
      <c r="F47" s="167"/>
      <c r="G47" s="167" t="s">
        <v>77</v>
      </c>
      <c r="H47" s="91"/>
      <c r="I47" s="103" t="s">
        <v>288</v>
      </c>
      <c r="J47" s="91"/>
      <c r="K47" s="90"/>
      <c r="L47" s="151">
        <v>43190</v>
      </c>
      <c r="M47" s="151">
        <v>43220</v>
      </c>
      <c r="N47" s="25"/>
      <c r="O47" s="29"/>
      <c r="P47" s="29"/>
      <c r="Q47" s="29"/>
    </row>
    <row r="48" spans="1:17" x14ac:dyDescent="0.2">
      <c r="A48" s="82" t="s">
        <v>249</v>
      </c>
      <c r="B48" s="63" t="s">
        <v>179</v>
      </c>
      <c r="C48" s="347"/>
      <c r="D48" s="87" t="s">
        <v>122</v>
      </c>
      <c r="E48" s="167"/>
      <c r="F48" s="167"/>
      <c r="G48" s="167" t="s">
        <v>77</v>
      </c>
      <c r="H48" s="91"/>
      <c r="I48" s="103" t="s">
        <v>288</v>
      </c>
      <c r="J48" s="91"/>
      <c r="K48" s="90"/>
      <c r="L48" s="151">
        <v>43281</v>
      </c>
      <c r="M48" s="151">
        <v>43312</v>
      </c>
      <c r="N48" s="25"/>
      <c r="O48" s="29"/>
      <c r="P48" s="29"/>
      <c r="Q48" s="29"/>
    </row>
    <row r="49" spans="1:17" x14ac:dyDescent="0.2">
      <c r="A49" s="82" t="s">
        <v>250</v>
      </c>
      <c r="B49" s="63" t="s">
        <v>179</v>
      </c>
      <c r="C49" s="347"/>
      <c r="D49" s="87" t="s">
        <v>122</v>
      </c>
      <c r="E49" s="167"/>
      <c r="F49" s="167"/>
      <c r="G49" s="167" t="s">
        <v>77</v>
      </c>
      <c r="H49" s="91"/>
      <c r="I49" s="103" t="s">
        <v>288</v>
      </c>
      <c r="J49" s="91"/>
      <c r="K49" s="90"/>
      <c r="L49" s="151">
        <v>43373</v>
      </c>
      <c r="M49" s="151">
        <v>43404</v>
      </c>
      <c r="N49" s="25"/>
      <c r="O49" s="29"/>
      <c r="P49" s="29"/>
      <c r="Q49" s="29"/>
    </row>
    <row r="50" spans="1:17" x14ac:dyDescent="0.2">
      <c r="A50" s="82" t="s">
        <v>251</v>
      </c>
      <c r="B50" s="63" t="s">
        <v>179</v>
      </c>
      <c r="C50" s="347"/>
      <c r="D50" s="87" t="s">
        <v>122</v>
      </c>
      <c r="E50" s="167"/>
      <c r="F50" s="167"/>
      <c r="G50" s="167" t="s">
        <v>77</v>
      </c>
      <c r="H50" s="91"/>
      <c r="I50" s="103" t="s">
        <v>288</v>
      </c>
      <c r="J50" s="91"/>
      <c r="K50" s="90"/>
      <c r="L50" s="151">
        <v>43465</v>
      </c>
      <c r="M50" s="151">
        <v>43496</v>
      </c>
      <c r="N50" s="25"/>
      <c r="O50" s="29"/>
      <c r="P50" s="29"/>
      <c r="Q50" s="29"/>
    </row>
    <row r="51" spans="1:17" ht="75" x14ac:dyDescent="0.2">
      <c r="A51" s="82" t="s">
        <v>252</v>
      </c>
      <c r="B51" s="63" t="s">
        <v>91</v>
      </c>
      <c r="C51" s="85" t="s">
        <v>176</v>
      </c>
      <c r="D51" s="149" t="s">
        <v>183</v>
      </c>
      <c r="E51" s="167" t="s">
        <v>77</v>
      </c>
      <c r="F51" s="167" t="s">
        <v>77</v>
      </c>
      <c r="G51" s="167" t="s">
        <v>77</v>
      </c>
      <c r="H51" s="91" t="s">
        <v>77</v>
      </c>
      <c r="I51" s="103" t="s">
        <v>341</v>
      </c>
      <c r="J51" s="90"/>
      <c r="K51" s="90"/>
      <c r="L51" s="151">
        <v>43122</v>
      </c>
      <c r="M51" s="151">
        <v>43130</v>
      </c>
      <c r="N51" s="25"/>
      <c r="O51" s="29"/>
      <c r="P51" s="29"/>
      <c r="Q51" s="29"/>
    </row>
    <row r="52" spans="1:17" x14ac:dyDescent="0.2">
      <c r="A52" s="82" t="s">
        <v>253</v>
      </c>
      <c r="B52" s="163" t="s">
        <v>92</v>
      </c>
      <c r="C52" s="348" t="s">
        <v>93</v>
      </c>
      <c r="D52" s="149" t="s">
        <v>183</v>
      </c>
      <c r="E52" s="167"/>
      <c r="F52" s="167"/>
      <c r="G52" s="167" t="s">
        <v>77</v>
      </c>
      <c r="H52" s="91"/>
      <c r="I52" s="102" t="s">
        <v>284</v>
      </c>
      <c r="J52" s="92"/>
      <c r="K52" s="90"/>
      <c r="L52" s="151">
        <v>43109</v>
      </c>
      <c r="M52" s="151">
        <v>43131</v>
      </c>
      <c r="N52" s="25"/>
      <c r="O52" s="29"/>
      <c r="P52" s="29"/>
      <c r="Q52" s="29"/>
    </row>
    <row r="53" spans="1:17" hidden="1" x14ac:dyDescent="0.2">
      <c r="B53" s="163" t="s">
        <v>92</v>
      </c>
      <c r="C53" s="350"/>
      <c r="D53" s="149" t="s">
        <v>183</v>
      </c>
      <c r="E53" s="167"/>
      <c r="F53" s="167"/>
      <c r="G53" s="167" t="s">
        <v>77</v>
      </c>
      <c r="H53" s="91"/>
      <c r="I53" s="102" t="s">
        <v>283</v>
      </c>
      <c r="J53" s="92"/>
      <c r="K53" s="90"/>
      <c r="L53" s="151">
        <v>43465</v>
      </c>
      <c r="M53" s="151">
        <v>43496</v>
      </c>
      <c r="N53" s="25"/>
      <c r="O53" s="29"/>
      <c r="P53" s="29"/>
      <c r="Q53" s="29"/>
    </row>
    <row r="54" spans="1:17" ht="45" x14ac:dyDescent="0.2">
      <c r="A54" s="82" t="s">
        <v>254</v>
      </c>
      <c r="B54" s="63" t="s">
        <v>177</v>
      </c>
      <c r="C54" s="347" t="s">
        <v>178</v>
      </c>
      <c r="D54" s="149" t="s">
        <v>376</v>
      </c>
      <c r="E54" s="167" t="s">
        <v>77</v>
      </c>
      <c r="F54" s="167" t="s">
        <v>77</v>
      </c>
      <c r="G54" s="167" t="s">
        <v>77</v>
      </c>
      <c r="H54" s="91" t="s">
        <v>77</v>
      </c>
      <c r="I54" s="103" t="s">
        <v>342</v>
      </c>
      <c r="J54" s="92"/>
      <c r="K54" s="90"/>
      <c r="L54" s="151">
        <v>43100</v>
      </c>
      <c r="M54" s="151">
        <v>43130</v>
      </c>
      <c r="N54" s="25"/>
      <c r="O54" s="29"/>
      <c r="P54" s="29"/>
      <c r="Q54" s="29"/>
    </row>
    <row r="55" spans="1:17" ht="45" x14ac:dyDescent="0.2">
      <c r="A55" s="82" t="s">
        <v>255</v>
      </c>
      <c r="B55" s="63" t="s">
        <v>177</v>
      </c>
      <c r="C55" s="347"/>
      <c r="D55" s="149" t="s">
        <v>122</v>
      </c>
      <c r="E55" s="167" t="s">
        <v>77</v>
      </c>
      <c r="F55" s="167" t="s">
        <v>77</v>
      </c>
      <c r="G55" s="167" t="s">
        <v>77</v>
      </c>
      <c r="H55" s="91" t="s">
        <v>77</v>
      </c>
      <c r="I55" s="103" t="s">
        <v>342</v>
      </c>
      <c r="J55" s="92"/>
      <c r="K55" s="90"/>
      <c r="L55" s="151">
        <v>43190</v>
      </c>
      <c r="M55" s="151">
        <v>43220</v>
      </c>
      <c r="N55" s="25"/>
      <c r="O55" s="29"/>
      <c r="P55" s="29"/>
      <c r="Q55" s="29"/>
    </row>
    <row r="56" spans="1:17" ht="45" x14ac:dyDescent="0.2">
      <c r="A56" s="82" t="s">
        <v>256</v>
      </c>
      <c r="B56" s="63" t="s">
        <v>177</v>
      </c>
      <c r="C56" s="347"/>
      <c r="D56" s="149" t="s">
        <v>122</v>
      </c>
      <c r="E56" s="167" t="s">
        <v>77</v>
      </c>
      <c r="F56" s="167" t="s">
        <v>77</v>
      </c>
      <c r="G56" s="167" t="s">
        <v>77</v>
      </c>
      <c r="H56" s="91" t="s">
        <v>77</v>
      </c>
      <c r="I56" s="103" t="s">
        <v>342</v>
      </c>
      <c r="J56" s="92"/>
      <c r="K56" s="90"/>
      <c r="L56" s="151">
        <v>43281</v>
      </c>
      <c r="M56" s="151">
        <v>43312</v>
      </c>
      <c r="N56" s="25"/>
      <c r="O56" s="29"/>
      <c r="P56" s="29"/>
      <c r="Q56" s="29"/>
    </row>
    <row r="57" spans="1:17" ht="45" x14ac:dyDescent="0.2">
      <c r="A57" s="82" t="s">
        <v>257</v>
      </c>
      <c r="B57" s="63" t="s">
        <v>177</v>
      </c>
      <c r="C57" s="347"/>
      <c r="D57" s="149" t="s">
        <v>122</v>
      </c>
      <c r="E57" s="167" t="s">
        <v>77</v>
      </c>
      <c r="F57" s="167" t="s">
        <v>77</v>
      </c>
      <c r="G57" s="167" t="s">
        <v>77</v>
      </c>
      <c r="H57" s="91" t="s">
        <v>77</v>
      </c>
      <c r="I57" s="103" t="s">
        <v>342</v>
      </c>
      <c r="J57" s="92"/>
      <c r="K57" s="90"/>
      <c r="L57" s="151">
        <v>43373</v>
      </c>
      <c r="M57" s="151">
        <v>43404</v>
      </c>
      <c r="N57" s="25"/>
      <c r="O57" s="29"/>
      <c r="P57" s="29"/>
      <c r="Q57" s="29"/>
    </row>
    <row r="58" spans="1:17" ht="45" x14ac:dyDescent="0.2">
      <c r="A58" s="82" t="s">
        <v>258</v>
      </c>
      <c r="B58" s="63" t="s">
        <v>177</v>
      </c>
      <c r="C58" s="347"/>
      <c r="D58" s="149" t="s">
        <v>122</v>
      </c>
      <c r="E58" s="167" t="s">
        <v>77</v>
      </c>
      <c r="F58" s="167" t="s">
        <v>77</v>
      </c>
      <c r="G58" s="167" t="s">
        <v>77</v>
      </c>
      <c r="H58" s="91" t="s">
        <v>77</v>
      </c>
      <c r="I58" s="103" t="s">
        <v>342</v>
      </c>
      <c r="J58" s="92"/>
      <c r="K58" s="90"/>
      <c r="L58" s="151">
        <v>43465</v>
      </c>
      <c r="M58" s="151">
        <v>43496</v>
      </c>
      <c r="N58" s="25"/>
      <c r="O58" s="29"/>
      <c r="P58" s="29"/>
      <c r="Q58" s="29"/>
    </row>
    <row r="59" spans="1:17" x14ac:dyDescent="0.2">
      <c r="A59" s="82" t="s">
        <v>259</v>
      </c>
      <c r="B59" s="357" t="s">
        <v>96</v>
      </c>
      <c r="C59" s="347" t="s">
        <v>89</v>
      </c>
      <c r="D59" s="149" t="s">
        <v>191</v>
      </c>
      <c r="E59" s="167" t="s">
        <v>77</v>
      </c>
      <c r="F59" s="167" t="s">
        <v>77</v>
      </c>
      <c r="G59" s="167" t="s">
        <v>77</v>
      </c>
      <c r="H59" s="91" t="s">
        <v>77</v>
      </c>
      <c r="I59" s="103" t="s">
        <v>287</v>
      </c>
      <c r="J59" s="93"/>
      <c r="K59" s="90"/>
      <c r="L59" s="151">
        <v>43160</v>
      </c>
      <c r="M59" s="151">
        <v>43169</v>
      </c>
      <c r="N59" s="25"/>
      <c r="O59" s="29"/>
      <c r="P59" s="29"/>
      <c r="Q59" s="29"/>
    </row>
    <row r="60" spans="1:17" x14ac:dyDescent="0.2">
      <c r="A60" s="82" t="s">
        <v>260</v>
      </c>
      <c r="B60" s="357"/>
      <c r="C60" s="347"/>
      <c r="D60" s="149" t="s">
        <v>191</v>
      </c>
      <c r="E60" s="167" t="s">
        <v>77</v>
      </c>
      <c r="F60" s="167" t="s">
        <v>77</v>
      </c>
      <c r="G60" s="167" t="s">
        <v>77</v>
      </c>
      <c r="H60" s="91" t="s">
        <v>77</v>
      </c>
      <c r="I60" s="103" t="s">
        <v>287</v>
      </c>
      <c r="J60" s="93"/>
      <c r="K60" s="90"/>
      <c r="L60" s="151">
        <v>43282</v>
      </c>
      <c r="M60" s="151">
        <v>43291</v>
      </c>
      <c r="N60" s="25"/>
      <c r="O60" s="29"/>
      <c r="P60" s="29"/>
      <c r="Q60" s="29"/>
    </row>
    <row r="61" spans="1:17" x14ac:dyDescent="0.2">
      <c r="A61" s="82" t="s">
        <v>261</v>
      </c>
      <c r="B61" s="357"/>
      <c r="C61" s="347"/>
      <c r="D61" s="149" t="s">
        <v>191</v>
      </c>
      <c r="E61" s="167" t="s">
        <v>77</v>
      </c>
      <c r="F61" s="167" t="s">
        <v>77</v>
      </c>
      <c r="G61" s="167" t="s">
        <v>77</v>
      </c>
      <c r="H61" s="91" t="s">
        <v>77</v>
      </c>
      <c r="I61" s="103" t="s">
        <v>287</v>
      </c>
      <c r="J61" s="93"/>
      <c r="K61" s="90"/>
      <c r="L61" s="151">
        <v>43405</v>
      </c>
      <c r="M61" s="151">
        <v>43414</v>
      </c>
      <c r="N61" s="25"/>
      <c r="O61" s="29"/>
      <c r="P61" s="29"/>
      <c r="Q61" s="29"/>
    </row>
    <row r="62" spans="1:17" ht="90" x14ac:dyDescent="0.2">
      <c r="A62" s="82" t="s">
        <v>262</v>
      </c>
      <c r="B62" s="63" t="s">
        <v>98</v>
      </c>
      <c r="C62" s="85" t="s">
        <v>99</v>
      </c>
      <c r="D62" s="149" t="s">
        <v>183</v>
      </c>
      <c r="E62" s="167"/>
      <c r="F62" s="167"/>
      <c r="G62" s="167" t="s">
        <v>77</v>
      </c>
      <c r="H62" s="91"/>
      <c r="I62" s="103" t="s">
        <v>288</v>
      </c>
      <c r="J62" s="91"/>
      <c r="K62" s="90"/>
      <c r="L62" s="151">
        <v>43151</v>
      </c>
      <c r="M62" s="151">
        <v>43174</v>
      </c>
      <c r="N62" s="25"/>
      <c r="O62" s="29"/>
      <c r="P62" s="29"/>
      <c r="Q62" s="29"/>
    </row>
    <row r="63" spans="1:17" ht="15" customHeight="1" x14ac:dyDescent="0.2">
      <c r="A63" s="82" t="s">
        <v>263</v>
      </c>
      <c r="B63" s="162" t="s">
        <v>107</v>
      </c>
      <c r="C63" s="347" t="s">
        <v>103</v>
      </c>
      <c r="D63" s="149" t="s">
        <v>377</v>
      </c>
      <c r="E63" s="167"/>
      <c r="F63" s="167" t="s">
        <v>77</v>
      </c>
      <c r="G63" s="167"/>
      <c r="H63" s="91"/>
      <c r="I63" s="103" t="s">
        <v>293</v>
      </c>
      <c r="J63" s="90"/>
      <c r="K63" s="90"/>
      <c r="L63" s="151">
        <v>43100</v>
      </c>
      <c r="M63" s="151">
        <v>43116</v>
      </c>
      <c r="N63" s="25"/>
      <c r="O63" s="29"/>
      <c r="P63" s="29"/>
      <c r="Q63" s="29"/>
    </row>
    <row r="64" spans="1:17" ht="45" x14ac:dyDescent="0.2">
      <c r="A64" s="82" t="s">
        <v>264</v>
      </c>
      <c r="B64" s="162" t="s">
        <v>107</v>
      </c>
      <c r="C64" s="347"/>
      <c r="D64" s="149" t="s">
        <v>191</v>
      </c>
      <c r="E64" s="167"/>
      <c r="F64" s="167" t="s">
        <v>77</v>
      </c>
      <c r="G64" s="167"/>
      <c r="H64" s="91"/>
      <c r="I64" s="103" t="s">
        <v>283</v>
      </c>
      <c r="J64" s="90"/>
      <c r="K64" s="90"/>
      <c r="L64" s="151">
        <v>43220</v>
      </c>
      <c r="M64" s="151">
        <v>43236</v>
      </c>
      <c r="N64" s="25"/>
      <c r="O64" s="29"/>
      <c r="P64" s="29"/>
      <c r="Q64" s="29"/>
    </row>
    <row r="65" spans="1:17" ht="45" hidden="1" x14ac:dyDescent="0.2">
      <c r="B65" s="162" t="s">
        <v>107</v>
      </c>
      <c r="C65" s="347"/>
      <c r="D65" s="149" t="s">
        <v>191</v>
      </c>
      <c r="E65" s="167"/>
      <c r="F65" s="167" t="s">
        <v>77</v>
      </c>
      <c r="G65" s="167"/>
      <c r="H65" s="91"/>
      <c r="I65" s="103" t="s">
        <v>283</v>
      </c>
      <c r="J65" s="90"/>
      <c r="K65" s="90"/>
      <c r="L65" s="151">
        <v>43343</v>
      </c>
      <c r="M65" s="151">
        <v>43357</v>
      </c>
      <c r="N65" s="25"/>
      <c r="O65" s="29"/>
      <c r="P65" s="29"/>
      <c r="Q65" s="29"/>
    </row>
    <row r="66" spans="1:17" ht="45" x14ac:dyDescent="0.2">
      <c r="A66" s="82" t="s">
        <v>265</v>
      </c>
      <c r="B66" s="162" t="s">
        <v>107</v>
      </c>
      <c r="C66" s="347"/>
      <c r="D66" s="149" t="s">
        <v>191</v>
      </c>
      <c r="E66" s="167"/>
      <c r="F66" s="167" t="s">
        <v>77</v>
      </c>
      <c r="G66" s="167"/>
      <c r="H66" s="148"/>
      <c r="I66" s="103" t="s">
        <v>283</v>
      </c>
      <c r="J66" s="90"/>
      <c r="K66" s="90"/>
      <c r="L66" s="151">
        <v>43465</v>
      </c>
      <c r="M66" s="151">
        <v>43481</v>
      </c>
      <c r="N66" s="25"/>
      <c r="O66" s="29"/>
      <c r="P66" s="29"/>
      <c r="Q66" s="29"/>
    </row>
    <row r="67" spans="1:17" x14ac:dyDescent="0.2">
      <c r="A67" s="82" t="s">
        <v>266</v>
      </c>
      <c r="B67" s="357" t="s">
        <v>104</v>
      </c>
      <c r="C67" s="347" t="s">
        <v>105</v>
      </c>
      <c r="D67" s="149" t="s">
        <v>118</v>
      </c>
      <c r="E67" s="167"/>
      <c r="F67" s="167" t="s">
        <v>77</v>
      </c>
      <c r="G67" s="167"/>
      <c r="H67" s="91"/>
      <c r="I67" s="103" t="s">
        <v>355</v>
      </c>
      <c r="J67" s="93"/>
      <c r="K67" s="90"/>
      <c r="L67" s="151">
        <v>43100</v>
      </c>
      <c r="M67" s="151">
        <v>43159</v>
      </c>
      <c r="N67" s="25"/>
      <c r="O67" s="29"/>
      <c r="P67" s="29"/>
      <c r="Q67" s="29"/>
    </row>
    <row r="68" spans="1:17" x14ac:dyDescent="0.2">
      <c r="A68" s="82" t="s">
        <v>267</v>
      </c>
      <c r="B68" s="357"/>
      <c r="C68" s="347"/>
      <c r="D68" s="149" t="s">
        <v>118</v>
      </c>
      <c r="E68" s="167"/>
      <c r="F68" s="167" t="s">
        <v>77</v>
      </c>
      <c r="G68" s="167"/>
      <c r="H68" s="91"/>
      <c r="I68" s="103" t="s">
        <v>288</v>
      </c>
      <c r="J68" s="93"/>
      <c r="K68" s="90"/>
      <c r="L68" s="151">
        <v>43281</v>
      </c>
      <c r="M68" s="151">
        <v>43311</v>
      </c>
      <c r="N68" s="25"/>
      <c r="O68" s="29"/>
      <c r="P68" s="29"/>
      <c r="Q68" s="29"/>
    </row>
    <row r="69" spans="1:17" ht="165" x14ac:dyDescent="0.2">
      <c r="A69" s="82" t="s">
        <v>268</v>
      </c>
      <c r="B69" s="63" t="s">
        <v>198</v>
      </c>
      <c r="C69" s="85" t="s">
        <v>110</v>
      </c>
      <c r="D69" s="149" t="s">
        <v>183</v>
      </c>
      <c r="E69" s="167" t="s">
        <v>77</v>
      </c>
      <c r="F69" s="167" t="s">
        <v>77</v>
      </c>
      <c r="G69" s="167" t="s">
        <v>77</v>
      </c>
      <c r="H69" s="91" t="s">
        <v>77</v>
      </c>
      <c r="I69" s="103" t="s">
        <v>344</v>
      </c>
      <c r="J69" s="91"/>
      <c r="K69" s="90"/>
      <c r="L69" s="151">
        <v>43132</v>
      </c>
      <c r="M69" s="151">
        <v>43144</v>
      </c>
      <c r="N69" s="25"/>
      <c r="O69" s="29"/>
      <c r="P69" s="29"/>
      <c r="Q69" s="29"/>
    </row>
    <row r="70" spans="1:17" hidden="1" x14ac:dyDescent="0.2">
      <c r="B70" s="63" t="s">
        <v>212</v>
      </c>
      <c r="C70" s="347" t="s">
        <v>167</v>
      </c>
      <c r="D70" s="173" t="s">
        <v>118</v>
      </c>
      <c r="E70" s="353"/>
      <c r="F70" s="353" t="s">
        <v>77</v>
      </c>
      <c r="G70" s="353" t="s">
        <v>77</v>
      </c>
      <c r="H70" s="355"/>
      <c r="I70" s="103" t="s">
        <v>283</v>
      </c>
      <c r="J70" s="90"/>
      <c r="K70" s="90"/>
      <c r="L70" s="151" t="s">
        <v>365</v>
      </c>
      <c r="M70" s="151" t="s">
        <v>365</v>
      </c>
      <c r="N70" s="25"/>
      <c r="O70" s="29"/>
      <c r="P70" s="29"/>
      <c r="Q70" s="29"/>
    </row>
    <row r="71" spans="1:17" hidden="1" x14ac:dyDescent="0.2">
      <c r="B71" s="63" t="s">
        <v>212</v>
      </c>
      <c r="C71" s="347"/>
      <c r="D71" s="173" t="s">
        <v>118</v>
      </c>
      <c r="E71" s="354"/>
      <c r="F71" s="354"/>
      <c r="G71" s="354"/>
      <c r="H71" s="356"/>
      <c r="I71" s="103" t="s">
        <v>283</v>
      </c>
      <c r="J71" s="90"/>
      <c r="K71" s="90"/>
      <c r="L71" s="151" t="s">
        <v>365</v>
      </c>
      <c r="M71" s="151" t="s">
        <v>365</v>
      </c>
      <c r="N71" s="25"/>
      <c r="O71" s="29"/>
      <c r="P71" s="29"/>
      <c r="Q71" s="29"/>
    </row>
    <row r="72" spans="1:17" x14ac:dyDescent="0.2">
      <c r="A72" s="82" t="s">
        <v>269</v>
      </c>
      <c r="B72" s="357" t="s">
        <v>281</v>
      </c>
      <c r="C72" s="347" t="s">
        <v>114</v>
      </c>
      <c r="D72" s="358" t="s">
        <v>118</v>
      </c>
      <c r="E72" s="352"/>
      <c r="F72" s="352"/>
      <c r="G72" s="352"/>
      <c r="H72" s="351" t="s">
        <v>77</v>
      </c>
      <c r="I72" s="103" t="s">
        <v>287</v>
      </c>
      <c r="J72" s="91"/>
      <c r="K72" s="90"/>
      <c r="L72" s="98">
        <v>43102</v>
      </c>
      <c r="M72" s="98">
        <v>43159</v>
      </c>
      <c r="N72" s="25"/>
      <c r="O72" s="29"/>
      <c r="P72" s="29"/>
      <c r="Q72" s="29"/>
    </row>
    <row r="73" spans="1:17" x14ac:dyDescent="0.2">
      <c r="A73" s="82" t="s">
        <v>270</v>
      </c>
      <c r="B73" s="357"/>
      <c r="C73" s="347"/>
      <c r="D73" s="358"/>
      <c r="E73" s="352"/>
      <c r="F73" s="352"/>
      <c r="G73" s="352"/>
      <c r="H73" s="351"/>
      <c r="I73" s="103" t="s">
        <v>287</v>
      </c>
      <c r="J73" s="91"/>
      <c r="K73" s="90"/>
      <c r="L73" s="98">
        <v>43281</v>
      </c>
      <c r="M73" s="98">
        <v>43311</v>
      </c>
      <c r="N73" s="25"/>
      <c r="O73" s="29"/>
      <c r="P73" s="29"/>
      <c r="Q73" s="29"/>
    </row>
    <row r="74" spans="1:17" ht="135" x14ac:dyDescent="0.2">
      <c r="A74" s="82" t="s">
        <v>271</v>
      </c>
      <c r="B74" s="163" t="s">
        <v>115</v>
      </c>
      <c r="C74" s="85" t="s">
        <v>154</v>
      </c>
      <c r="D74" s="149" t="s">
        <v>183</v>
      </c>
      <c r="E74" s="167"/>
      <c r="F74" s="167"/>
      <c r="G74" s="167"/>
      <c r="H74" s="91" t="s">
        <v>77</v>
      </c>
      <c r="I74" s="103" t="s">
        <v>287</v>
      </c>
      <c r="J74" s="90"/>
      <c r="K74" s="90"/>
      <c r="L74" s="151">
        <v>43102</v>
      </c>
      <c r="M74" s="151">
        <v>43125</v>
      </c>
      <c r="N74" s="25"/>
      <c r="O74" s="29"/>
      <c r="P74" s="29"/>
      <c r="Q74" s="29"/>
    </row>
    <row r="75" spans="1:17" ht="135" hidden="1" x14ac:dyDescent="0.2">
      <c r="B75" s="163" t="s">
        <v>115</v>
      </c>
      <c r="C75" s="85" t="s">
        <v>154</v>
      </c>
      <c r="D75" s="149" t="s">
        <v>183</v>
      </c>
      <c r="E75" s="167"/>
      <c r="F75" s="167"/>
      <c r="G75" s="167"/>
      <c r="H75" s="91" t="s">
        <v>77</v>
      </c>
      <c r="I75" s="103" t="s">
        <v>287</v>
      </c>
      <c r="J75" s="90"/>
      <c r="K75" s="90"/>
      <c r="L75" s="151">
        <v>43830</v>
      </c>
      <c r="M75" s="151">
        <v>43490</v>
      </c>
      <c r="N75" s="25"/>
      <c r="O75" s="29"/>
      <c r="P75" s="29"/>
      <c r="Q75" s="29"/>
    </row>
    <row r="76" spans="1:17" ht="30" x14ac:dyDescent="0.2">
      <c r="A76" s="82" t="s">
        <v>272</v>
      </c>
      <c r="B76" s="63" t="s">
        <v>157</v>
      </c>
      <c r="C76" s="347" t="s">
        <v>155</v>
      </c>
      <c r="D76" s="173" t="s">
        <v>354</v>
      </c>
      <c r="E76" s="352"/>
      <c r="F76" s="352"/>
      <c r="G76" s="352" t="s">
        <v>77</v>
      </c>
      <c r="H76" s="351"/>
      <c r="I76" s="103" t="s">
        <v>324</v>
      </c>
      <c r="J76" s="90"/>
      <c r="K76" s="90"/>
      <c r="L76" s="151">
        <v>43100</v>
      </c>
      <c r="M76" s="151">
        <v>43131</v>
      </c>
      <c r="N76" s="25"/>
      <c r="O76" s="29"/>
      <c r="P76" s="29"/>
      <c r="Q76" s="29"/>
    </row>
    <row r="77" spans="1:17" ht="30" x14ac:dyDescent="0.2">
      <c r="A77" s="82" t="s">
        <v>273</v>
      </c>
      <c r="B77" s="63" t="s">
        <v>157</v>
      </c>
      <c r="C77" s="347"/>
      <c r="D77" s="173" t="s">
        <v>122</v>
      </c>
      <c r="E77" s="352"/>
      <c r="F77" s="352"/>
      <c r="G77" s="352"/>
      <c r="H77" s="351"/>
      <c r="I77" s="103" t="s">
        <v>283</v>
      </c>
      <c r="J77" s="90"/>
      <c r="K77" s="90"/>
      <c r="L77" s="151">
        <v>43190</v>
      </c>
      <c r="M77" s="151">
        <v>43220</v>
      </c>
      <c r="N77" s="25"/>
      <c r="O77" s="29"/>
      <c r="P77" s="29"/>
      <c r="Q77" s="29"/>
    </row>
    <row r="78" spans="1:17" ht="30" x14ac:dyDescent="0.2">
      <c r="A78" s="82" t="s">
        <v>274</v>
      </c>
      <c r="B78" s="63" t="s">
        <v>157</v>
      </c>
      <c r="C78" s="347"/>
      <c r="D78" s="173" t="s">
        <v>122</v>
      </c>
      <c r="E78" s="352"/>
      <c r="F78" s="352"/>
      <c r="G78" s="352"/>
      <c r="H78" s="351"/>
      <c r="I78" s="103" t="s">
        <v>283</v>
      </c>
      <c r="J78" s="90"/>
      <c r="K78" s="90"/>
      <c r="L78" s="151">
        <v>43281</v>
      </c>
      <c r="M78" s="151">
        <v>43311</v>
      </c>
      <c r="N78" s="25"/>
      <c r="O78" s="29"/>
      <c r="P78" s="29"/>
      <c r="Q78" s="29"/>
    </row>
    <row r="79" spans="1:17" ht="30" x14ac:dyDescent="0.2">
      <c r="A79" s="82" t="s">
        <v>275</v>
      </c>
      <c r="B79" s="63" t="s">
        <v>157</v>
      </c>
      <c r="C79" s="347"/>
      <c r="D79" s="173" t="s">
        <v>122</v>
      </c>
      <c r="E79" s="352"/>
      <c r="F79" s="352"/>
      <c r="G79" s="352"/>
      <c r="H79" s="351"/>
      <c r="I79" s="103" t="s">
        <v>283</v>
      </c>
      <c r="J79" s="90"/>
      <c r="K79" s="90"/>
      <c r="L79" s="151">
        <v>43373</v>
      </c>
      <c r="M79" s="151">
        <v>43403</v>
      </c>
      <c r="N79" s="25"/>
      <c r="O79" s="29"/>
      <c r="P79" s="29"/>
      <c r="Q79" s="29"/>
    </row>
    <row r="80" spans="1:17" ht="30" x14ac:dyDescent="0.2">
      <c r="A80" s="82" t="s">
        <v>276</v>
      </c>
      <c r="B80" s="63" t="s">
        <v>157</v>
      </c>
      <c r="C80" s="347"/>
      <c r="D80" s="173" t="s">
        <v>122</v>
      </c>
      <c r="E80" s="352"/>
      <c r="F80" s="352"/>
      <c r="G80" s="352"/>
      <c r="H80" s="351"/>
      <c r="I80" s="103" t="s">
        <v>283</v>
      </c>
      <c r="J80" s="90"/>
      <c r="K80" s="90"/>
      <c r="L80" s="151">
        <v>43465</v>
      </c>
      <c r="M80" s="151">
        <v>43496</v>
      </c>
      <c r="N80" s="25"/>
      <c r="O80" s="29"/>
      <c r="P80" s="29"/>
      <c r="Q80" s="29"/>
    </row>
    <row r="81" spans="1:17" ht="75" x14ac:dyDescent="0.2">
      <c r="A81" s="82" t="s">
        <v>277</v>
      </c>
      <c r="B81" s="63" t="s">
        <v>124</v>
      </c>
      <c r="C81" s="85" t="s">
        <v>282</v>
      </c>
      <c r="D81" s="149" t="s">
        <v>183</v>
      </c>
      <c r="E81" s="167"/>
      <c r="F81" s="167"/>
      <c r="G81" s="167" t="s">
        <v>77</v>
      </c>
      <c r="H81" s="91"/>
      <c r="I81" s="103" t="s">
        <v>286</v>
      </c>
      <c r="J81" s="90"/>
      <c r="K81" s="90"/>
      <c r="L81" s="151">
        <v>43191</v>
      </c>
      <c r="M81" s="151">
        <v>43220</v>
      </c>
      <c r="N81" s="25"/>
      <c r="O81" s="29"/>
      <c r="P81" s="29"/>
      <c r="Q81" s="29"/>
    </row>
    <row r="82" spans="1:17" ht="30" x14ac:dyDescent="0.2">
      <c r="A82" s="82" t="s">
        <v>278</v>
      </c>
      <c r="B82" s="63" t="s">
        <v>199</v>
      </c>
      <c r="C82" s="85" t="s">
        <v>166</v>
      </c>
      <c r="D82" s="149" t="s">
        <v>183</v>
      </c>
      <c r="E82" s="167"/>
      <c r="F82" s="167"/>
      <c r="G82" s="167" t="s">
        <v>77</v>
      </c>
      <c r="H82" s="91"/>
      <c r="I82" s="103" t="s">
        <v>285</v>
      </c>
      <c r="J82" s="90"/>
      <c r="K82" s="90"/>
      <c r="L82" s="151">
        <v>43191</v>
      </c>
      <c r="M82" s="151">
        <v>43220</v>
      </c>
      <c r="N82" s="25"/>
      <c r="O82" s="29"/>
      <c r="P82" s="29"/>
      <c r="Q82" s="29"/>
    </row>
    <row r="83" spans="1:17" ht="15.75" hidden="1" x14ac:dyDescent="0.2">
      <c r="A83" s="82" t="s">
        <v>379</v>
      </c>
      <c r="B83" s="108" t="s">
        <v>48</v>
      </c>
      <c r="C83" s="121"/>
      <c r="D83" s="119"/>
      <c r="E83" s="107"/>
      <c r="F83" s="107"/>
      <c r="G83" s="107"/>
      <c r="H83" s="123"/>
      <c r="I83" s="124" t="s">
        <v>28</v>
      </c>
      <c r="J83" s="121"/>
      <c r="K83" s="121"/>
      <c r="L83" s="125"/>
      <c r="M83" s="125"/>
      <c r="N83" s="126"/>
      <c r="O83" s="115"/>
      <c r="P83" s="115"/>
      <c r="Q83" s="115"/>
    </row>
    <row r="84" spans="1:17" s="48" customFormat="1" ht="31.5" hidden="1" customHeight="1" x14ac:dyDescent="0.2">
      <c r="A84" s="83" t="s">
        <v>378</v>
      </c>
      <c r="B84" s="177" t="s">
        <v>203</v>
      </c>
      <c r="C84" s="164"/>
      <c r="D84" s="173" t="s">
        <v>291</v>
      </c>
      <c r="E84" s="169" t="s">
        <v>77</v>
      </c>
      <c r="F84" s="169" t="s">
        <v>77</v>
      </c>
      <c r="G84" s="169" t="s">
        <v>77</v>
      </c>
      <c r="H84" s="166" t="s">
        <v>77</v>
      </c>
      <c r="I84" s="103" t="s">
        <v>285</v>
      </c>
      <c r="J84" s="40"/>
      <c r="K84" s="40"/>
      <c r="L84" s="152" t="s">
        <v>200</v>
      </c>
      <c r="M84" s="152" t="s">
        <v>200</v>
      </c>
      <c r="N84" s="79"/>
      <c r="O84" s="7"/>
      <c r="P84" s="7"/>
      <c r="Q84" s="7"/>
    </row>
    <row r="85" spans="1:17" s="48" customFormat="1" ht="30" hidden="1" x14ac:dyDescent="0.2">
      <c r="A85" s="83" t="s">
        <v>380</v>
      </c>
      <c r="B85" s="80" t="s">
        <v>204</v>
      </c>
      <c r="C85" s="40"/>
      <c r="D85" s="149" t="s">
        <v>183</v>
      </c>
      <c r="E85" s="169" t="s">
        <v>77</v>
      </c>
      <c r="F85" s="169" t="s">
        <v>77</v>
      </c>
      <c r="G85" s="169" t="s">
        <v>77</v>
      </c>
      <c r="H85" s="166" t="s">
        <v>77</v>
      </c>
      <c r="I85" s="103" t="s">
        <v>285</v>
      </c>
      <c r="J85" s="40"/>
      <c r="K85" s="40"/>
      <c r="L85" s="152">
        <v>43131</v>
      </c>
      <c r="M85" s="152">
        <v>43159</v>
      </c>
      <c r="N85" s="79"/>
      <c r="O85" s="7"/>
      <c r="P85" s="7"/>
      <c r="Q85" s="7"/>
    </row>
    <row r="86" spans="1:17" ht="30.75" hidden="1" x14ac:dyDescent="0.2">
      <c r="A86" s="83" t="s">
        <v>381</v>
      </c>
      <c r="B86" s="162" t="s">
        <v>202</v>
      </c>
      <c r="C86" s="347" t="s">
        <v>168</v>
      </c>
      <c r="D86" s="173" t="s">
        <v>356</v>
      </c>
      <c r="E86" s="169" t="s">
        <v>77</v>
      </c>
      <c r="F86" s="169" t="s">
        <v>77</v>
      </c>
      <c r="G86" s="169" t="s">
        <v>77</v>
      </c>
      <c r="H86" s="166" t="s">
        <v>77</v>
      </c>
      <c r="I86" s="103" t="s">
        <v>373</v>
      </c>
      <c r="J86" s="90"/>
      <c r="K86" s="90"/>
      <c r="L86" s="151">
        <v>43100</v>
      </c>
      <c r="M86" s="151">
        <v>43116</v>
      </c>
      <c r="N86" s="14"/>
      <c r="O86" s="14"/>
      <c r="P86" s="14"/>
      <c r="Q86" s="14"/>
    </row>
    <row r="87" spans="1:17" ht="30.75" hidden="1" x14ac:dyDescent="0.2">
      <c r="A87" s="83" t="s">
        <v>382</v>
      </c>
      <c r="B87" s="162" t="s">
        <v>202</v>
      </c>
      <c r="C87" s="347"/>
      <c r="D87" s="173" t="s">
        <v>191</v>
      </c>
      <c r="E87" s="169" t="s">
        <v>77</v>
      </c>
      <c r="F87" s="169" t="s">
        <v>77</v>
      </c>
      <c r="G87" s="169" t="s">
        <v>77</v>
      </c>
      <c r="H87" s="166" t="s">
        <v>77</v>
      </c>
      <c r="I87" s="103" t="s">
        <v>373</v>
      </c>
      <c r="J87" s="90"/>
      <c r="K87" s="90"/>
      <c r="L87" s="151">
        <v>43220</v>
      </c>
      <c r="M87" s="151">
        <v>43236</v>
      </c>
      <c r="N87" s="29"/>
      <c r="O87" s="29"/>
      <c r="P87" s="29"/>
      <c r="Q87" s="29"/>
    </row>
    <row r="88" spans="1:17" ht="30.75" hidden="1" x14ac:dyDescent="0.2">
      <c r="A88" s="83" t="s">
        <v>383</v>
      </c>
      <c r="B88" s="162" t="s">
        <v>202</v>
      </c>
      <c r="C88" s="347"/>
      <c r="D88" s="173" t="s">
        <v>191</v>
      </c>
      <c r="E88" s="169" t="s">
        <v>77</v>
      </c>
      <c r="F88" s="169" t="s">
        <v>77</v>
      </c>
      <c r="G88" s="169" t="s">
        <v>77</v>
      </c>
      <c r="H88" s="166" t="s">
        <v>77</v>
      </c>
      <c r="I88" s="103" t="s">
        <v>373</v>
      </c>
      <c r="J88" s="90"/>
      <c r="K88" s="90"/>
      <c r="L88" s="151">
        <v>43343</v>
      </c>
      <c r="M88" s="151">
        <v>43357</v>
      </c>
      <c r="N88" s="29"/>
      <c r="O88" s="29"/>
      <c r="P88" s="29"/>
      <c r="Q88" s="29"/>
    </row>
    <row r="89" spans="1:17" ht="30.75" hidden="1" x14ac:dyDescent="0.2">
      <c r="A89" s="83" t="s">
        <v>384</v>
      </c>
      <c r="B89" s="162" t="s">
        <v>202</v>
      </c>
      <c r="C89" s="347"/>
      <c r="D89" s="173" t="s">
        <v>191</v>
      </c>
      <c r="E89" s="169" t="s">
        <v>77</v>
      </c>
      <c r="F89" s="169" t="s">
        <v>77</v>
      </c>
      <c r="G89" s="169" t="s">
        <v>77</v>
      </c>
      <c r="H89" s="166" t="s">
        <v>77</v>
      </c>
      <c r="I89" s="103" t="s">
        <v>373</v>
      </c>
      <c r="J89" s="90"/>
      <c r="K89" s="90"/>
      <c r="L89" s="151">
        <v>43465</v>
      </c>
      <c r="M89" s="151">
        <v>43481</v>
      </c>
      <c r="N89" s="29"/>
      <c r="O89" s="29"/>
      <c r="P89" s="29"/>
      <c r="Q89" s="29"/>
    </row>
    <row r="90" spans="1:17" ht="15.75" hidden="1" x14ac:dyDescent="0.2">
      <c r="A90" s="82" t="s">
        <v>385</v>
      </c>
      <c r="B90" s="108" t="s">
        <v>201</v>
      </c>
      <c r="C90" s="120"/>
      <c r="D90" s="119"/>
      <c r="E90" s="107"/>
      <c r="F90" s="107"/>
      <c r="G90" s="107"/>
      <c r="H90" s="128"/>
      <c r="I90" s="129" t="s">
        <v>28</v>
      </c>
      <c r="J90" s="120"/>
      <c r="K90" s="120"/>
      <c r="L90" s="125"/>
      <c r="M90" s="125"/>
      <c r="N90" s="115"/>
      <c r="O90" s="115"/>
      <c r="P90" s="115"/>
      <c r="Q90" s="115"/>
    </row>
    <row r="91" spans="1:17" ht="30" hidden="1" x14ac:dyDescent="0.2">
      <c r="A91" s="82" t="s">
        <v>386</v>
      </c>
      <c r="B91" s="63" t="s">
        <v>205</v>
      </c>
      <c r="C91" s="45"/>
      <c r="D91" s="87" t="s">
        <v>291</v>
      </c>
      <c r="E91" s="167" t="s">
        <v>77</v>
      </c>
      <c r="F91" s="167" t="s">
        <v>77</v>
      </c>
      <c r="G91" s="167" t="s">
        <v>77</v>
      </c>
      <c r="H91" s="45" t="s">
        <v>77</v>
      </c>
      <c r="I91" s="101" t="s">
        <v>285</v>
      </c>
      <c r="J91" s="7"/>
      <c r="K91" s="7"/>
      <c r="L91" s="153" t="s">
        <v>200</v>
      </c>
      <c r="M91" s="153" t="s">
        <v>200</v>
      </c>
      <c r="N91" s="29"/>
      <c r="O91" s="29"/>
      <c r="P91" s="29"/>
      <c r="Q91" s="29"/>
    </row>
    <row r="92" spans="1:17" ht="30" hidden="1" x14ac:dyDescent="0.2">
      <c r="A92" s="82" t="s">
        <v>387</v>
      </c>
      <c r="B92" s="63" t="s">
        <v>206</v>
      </c>
      <c r="C92" s="45"/>
      <c r="D92" s="87" t="s">
        <v>183</v>
      </c>
      <c r="E92" s="167" t="s">
        <v>77</v>
      </c>
      <c r="F92" s="167" t="s">
        <v>77</v>
      </c>
      <c r="G92" s="167" t="s">
        <v>77</v>
      </c>
      <c r="H92" s="45" t="s">
        <v>77</v>
      </c>
      <c r="I92" s="103" t="s">
        <v>319</v>
      </c>
      <c r="J92" s="7"/>
      <c r="K92" s="7"/>
      <c r="L92" s="151">
        <v>43374</v>
      </c>
      <c r="M92" s="151">
        <v>43403</v>
      </c>
      <c r="N92" s="71"/>
      <c r="O92" s="71"/>
      <c r="P92" s="71"/>
      <c r="Q92" s="71"/>
    </row>
    <row r="93" spans="1:17" ht="45" hidden="1" x14ac:dyDescent="0.2">
      <c r="A93" s="82" t="s">
        <v>388</v>
      </c>
      <c r="B93" s="63" t="s">
        <v>207</v>
      </c>
      <c r="C93" s="45"/>
      <c r="D93" s="87" t="s">
        <v>291</v>
      </c>
      <c r="E93" s="167" t="s">
        <v>77</v>
      </c>
      <c r="F93" s="167" t="s">
        <v>77</v>
      </c>
      <c r="G93" s="167" t="s">
        <v>77</v>
      </c>
      <c r="H93" s="45" t="s">
        <v>77</v>
      </c>
      <c r="I93" s="103" t="s">
        <v>319</v>
      </c>
      <c r="J93" s="7"/>
      <c r="K93" s="7"/>
      <c r="L93" s="153" t="s">
        <v>200</v>
      </c>
      <c r="M93" s="153" t="s">
        <v>200</v>
      </c>
      <c r="N93" s="71"/>
      <c r="O93" s="71"/>
      <c r="P93" s="71"/>
      <c r="Q93" s="71"/>
    </row>
    <row r="94" spans="1:17" ht="15.75" hidden="1" x14ac:dyDescent="0.2">
      <c r="A94" s="82" t="s">
        <v>389</v>
      </c>
      <c r="B94" s="130" t="s">
        <v>47</v>
      </c>
      <c r="C94" s="131"/>
      <c r="D94" s="174"/>
      <c r="E94" s="170"/>
      <c r="F94" s="170"/>
      <c r="G94" s="170"/>
      <c r="H94" s="133"/>
      <c r="I94" s="134" t="s">
        <v>28</v>
      </c>
      <c r="J94" s="131"/>
      <c r="K94" s="131"/>
      <c r="L94" s="135"/>
      <c r="M94" s="135"/>
      <c r="N94" s="131"/>
      <c r="O94" s="131"/>
      <c r="P94" s="131"/>
      <c r="Q94" s="131"/>
    </row>
    <row r="95" spans="1:17" ht="62.25" hidden="1" customHeight="1" x14ac:dyDescent="0.2">
      <c r="A95" s="82" t="s">
        <v>390</v>
      </c>
      <c r="B95" s="178" t="s">
        <v>312</v>
      </c>
      <c r="C95" s="51"/>
      <c r="D95" s="175" t="s">
        <v>357</v>
      </c>
      <c r="E95" s="167" t="s">
        <v>77</v>
      </c>
      <c r="F95" s="167" t="s">
        <v>77</v>
      </c>
      <c r="G95" s="167" t="s">
        <v>77</v>
      </c>
      <c r="H95" s="45" t="s">
        <v>77</v>
      </c>
      <c r="I95" s="103" t="s">
        <v>358</v>
      </c>
      <c r="J95" s="51"/>
      <c r="K95" s="51"/>
      <c r="L95" s="154">
        <v>43159</v>
      </c>
      <c r="M95" s="154">
        <v>43174</v>
      </c>
      <c r="N95" s="71"/>
      <c r="O95" s="71"/>
      <c r="P95" s="71"/>
      <c r="Q95" s="71"/>
    </row>
    <row r="96" spans="1:17" ht="75" hidden="1" x14ac:dyDescent="0.2">
      <c r="A96" s="82" t="s">
        <v>391</v>
      </c>
      <c r="B96" s="178" t="s">
        <v>312</v>
      </c>
      <c r="C96" s="51"/>
      <c r="D96" s="175" t="s">
        <v>357</v>
      </c>
      <c r="E96" s="167" t="s">
        <v>77</v>
      </c>
      <c r="F96" s="167" t="s">
        <v>77</v>
      </c>
      <c r="G96" s="167" t="s">
        <v>77</v>
      </c>
      <c r="H96" s="45" t="s">
        <v>77</v>
      </c>
      <c r="I96" s="103" t="s">
        <v>358</v>
      </c>
      <c r="J96" s="51"/>
      <c r="K96" s="51"/>
      <c r="L96" s="154">
        <v>43220</v>
      </c>
      <c r="M96" s="154">
        <v>43235</v>
      </c>
      <c r="N96" s="71"/>
      <c r="O96" s="71"/>
      <c r="P96" s="71"/>
      <c r="Q96" s="71"/>
    </row>
    <row r="97" spans="1:17" ht="75" hidden="1" x14ac:dyDescent="0.2">
      <c r="A97" s="82" t="s">
        <v>392</v>
      </c>
      <c r="B97" s="178" t="s">
        <v>312</v>
      </c>
      <c r="C97" s="51"/>
      <c r="D97" s="175" t="s">
        <v>357</v>
      </c>
      <c r="E97" s="167" t="s">
        <v>77</v>
      </c>
      <c r="F97" s="167" t="s">
        <v>77</v>
      </c>
      <c r="G97" s="167" t="s">
        <v>77</v>
      </c>
      <c r="H97" s="45" t="s">
        <v>77</v>
      </c>
      <c r="I97" s="103" t="s">
        <v>358</v>
      </c>
      <c r="J97" s="51"/>
      <c r="K97" s="51"/>
      <c r="L97" s="154">
        <v>43281</v>
      </c>
      <c r="M97" s="154">
        <v>43296</v>
      </c>
      <c r="N97" s="71"/>
      <c r="O97" s="71"/>
      <c r="P97" s="71"/>
      <c r="Q97" s="71"/>
    </row>
    <row r="98" spans="1:17" ht="75" hidden="1" x14ac:dyDescent="0.2">
      <c r="A98" s="82" t="s">
        <v>393</v>
      </c>
      <c r="B98" s="178" t="s">
        <v>312</v>
      </c>
      <c r="C98" s="51"/>
      <c r="D98" s="175" t="s">
        <v>357</v>
      </c>
      <c r="E98" s="167" t="s">
        <v>77</v>
      </c>
      <c r="F98" s="167" t="s">
        <v>77</v>
      </c>
      <c r="G98" s="167" t="s">
        <v>77</v>
      </c>
      <c r="H98" s="45" t="s">
        <v>77</v>
      </c>
      <c r="I98" s="103" t="s">
        <v>358</v>
      </c>
      <c r="J98" s="51"/>
      <c r="K98" s="51"/>
      <c r="L98" s="154">
        <v>43342</v>
      </c>
      <c r="M98" s="154">
        <v>43358</v>
      </c>
      <c r="N98" s="71"/>
      <c r="O98" s="71"/>
      <c r="P98" s="71"/>
      <c r="Q98" s="71"/>
    </row>
    <row r="99" spans="1:17" ht="75" hidden="1" x14ac:dyDescent="0.2">
      <c r="A99" s="82" t="s">
        <v>394</v>
      </c>
      <c r="B99" s="178" t="s">
        <v>312</v>
      </c>
      <c r="C99" s="51"/>
      <c r="D99" s="175" t="s">
        <v>357</v>
      </c>
      <c r="E99" s="167" t="s">
        <v>77</v>
      </c>
      <c r="F99" s="167" t="s">
        <v>77</v>
      </c>
      <c r="G99" s="167" t="s">
        <v>77</v>
      </c>
      <c r="H99" s="45" t="s">
        <v>77</v>
      </c>
      <c r="I99" s="103" t="s">
        <v>358</v>
      </c>
      <c r="J99" s="51"/>
      <c r="K99" s="51"/>
      <c r="L99" s="154">
        <v>43159</v>
      </c>
      <c r="M99" s="154">
        <v>43174</v>
      </c>
      <c r="N99" s="71"/>
      <c r="O99" s="71"/>
      <c r="P99" s="71"/>
      <c r="Q99" s="71"/>
    </row>
    <row r="100" spans="1:17" ht="75" hidden="1" x14ac:dyDescent="0.2">
      <c r="A100" s="82" t="s">
        <v>395</v>
      </c>
      <c r="B100" s="178" t="s">
        <v>312</v>
      </c>
      <c r="C100" s="51"/>
      <c r="D100" s="175" t="s">
        <v>357</v>
      </c>
      <c r="E100" s="167" t="s">
        <v>77</v>
      </c>
      <c r="F100" s="167" t="s">
        <v>77</v>
      </c>
      <c r="G100" s="167" t="s">
        <v>77</v>
      </c>
      <c r="H100" s="45" t="s">
        <v>77</v>
      </c>
      <c r="I100" s="103" t="s">
        <v>358</v>
      </c>
      <c r="J100" s="51"/>
      <c r="K100" s="51"/>
      <c r="L100" s="154">
        <v>43465</v>
      </c>
      <c r="M100" s="154">
        <v>43480</v>
      </c>
      <c r="N100" s="71"/>
      <c r="O100" s="71"/>
      <c r="P100" s="71"/>
      <c r="Q100" s="71"/>
    </row>
    <row r="101" spans="1:17" hidden="1" x14ac:dyDescent="0.2">
      <c r="A101" s="82" t="s">
        <v>396</v>
      </c>
      <c r="B101" s="63" t="s">
        <v>209</v>
      </c>
      <c r="C101" s="45"/>
      <c r="D101" s="87" t="s">
        <v>113</v>
      </c>
      <c r="E101" s="167"/>
      <c r="F101" s="167" t="s">
        <v>77</v>
      </c>
      <c r="G101" s="167" t="s">
        <v>77</v>
      </c>
      <c r="H101" s="45"/>
      <c r="I101" s="101" t="s">
        <v>288</v>
      </c>
      <c r="J101" s="45"/>
      <c r="K101" s="45"/>
      <c r="L101" s="151" t="s">
        <v>313</v>
      </c>
      <c r="M101" s="151" t="s">
        <v>313</v>
      </c>
      <c r="N101" s="43"/>
      <c r="O101" s="43"/>
      <c r="P101" s="43"/>
      <c r="Q101" s="43"/>
    </row>
    <row r="102" spans="1:17" ht="30" hidden="1" x14ac:dyDescent="0.2">
      <c r="A102" s="82" t="s">
        <v>397</v>
      </c>
      <c r="B102" s="165" t="s">
        <v>127</v>
      </c>
      <c r="C102" s="86" t="s">
        <v>289</v>
      </c>
      <c r="D102" s="175" t="s">
        <v>210</v>
      </c>
      <c r="E102" s="171"/>
      <c r="F102" s="171"/>
      <c r="G102" s="171"/>
      <c r="H102" s="97"/>
      <c r="I102" s="103" t="s">
        <v>286</v>
      </c>
      <c r="J102" s="51"/>
      <c r="K102" s="51"/>
      <c r="L102" s="154">
        <v>43159</v>
      </c>
      <c r="M102" s="154">
        <v>43174</v>
      </c>
      <c r="N102" s="25"/>
      <c r="O102" s="29"/>
      <c r="P102" s="29"/>
      <c r="Q102" s="29"/>
    </row>
    <row r="103" spans="1:17" ht="30" hidden="1" x14ac:dyDescent="0.2">
      <c r="A103" s="82" t="s">
        <v>398</v>
      </c>
      <c r="B103" s="165" t="s">
        <v>127</v>
      </c>
      <c r="C103" s="86" t="s">
        <v>359</v>
      </c>
      <c r="D103" s="175" t="s">
        <v>210</v>
      </c>
      <c r="E103" s="171"/>
      <c r="F103" s="171"/>
      <c r="G103" s="171"/>
      <c r="H103" s="97"/>
      <c r="I103" s="103" t="s">
        <v>286</v>
      </c>
      <c r="J103" s="51"/>
      <c r="K103" s="51"/>
      <c r="L103" s="154">
        <v>43220</v>
      </c>
      <c r="M103" s="154">
        <v>43235</v>
      </c>
      <c r="N103" s="25"/>
      <c r="O103" s="29"/>
      <c r="P103" s="29"/>
      <c r="Q103" s="29"/>
    </row>
    <row r="104" spans="1:17" ht="30" hidden="1" x14ac:dyDescent="0.2">
      <c r="A104" s="82" t="s">
        <v>399</v>
      </c>
      <c r="B104" s="165" t="s">
        <v>127</v>
      </c>
      <c r="C104" s="86" t="s">
        <v>360</v>
      </c>
      <c r="D104" s="175" t="s">
        <v>210</v>
      </c>
      <c r="E104" s="171"/>
      <c r="F104" s="171"/>
      <c r="G104" s="171"/>
      <c r="H104" s="97"/>
      <c r="I104" s="103" t="s">
        <v>286</v>
      </c>
      <c r="J104" s="51"/>
      <c r="K104" s="51"/>
      <c r="L104" s="154">
        <v>43281</v>
      </c>
      <c r="M104" s="154">
        <v>43296</v>
      </c>
      <c r="N104" s="25"/>
      <c r="O104" s="29"/>
      <c r="P104" s="29"/>
      <c r="Q104" s="29"/>
    </row>
    <row r="105" spans="1:17" ht="30" hidden="1" x14ac:dyDescent="0.2">
      <c r="A105" s="82" t="s">
        <v>400</v>
      </c>
      <c r="B105" s="165" t="s">
        <v>127</v>
      </c>
      <c r="C105" s="86" t="s">
        <v>361</v>
      </c>
      <c r="D105" s="175" t="s">
        <v>210</v>
      </c>
      <c r="E105" s="171"/>
      <c r="F105" s="171"/>
      <c r="G105" s="171"/>
      <c r="H105" s="97"/>
      <c r="I105" s="103" t="s">
        <v>286</v>
      </c>
      <c r="J105" s="51"/>
      <c r="K105" s="51"/>
      <c r="L105" s="154">
        <v>43342</v>
      </c>
      <c r="M105" s="154">
        <v>43358</v>
      </c>
      <c r="N105" s="25"/>
      <c r="O105" s="29"/>
      <c r="P105" s="29"/>
      <c r="Q105" s="29"/>
    </row>
    <row r="106" spans="1:17" ht="30" hidden="1" x14ac:dyDescent="0.2">
      <c r="A106" s="82" t="s">
        <v>401</v>
      </c>
      <c r="B106" s="165" t="s">
        <v>127</v>
      </c>
      <c r="C106" s="86" t="s">
        <v>362</v>
      </c>
      <c r="D106" s="175" t="s">
        <v>210</v>
      </c>
      <c r="E106" s="171"/>
      <c r="F106" s="171"/>
      <c r="G106" s="171"/>
      <c r="H106" s="97"/>
      <c r="I106" s="103" t="s">
        <v>286</v>
      </c>
      <c r="J106" s="51"/>
      <c r="K106" s="51"/>
      <c r="L106" s="154">
        <v>43403</v>
      </c>
      <c r="M106" s="154">
        <v>43419</v>
      </c>
      <c r="N106" s="25"/>
      <c r="O106" s="29"/>
      <c r="P106" s="29"/>
      <c r="Q106" s="29"/>
    </row>
    <row r="107" spans="1:17" ht="30" hidden="1" x14ac:dyDescent="0.2">
      <c r="A107" s="82" t="s">
        <v>402</v>
      </c>
      <c r="B107" s="165" t="s">
        <v>127</v>
      </c>
      <c r="C107" s="86" t="s">
        <v>363</v>
      </c>
      <c r="D107" s="175" t="s">
        <v>210</v>
      </c>
      <c r="E107" s="171"/>
      <c r="F107" s="171"/>
      <c r="G107" s="171"/>
      <c r="H107" s="97"/>
      <c r="I107" s="103" t="s">
        <v>286</v>
      </c>
      <c r="J107" s="51"/>
      <c r="K107" s="51"/>
      <c r="L107" s="154">
        <v>43465</v>
      </c>
      <c r="M107" s="154">
        <v>43480</v>
      </c>
      <c r="N107" s="25"/>
      <c r="O107" s="29"/>
      <c r="P107" s="29"/>
      <c r="Q107" s="29"/>
    </row>
    <row r="108" spans="1:17" ht="15" hidden="1" customHeight="1" x14ac:dyDescent="0.2">
      <c r="A108" s="82" t="s">
        <v>403</v>
      </c>
      <c r="B108" s="165" t="s">
        <v>123</v>
      </c>
      <c r="C108" s="348" t="s">
        <v>162</v>
      </c>
      <c r="D108" s="149" t="s">
        <v>356</v>
      </c>
      <c r="E108" s="167"/>
      <c r="F108" s="167" t="s">
        <v>77</v>
      </c>
      <c r="G108" s="167"/>
      <c r="H108" s="91"/>
      <c r="I108" s="103" t="s">
        <v>286</v>
      </c>
      <c r="J108" s="90"/>
      <c r="K108" s="90"/>
      <c r="L108" s="151">
        <v>43132</v>
      </c>
      <c r="M108" s="151">
        <v>43146</v>
      </c>
      <c r="N108" s="43"/>
      <c r="O108" s="43"/>
      <c r="P108" s="43"/>
      <c r="Q108" s="43"/>
    </row>
    <row r="109" spans="1:17" ht="30" hidden="1" x14ac:dyDescent="0.2">
      <c r="A109" s="82" t="s">
        <v>404</v>
      </c>
      <c r="B109" s="165" t="s">
        <v>123</v>
      </c>
      <c r="C109" s="349"/>
      <c r="D109" s="149" t="s">
        <v>191</v>
      </c>
      <c r="E109" s="167"/>
      <c r="F109" s="167" t="s">
        <v>77</v>
      </c>
      <c r="G109" s="167"/>
      <c r="H109" s="91"/>
      <c r="I109" s="103" t="s">
        <v>286</v>
      </c>
      <c r="J109" s="90"/>
      <c r="K109" s="90"/>
      <c r="L109" s="151">
        <v>43281</v>
      </c>
      <c r="M109" s="151">
        <v>43296</v>
      </c>
      <c r="N109" s="43"/>
      <c r="O109" s="43"/>
      <c r="P109" s="43"/>
      <c r="Q109" s="43"/>
    </row>
    <row r="110" spans="1:17" ht="30" hidden="1" x14ac:dyDescent="0.2">
      <c r="A110" s="82" t="s">
        <v>405</v>
      </c>
      <c r="B110" s="165" t="s">
        <v>123</v>
      </c>
      <c r="C110" s="349"/>
      <c r="D110" s="149" t="s">
        <v>191</v>
      </c>
      <c r="E110" s="167"/>
      <c r="F110" s="167" t="s">
        <v>77</v>
      </c>
      <c r="G110" s="167"/>
      <c r="H110" s="91"/>
      <c r="I110" s="103" t="s">
        <v>286</v>
      </c>
      <c r="J110" s="90"/>
      <c r="K110" s="90"/>
      <c r="L110" s="151">
        <v>43404</v>
      </c>
      <c r="M110" s="151">
        <v>43419</v>
      </c>
      <c r="N110" s="43"/>
      <c r="O110" s="43"/>
      <c r="P110" s="43"/>
      <c r="Q110" s="43"/>
    </row>
    <row r="111" spans="1:17" ht="30" hidden="1" x14ac:dyDescent="0.2">
      <c r="A111" s="82" t="s">
        <v>406</v>
      </c>
      <c r="B111" s="165" t="s">
        <v>123</v>
      </c>
      <c r="C111" s="350"/>
      <c r="D111" s="149" t="s">
        <v>191</v>
      </c>
      <c r="E111" s="167"/>
      <c r="F111" s="167" t="s">
        <v>77</v>
      </c>
      <c r="G111" s="167"/>
      <c r="H111" s="91"/>
      <c r="I111" s="103" t="s">
        <v>286</v>
      </c>
      <c r="J111" s="90"/>
      <c r="K111" s="90"/>
      <c r="L111" s="151">
        <v>43465</v>
      </c>
      <c r="M111" s="151">
        <v>43497</v>
      </c>
      <c r="N111" s="43"/>
      <c r="O111" s="43"/>
      <c r="P111" s="43"/>
      <c r="Q111" s="43"/>
    </row>
    <row r="112" spans="1:17" ht="30" hidden="1" customHeight="1" x14ac:dyDescent="0.2">
      <c r="A112" s="82" t="s">
        <v>407</v>
      </c>
      <c r="B112" s="163" t="s">
        <v>136</v>
      </c>
      <c r="C112" s="85" t="s">
        <v>171</v>
      </c>
      <c r="D112" s="87" t="s">
        <v>354</v>
      </c>
      <c r="E112" s="167"/>
      <c r="F112" s="167"/>
      <c r="G112" s="167"/>
      <c r="H112" s="45" t="s">
        <v>77</v>
      </c>
      <c r="I112" s="101" t="s">
        <v>285</v>
      </c>
      <c r="J112" s="45"/>
      <c r="K112" s="45"/>
      <c r="L112" s="151">
        <v>43100</v>
      </c>
      <c r="M112" s="151">
        <v>43131</v>
      </c>
      <c r="N112" s="43"/>
      <c r="O112" s="43"/>
      <c r="P112" s="43"/>
      <c r="Q112" s="43"/>
    </row>
    <row r="113" spans="1:17" ht="60" hidden="1" x14ac:dyDescent="0.2">
      <c r="A113" s="82" t="s">
        <v>408</v>
      </c>
      <c r="B113" s="163" t="s">
        <v>136</v>
      </c>
      <c r="C113" s="85" t="s">
        <v>171</v>
      </c>
      <c r="D113" s="87" t="s">
        <v>122</v>
      </c>
      <c r="E113" s="167"/>
      <c r="F113" s="167"/>
      <c r="G113" s="167"/>
      <c r="H113" s="45" t="s">
        <v>77</v>
      </c>
      <c r="I113" s="101" t="s">
        <v>288</v>
      </c>
      <c r="J113" s="45"/>
      <c r="K113" s="45"/>
      <c r="L113" s="151">
        <v>43190</v>
      </c>
      <c r="M113" s="151">
        <v>43220</v>
      </c>
      <c r="N113" s="43"/>
      <c r="O113" s="43"/>
      <c r="P113" s="43"/>
      <c r="Q113" s="43"/>
    </row>
    <row r="114" spans="1:17" ht="60" hidden="1" x14ac:dyDescent="0.2">
      <c r="A114" s="82" t="s">
        <v>409</v>
      </c>
      <c r="B114" s="163" t="s">
        <v>136</v>
      </c>
      <c r="C114" s="85" t="s">
        <v>171</v>
      </c>
      <c r="D114" s="87" t="s">
        <v>122</v>
      </c>
      <c r="E114" s="167"/>
      <c r="F114" s="167"/>
      <c r="G114" s="167"/>
      <c r="H114" s="45" t="s">
        <v>77</v>
      </c>
      <c r="I114" s="101" t="s">
        <v>288</v>
      </c>
      <c r="J114" s="45"/>
      <c r="K114" s="45"/>
      <c r="L114" s="151">
        <v>43281</v>
      </c>
      <c r="M114" s="151">
        <v>43311</v>
      </c>
      <c r="N114" s="43"/>
      <c r="O114" s="43"/>
      <c r="P114" s="43"/>
      <c r="Q114" s="43"/>
    </row>
    <row r="115" spans="1:17" ht="60" hidden="1" x14ac:dyDescent="0.2">
      <c r="A115" s="82" t="s">
        <v>410</v>
      </c>
      <c r="B115" s="163" t="s">
        <v>136</v>
      </c>
      <c r="C115" s="85" t="s">
        <v>171</v>
      </c>
      <c r="D115" s="87" t="s">
        <v>122</v>
      </c>
      <c r="E115" s="167"/>
      <c r="F115" s="167"/>
      <c r="G115" s="167"/>
      <c r="H115" s="45" t="s">
        <v>77</v>
      </c>
      <c r="I115" s="101" t="s">
        <v>288</v>
      </c>
      <c r="J115" s="45"/>
      <c r="K115" s="45"/>
      <c r="L115" s="151">
        <v>43373</v>
      </c>
      <c r="M115" s="151">
        <v>43403</v>
      </c>
      <c r="N115" s="43"/>
      <c r="O115" s="43"/>
      <c r="P115" s="43"/>
      <c r="Q115" s="43"/>
    </row>
    <row r="116" spans="1:17" ht="60" hidden="1" x14ac:dyDescent="0.2">
      <c r="A116" s="82" t="s">
        <v>411</v>
      </c>
      <c r="B116" s="163" t="s">
        <v>136</v>
      </c>
      <c r="C116" s="85" t="s">
        <v>171</v>
      </c>
      <c r="D116" s="87" t="s">
        <v>122</v>
      </c>
      <c r="E116" s="167"/>
      <c r="F116" s="167"/>
      <c r="G116" s="167"/>
      <c r="H116" s="45" t="s">
        <v>77</v>
      </c>
      <c r="I116" s="101" t="s">
        <v>288</v>
      </c>
      <c r="J116" s="45"/>
      <c r="K116" s="45"/>
      <c r="L116" s="151">
        <v>43465</v>
      </c>
      <c r="M116" s="151">
        <v>43496</v>
      </c>
      <c r="N116" s="43"/>
      <c r="O116" s="43"/>
      <c r="P116" s="43"/>
      <c r="Q116" s="43"/>
    </row>
    <row r="117" spans="1:17" ht="45" hidden="1" x14ac:dyDescent="0.2">
      <c r="A117" s="82" t="s">
        <v>412</v>
      </c>
      <c r="B117" s="63" t="s">
        <v>137</v>
      </c>
      <c r="C117" s="85" t="s">
        <v>171</v>
      </c>
      <c r="D117" s="87" t="s">
        <v>113</v>
      </c>
      <c r="E117" s="167"/>
      <c r="F117" s="167"/>
      <c r="G117" s="167"/>
      <c r="H117" s="45" t="s">
        <v>77</v>
      </c>
      <c r="I117" s="101" t="s">
        <v>288</v>
      </c>
      <c r="J117" s="45"/>
      <c r="K117" s="45"/>
      <c r="L117" s="151" t="s">
        <v>313</v>
      </c>
      <c r="M117" s="151" t="s">
        <v>313</v>
      </c>
      <c r="N117" s="43"/>
      <c r="O117" s="43"/>
      <c r="P117" s="43"/>
      <c r="Q117" s="43"/>
    </row>
    <row r="118" spans="1:17" hidden="1" x14ac:dyDescent="0.2">
      <c r="A118" s="82" t="s">
        <v>413</v>
      </c>
      <c r="B118" s="63" t="s">
        <v>173</v>
      </c>
      <c r="C118" s="85"/>
      <c r="D118" s="87" t="s">
        <v>113</v>
      </c>
      <c r="E118" s="167"/>
      <c r="F118" s="167"/>
      <c r="G118" s="167" t="s">
        <v>77</v>
      </c>
      <c r="H118" s="45"/>
      <c r="I118" s="101" t="s">
        <v>283</v>
      </c>
      <c r="J118" s="45"/>
      <c r="K118" s="45"/>
      <c r="L118" s="151" t="s">
        <v>316</v>
      </c>
      <c r="M118" s="151" t="s">
        <v>316</v>
      </c>
      <c r="N118" s="25"/>
      <c r="O118" s="29"/>
      <c r="P118" s="29"/>
      <c r="Q118" s="29"/>
    </row>
    <row r="119" spans="1:17" ht="24" hidden="1" customHeight="1" x14ac:dyDescent="0.2">
      <c r="A119" s="82" t="s">
        <v>414</v>
      </c>
      <c r="B119" s="63" t="s">
        <v>174</v>
      </c>
      <c r="C119" s="85" t="s">
        <v>364</v>
      </c>
      <c r="D119" s="87" t="s">
        <v>183</v>
      </c>
      <c r="E119" s="167" t="s">
        <v>77</v>
      </c>
      <c r="F119" s="167" t="s">
        <v>77</v>
      </c>
      <c r="G119" s="167" t="s">
        <v>77</v>
      </c>
      <c r="H119" s="45" t="s">
        <v>77</v>
      </c>
      <c r="I119" s="101" t="s">
        <v>288</v>
      </c>
      <c r="J119" s="45"/>
      <c r="K119" s="45"/>
      <c r="L119" s="151">
        <v>43104</v>
      </c>
      <c r="M119" s="151">
        <v>43220</v>
      </c>
      <c r="N119" s="25"/>
      <c r="O119" s="29"/>
      <c r="P119" s="29"/>
      <c r="Q119" s="29"/>
    </row>
    <row r="120" spans="1:17" ht="30" hidden="1" customHeight="1" x14ac:dyDescent="0.2">
      <c r="A120" s="82" t="s">
        <v>415</v>
      </c>
      <c r="B120" s="165" t="s">
        <v>211</v>
      </c>
      <c r="C120" s="85" t="s">
        <v>171</v>
      </c>
      <c r="D120" s="87" t="s">
        <v>354</v>
      </c>
      <c r="E120" s="167"/>
      <c r="F120" s="167"/>
      <c r="G120" s="167"/>
      <c r="H120" s="45" t="s">
        <v>77</v>
      </c>
      <c r="I120" s="101" t="s">
        <v>287</v>
      </c>
      <c r="J120" s="45"/>
      <c r="K120" s="45"/>
      <c r="L120" s="151">
        <v>43100</v>
      </c>
      <c r="M120" s="151">
        <v>43131</v>
      </c>
      <c r="N120" s="43"/>
      <c r="O120" s="43"/>
      <c r="P120" s="43"/>
      <c r="Q120" s="43"/>
    </row>
    <row r="121" spans="1:17" ht="45" hidden="1" x14ac:dyDescent="0.2">
      <c r="A121" s="82" t="s">
        <v>416</v>
      </c>
      <c r="B121" s="165" t="s">
        <v>211</v>
      </c>
      <c r="C121" s="85" t="s">
        <v>171</v>
      </c>
      <c r="D121" s="87" t="s">
        <v>122</v>
      </c>
      <c r="E121" s="167"/>
      <c r="F121" s="167"/>
      <c r="G121" s="167"/>
      <c r="H121" s="45" t="s">
        <v>77</v>
      </c>
      <c r="I121" s="101" t="s">
        <v>287</v>
      </c>
      <c r="J121" s="45"/>
      <c r="K121" s="45"/>
      <c r="L121" s="151">
        <v>43190</v>
      </c>
      <c r="M121" s="151">
        <v>43220</v>
      </c>
      <c r="N121" s="43"/>
      <c r="O121" s="43"/>
      <c r="P121" s="43"/>
      <c r="Q121" s="43"/>
    </row>
    <row r="122" spans="1:17" ht="45" hidden="1" x14ac:dyDescent="0.2">
      <c r="A122" s="82" t="s">
        <v>417</v>
      </c>
      <c r="B122" s="165" t="s">
        <v>211</v>
      </c>
      <c r="C122" s="85" t="s">
        <v>171</v>
      </c>
      <c r="D122" s="87" t="s">
        <v>122</v>
      </c>
      <c r="E122" s="167"/>
      <c r="F122" s="167"/>
      <c r="G122" s="167"/>
      <c r="H122" s="45" t="s">
        <v>77</v>
      </c>
      <c r="I122" s="101" t="s">
        <v>287</v>
      </c>
      <c r="J122" s="45"/>
      <c r="K122" s="45"/>
      <c r="L122" s="151">
        <v>43281</v>
      </c>
      <c r="M122" s="151">
        <v>43311</v>
      </c>
      <c r="N122" s="43"/>
      <c r="O122" s="43"/>
      <c r="P122" s="43"/>
      <c r="Q122" s="43"/>
    </row>
    <row r="123" spans="1:17" ht="45" hidden="1" x14ac:dyDescent="0.2">
      <c r="A123" s="82" t="s">
        <v>418</v>
      </c>
      <c r="B123" s="165" t="s">
        <v>211</v>
      </c>
      <c r="C123" s="85" t="s">
        <v>171</v>
      </c>
      <c r="D123" s="87" t="s">
        <v>122</v>
      </c>
      <c r="E123" s="167"/>
      <c r="F123" s="167"/>
      <c r="G123" s="167"/>
      <c r="H123" s="45" t="s">
        <v>77</v>
      </c>
      <c r="I123" s="101" t="s">
        <v>287</v>
      </c>
      <c r="J123" s="45"/>
      <c r="K123" s="45"/>
      <c r="L123" s="151">
        <v>43373</v>
      </c>
      <c r="M123" s="151">
        <v>43403</v>
      </c>
      <c r="N123" s="43"/>
      <c r="O123" s="43"/>
      <c r="P123" s="43"/>
      <c r="Q123" s="43"/>
    </row>
    <row r="124" spans="1:17" ht="45" hidden="1" x14ac:dyDescent="0.2">
      <c r="A124" s="82" t="s">
        <v>419</v>
      </c>
      <c r="B124" s="165" t="s">
        <v>211</v>
      </c>
      <c r="C124" s="85" t="s">
        <v>171</v>
      </c>
      <c r="D124" s="87" t="s">
        <v>122</v>
      </c>
      <c r="E124" s="167"/>
      <c r="F124" s="167"/>
      <c r="G124" s="167"/>
      <c r="H124" s="45" t="s">
        <v>77</v>
      </c>
      <c r="I124" s="101" t="s">
        <v>287</v>
      </c>
      <c r="J124" s="45"/>
      <c r="K124" s="45"/>
      <c r="L124" s="151">
        <v>43465</v>
      </c>
      <c r="M124" s="151">
        <v>43496</v>
      </c>
      <c r="N124" s="43"/>
      <c r="O124" s="43"/>
      <c r="P124" s="43"/>
      <c r="Q124" s="43"/>
    </row>
    <row r="125" spans="1:17" ht="30" hidden="1" customHeight="1" x14ac:dyDescent="0.2">
      <c r="A125" s="82" t="s">
        <v>420</v>
      </c>
      <c r="B125" s="165" t="s">
        <v>366</v>
      </c>
      <c r="C125" s="85" t="s">
        <v>367</v>
      </c>
      <c r="D125" s="87" t="s">
        <v>354</v>
      </c>
      <c r="E125" s="167"/>
      <c r="F125" s="167"/>
      <c r="G125" s="167"/>
      <c r="H125" s="45" t="s">
        <v>77</v>
      </c>
      <c r="I125" s="101" t="s">
        <v>286</v>
      </c>
      <c r="J125" s="45"/>
      <c r="K125" s="45"/>
      <c r="L125" s="151">
        <v>43100</v>
      </c>
      <c r="M125" s="151">
        <v>43116</v>
      </c>
      <c r="N125" s="29"/>
      <c r="O125" s="29"/>
      <c r="P125" s="29"/>
      <c r="Q125" s="29"/>
    </row>
    <row r="126" spans="1:17" ht="75" hidden="1" x14ac:dyDescent="0.2">
      <c r="A126" s="82" t="s">
        <v>421</v>
      </c>
      <c r="B126" s="165" t="s">
        <v>366</v>
      </c>
      <c r="C126" s="85" t="s">
        <v>367</v>
      </c>
      <c r="D126" s="87" t="s">
        <v>122</v>
      </c>
      <c r="E126" s="167"/>
      <c r="F126" s="167"/>
      <c r="G126" s="167"/>
      <c r="H126" s="45" t="s">
        <v>77</v>
      </c>
      <c r="I126" s="101" t="s">
        <v>286</v>
      </c>
      <c r="J126" s="45"/>
      <c r="K126" s="45"/>
      <c r="L126" s="151">
        <v>43189</v>
      </c>
      <c r="M126" s="151">
        <v>43174</v>
      </c>
      <c r="N126" s="29"/>
      <c r="O126" s="29"/>
      <c r="P126" s="29"/>
      <c r="Q126" s="29"/>
    </row>
    <row r="127" spans="1:17" ht="75" hidden="1" x14ac:dyDescent="0.2">
      <c r="A127" s="82" t="s">
        <v>422</v>
      </c>
      <c r="B127" s="165" t="s">
        <v>366</v>
      </c>
      <c r="C127" s="85" t="s">
        <v>367</v>
      </c>
      <c r="D127" s="87" t="s">
        <v>122</v>
      </c>
      <c r="E127" s="167"/>
      <c r="F127" s="167"/>
      <c r="G127" s="167"/>
      <c r="H127" s="45" t="s">
        <v>77</v>
      </c>
      <c r="I127" s="101" t="s">
        <v>286</v>
      </c>
      <c r="J127" s="45"/>
      <c r="K127" s="45"/>
      <c r="L127" s="151">
        <v>43281</v>
      </c>
      <c r="M127" s="151">
        <v>43296</v>
      </c>
      <c r="N127" s="29"/>
      <c r="O127" s="29"/>
      <c r="P127" s="29"/>
      <c r="Q127" s="29"/>
    </row>
    <row r="128" spans="1:17" ht="75" hidden="1" x14ac:dyDescent="0.2">
      <c r="A128" s="82" t="s">
        <v>423</v>
      </c>
      <c r="B128" s="165" t="s">
        <v>366</v>
      </c>
      <c r="C128" s="85" t="s">
        <v>367</v>
      </c>
      <c r="D128" s="87" t="s">
        <v>122</v>
      </c>
      <c r="E128" s="167"/>
      <c r="F128" s="167"/>
      <c r="G128" s="167"/>
      <c r="H128" s="45" t="s">
        <v>77</v>
      </c>
      <c r="I128" s="101" t="s">
        <v>286</v>
      </c>
      <c r="J128" s="45"/>
      <c r="K128" s="45"/>
      <c r="L128" s="151">
        <v>43373</v>
      </c>
      <c r="M128" s="151">
        <v>43388</v>
      </c>
      <c r="N128" s="29"/>
      <c r="O128" s="29"/>
      <c r="P128" s="29"/>
      <c r="Q128" s="29"/>
    </row>
    <row r="129" spans="1:17" ht="75" hidden="1" x14ac:dyDescent="0.2">
      <c r="A129" s="82" t="s">
        <v>424</v>
      </c>
      <c r="B129" s="165" t="s">
        <v>366</v>
      </c>
      <c r="C129" s="85" t="s">
        <v>367</v>
      </c>
      <c r="D129" s="87" t="s">
        <v>122</v>
      </c>
      <c r="E129" s="167"/>
      <c r="F129" s="167"/>
      <c r="G129" s="167"/>
      <c r="H129" s="45" t="s">
        <v>77</v>
      </c>
      <c r="I129" s="101" t="s">
        <v>286</v>
      </c>
      <c r="J129" s="45"/>
      <c r="K129" s="45"/>
      <c r="L129" s="151">
        <v>43465</v>
      </c>
      <c r="M129" s="151">
        <v>43481</v>
      </c>
      <c r="N129" s="29"/>
      <c r="O129" s="29"/>
      <c r="P129" s="29"/>
      <c r="Q129" s="29"/>
    </row>
    <row r="130" spans="1:17" ht="75" hidden="1" x14ac:dyDescent="0.2">
      <c r="A130" s="82" t="s">
        <v>425</v>
      </c>
      <c r="B130" s="165" t="s">
        <v>366</v>
      </c>
      <c r="C130" s="85" t="s">
        <v>368</v>
      </c>
      <c r="D130" s="87" t="s">
        <v>113</v>
      </c>
      <c r="E130" s="167"/>
      <c r="F130" s="167"/>
      <c r="G130" s="167"/>
      <c r="H130" s="45" t="s">
        <v>77</v>
      </c>
      <c r="I130" s="101" t="s">
        <v>286</v>
      </c>
      <c r="J130" s="45"/>
      <c r="K130" s="45"/>
      <c r="L130" s="151" t="s">
        <v>346</v>
      </c>
      <c r="M130" s="151" t="s">
        <v>346</v>
      </c>
      <c r="N130" s="29"/>
      <c r="O130" s="29"/>
      <c r="P130" s="29"/>
      <c r="Q130" s="29"/>
    </row>
    <row r="131" spans="1:17" ht="30" hidden="1" x14ac:dyDescent="0.2">
      <c r="A131" s="82" t="s">
        <v>426</v>
      </c>
      <c r="B131" s="63" t="s">
        <v>369</v>
      </c>
      <c r="C131" s="85"/>
      <c r="D131" s="176" t="s">
        <v>183</v>
      </c>
      <c r="E131" s="167"/>
      <c r="F131" s="167" t="s">
        <v>77</v>
      </c>
      <c r="G131" s="167"/>
      <c r="H131" s="45"/>
      <c r="I131" s="101" t="s">
        <v>285</v>
      </c>
      <c r="J131" s="45"/>
      <c r="K131" s="45"/>
      <c r="L131" s="151">
        <v>43101</v>
      </c>
      <c r="M131" s="151">
        <v>43343</v>
      </c>
      <c r="N131" s="29"/>
      <c r="O131" s="29"/>
      <c r="P131" s="29"/>
      <c r="Q131" s="29"/>
    </row>
    <row r="132" spans="1:17" ht="30" hidden="1" x14ac:dyDescent="0.2">
      <c r="A132" s="82" t="s">
        <v>427</v>
      </c>
      <c r="B132" s="63" t="s">
        <v>214</v>
      </c>
      <c r="C132" s="85"/>
      <c r="D132" s="176" t="s">
        <v>183</v>
      </c>
      <c r="E132" s="167"/>
      <c r="F132" s="167" t="s">
        <v>77</v>
      </c>
      <c r="G132" s="167"/>
      <c r="H132" s="45"/>
      <c r="I132" s="101" t="s">
        <v>288</v>
      </c>
      <c r="J132" s="45"/>
      <c r="K132" s="45"/>
      <c r="L132" s="151">
        <v>43101</v>
      </c>
      <c r="M132" s="151">
        <v>43343</v>
      </c>
      <c r="N132" s="29"/>
      <c r="O132" s="29"/>
      <c r="P132" s="29"/>
      <c r="Q132" s="29"/>
    </row>
    <row r="133" spans="1:17" hidden="1" x14ac:dyDescent="0.2">
      <c r="A133" s="82" t="s">
        <v>428</v>
      </c>
      <c r="B133" s="63" t="s">
        <v>370</v>
      </c>
      <c r="C133" s="85"/>
      <c r="D133" s="176" t="s">
        <v>183</v>
      </c>
      <c r="E133" s="167"/>
      <c r="F133" s="167" t="s">
        <v>77</v>
      </c>
      <c r="G133" s="167"/>
      <c r="H133" s="45"/>
      <c r="I133" s="101" t="s">
        <v>286</v>
      </c>
      <c r="J133" s="45"/>
      <c r="K133" s="45"/>
      <c r="L133" s="151">
        <v>43101</v>
      </c>
      <c r="M133" s="151">
        <v>43343</v>
      </c>
      <c r="N133" s="29"/>
      <c r="O133" s="29"/>
      <c r="P133" s="29"/>
      <c r="Q133" s="29"/>
    </row>
    <row r="134" spans="1:17" ht="30" hidden="1" x14ac:dyDescent="0.2">
      <c r="A134" s="82" t="s">
        <v>429</v>
      </c>
      <c r="B134" s="63" t="s">
        <v>216</v>
      </c>
      <c r="C134" s="85"/>
      <c r="D134" s="176" t="s">
        <v>183</v>
      </c>
      <c r="E134" s="167"/>
      <c r="F134" s="167" t="s">
        <v>77</v>
      </c>
      <c r="G134" s="167"/>
      <c r="H134" s="45"/>
      <c r="I134" s="103" t="s">
        <v>283</v>
      </c>
      <c r="J134" s="45"/>
      <c r="K134" s="45"/>
      <c r="L134" s="151">
        <v>43101</v>
      </c>
      <c r="M134" s="151">
        <v>43343</v>
      </c>
      <c r="N134" s="29"/>
      <c r="O134" s="29"/>
      <c r="P134" s="29"/>
      <c r="Q134" s="29"/>
    </row>
    <row r="135" spans="1:17" ht="30" hidden="1" x14ac:dyDescent="0.2">
      <c r="A135" s="82" t="s">
        <v>430</v>
      </c>
      <c r="B135" s="63" t="s">
        <v>294</v>
      </c>
      <c r="C135" s="85"/>
      <c r="D135" s="176" t="s">
        <v>183</v>
      </c>
      <c r="E135" s="167"/>
      <c r="F135" s="167" t="s">
        <v>77</v>
      </c>
      <c r="G135" s="167"/>
      <c r="H135" s="45"/>
      <c r="I135" s="101" t="s">
        <v>287</v>
      </c>
      <c r="J135" s="45"/>
      <c r="K135" s="45"/>
      <c r="L135" s="151">
        <v>43101</v>
      </c>
      <c r="M135" s="151">
        <v>43343</v>
      </c>
      <c r="N135" s="29"/>
      <c r="O135" s="29"/>
      <c r="P135" s="29"/>
      <c r="Q135" s="29"/>
    </row>
    <row r="136" spans="1:17" hidden="1" x14ac:dyDescent="0.2">
      <c r="A136" s="82" t="s">
        <v>431</v>
      </c>
      <c r="B136" s="63" t="s">
        <v>217</v>
      </c>
      <c r="C136" s="85"/>
      <c r="D136" s="176" t="s">
        <v>183</v>
      </c>
      <c r="E136" s="167"/>
      <c r="F136" s="167" t="s">
        <v>77</v>
      </c>
      <c r="G136" s="167"/>
      <c r="H136" s="45"/>
      <c r="I136" s="103" t="s">
        <v>284</v>
      </c>
      <c r="J136" s="45"/>
      <c r="K136" s="45"/>
      <c r="L136" s="151">
        <v>43101</v>
      </c>
      <c r="M136" s="151">
        <v>43343</v>
      </c>
      <c r="N136" s="29"/>
      <c r="O136" s="29"/>
      <c r="P136" s="29"/>
      <c r="Q136" s="29"/>
    </row>
    <row r="137" spans="1:17" ht="15.75" hidden="1" x14ac:dyDescent="0.25">
      <c r="A137" s="82" t="s">
        <v>432</v>
      </c>
      <c r="B137" s="108" t="s">
        <v>189</v>
      </c>
      <c r="C137" s="118"/>
      <c r="D137" s="119"/>
      <c r="E137" s="107"/>
      <c r="F137" s="107"/>
      <c r="G137" s="107"/>
      <c r="H137" s="107"/>
      <c r="I137" s="108"/>
      <c r="J137" s="109"/>
      <c r="K137" s="109"/>
      <c r="L137" s="118"/>
      <c r="M137" s="118"/>
      <c r="N137" s="115"/>
      <c r="O137" s="115"/>
      <c r="P137" s="115"/>
      <c r="Q137" s="115"/>
    </row>
    <row r="138" spans="1:17" hidden="1" x14ac:dyDescent="0.2">
      <c r="A138" s="82" t="s">
        <v>433</v>
      </c>
      <c r="B138" s="63" t="s">
        <v>140</v>
      </c>
      <c r="C138" s="86"/>
      <c r="D138" s="87" t="s">
        <v>118</v>
      </c>
      <c r="E138" s="167"/>
      <c r="F138" s="167"/>
      <c r="G138" s="167" t="s">
        <v>77</v>
      </c>
      <c r="H138" s="45"/>
      <c r="I138" s="101" t="s">
        <v>285</v>
      </c>
      <c r="J138" s="7"/>
      <c r="K138" s="7"/>
      <c r="L138" s="98" t="s">
        <v>328</v>
      </c>
      <c r="M138" s="98" t="s">
        <v>328</v>
      </c>
      <c r="N138" s="29"/>
      <c r="O138" s="29"/>
      <c r="P138" s="29"/>
      <c r="Q138" s="29"/>
    </row>
    <row r="139" spans="1:17" hidden="1" x14ac:dyDescent="0.2">
      <c r="A139" s="82" t="s">
        <v>434</v>
      </c>
      <c r="B139" s="63" t="s">
        <v>141</v>
      </c>
      <c r="C139" s="86"/>
      <c r="D139" s="87" t="s">
        <v>122</v>
      </c>
      <c r="E139" s="167"/>
      <c r="F139" s="167"/>
      <c r="G139" s="167" t="s">
        <v>77</v>
      </c>
      <c r="H139" s="45"/>
      <c r="I139" s="101" t="s">
        <v>283</v>
      </c>
      <c r="J139" s="7"/>
      <c r="K139" s="7"/>
      <c r="L139" s="98" t="s">
        <v>328</v>
      </c>
      <c r="M139" s="98" t="s">
        <v>328</v>
      </c>
      <c r="N139" s="29"/>
      <c r="O139" s="29"/>
      <c r="P139" s="29"/>
      <c r="Q139" s="29"/>
    </row>
    <row r="140" spans="1:17" hidden="1" x14ac:dyDescent="0.2">
      <c r="A140" s="82" t="s">
        <v>435</v>
      </c>
      <c r="B140" s="63" t="s">
        <v>142</v>
      </c>
      <c r="C140" s="86"/>
      <c r="D140" s="87" t="s">
        <v>151</v>
      </c>
      <c r="E140" s="167"/>
      <c r="F140" s="167"/>
      <c r="G140" s="167" t="s">
        <v>77</v>
      </c>
      <c r="H140" s="45"/>
      <c r="I140" s="101" t="s">
        <v>371</v>
      </c>
      <c r="J140" s="7"/>
      <c r="K140" s="7"/>
      <c r="L140" s="98" t="s">
        <v>328</v>
      </c>
      <c r="M140" s="98" t="s">
        <v>328</v>
      </c>
      <c r="N140" s="29"/>
      <c r="O140" s="29"/>
      <c r="P140" s="29"/>
      <c r="Q140" s="29"/>
    </row>
    <row r="141" spans="1:17" hidden="1" x14ac:dyDescent="0.2">
      <c r="A141" s="82" t="s">
        <v>436</v>
      </c>
      <c r="B141" s="63" t="s">
        <v>143</v>
      </c>
      <c r="C141" s="86"/>
      <c r="D141" s="87" t="s">
        <v>118</v>
      </c>
      <c r="E141" s="167"/>
      <c r="F141" s="167"/>
      <c r="G141" s="167" t="s">
        <v>77</v>
      </c>
      <c r="H141" s="45"/>
      <c r="I141" s="101" t="s">
        <v>288</v>
      </c>
      <c r="J141" s="7"/>
      <c r="K141" s="7"/>
      <c r="L141" s="98" t="s">
        <v>328</v>
      </c>
      <c r="M141" s="98" t="s">
        <v>328</v>
      </c>
      <c r="N141" s="29"/>
      <c r="O141" s="29"/>
      <c r="P141" s="29"/>
      <c r="Q141" s="29"/>
    </row>
    <row r="142" spans="1:17" hidden="1" x14ac:dyDescent="0.2">
      <c r="A142" s="82" t="s">
        <v>437</v>
      </c>
      <c r="B142" s="63" t="s">
        <v>144</v>
      </c>
      <c r="C142" s="86"/>
      <c r="D142" s="87" t="s">
        <v>122</v>
      </c>
      <c r="E142" s="167"/>
      <c r="F142" s="167"/>
      <c r="G142" s="167" t="s">
        <v>77</v>
      </c>
      <c r="H142" s="45"/>
      <c r="I142" s="103" t="s">
        <v>371</v>
      </c>
      <c r="J142" s="7"/>
      <c r="K142" s="7"/>
      <c r="L142" s="98" t="s">
        <v>328</v>
      </c>
      <c r="M142" s="98" t="s">
        <v>328</v>
      </c>
      <c r="N142" s="29"/>
      <c r="O142" s="29"/>
      <c r="P142" s="29"/>
      <c r="Q142" s="29"/>
    </row>
    <row r="143" spans="1:17" hidden="1" x14ac:dyDescent="0.2">
      <c r="A143" s="82" t="s">
        <v>438</v>
      </c>
      <c r="B143" s="63" t="s">
        <v>145</v>
      </c>
      <c r="C143" s="86"/>
      <c r="D143" s="87" t="s">
        <v>152</v>
      </c>
      <c r="E143" s="167"/>
      <c r="F143" s="167"/>
      <c r="G143" s="167" t="s">
        <v>77</v>
      </c>
      <c r="H143" s="45"/>
      <c r="I143" s="101" t="s">
        <v>286</v>
      </c>
      <c r="J143" s="7"/>
      <c r="K143" s="7"/>
      <c r="L143" s="98" t="s">
        <v>328</v>
      </c>
      <c r="M143" s="98" t="s">
        <v>328</v>
      </c>
      <c r="N143" s="29"/>
      <c r="O143" s="29"/>
      <c r="P143" s="29"/>
      <c r="Q143" s="29"/>
    </row>
    <row r="144" spans="1:17" hidden="1" x14ac:dyDescent="0.2">
      <c r="A144" s="82" t="s">
        <v>439</v>
      </c>
      <c r="B144" s="63" t="s">
        <v>146</v>
      </c>
      <c r="C144" s="86"/>
      <c r="D144" s="87" t="s">
        <v>151</v>
      </c>
      <c r="E144" s="167" t="s">
        <v>77</v>
      </c>
      <c r="F144" s="167" t="s">
        <v>77</v>
      </c>
      <c r="G144" s="167" t="s">
        <v>77</v>
      </c>
      <c r="H144" s="45" t="s">
        <v>77</v>
      </c>
      <c r="I144" s="101" t="s">
        <v>55</v>
      </c>
      <c r="J144" s="7"/>
      <c r="K144" s="7"/>
      <c r="L144" s="98" t="s">
        <v>328</v>
      </c>
      <c r="M144" s="98" t="s">
        <v>328</v>
      </c>
      <c r="N144" s="29"/>
      <c r="O144" s="29"/>
      <c r="P144" s="29"/>
      <c r="Q144" s="29"/>
    </row>
    <row r="145" spans="1:17" hidden="1" x14ac:dyDescent="0.2">
      <c r="A145" s="82" t="s">
        <v>440</v>
      </c>
      <c r="B145" s="63" t="s">
        <v>147</v>
      </c>
      <c r="C145" s="86"/>
      <c r="D145" s="149" t="s">
        <v>153</v>
      </c>
      <c r="E145" s="167" t="s">
        <v>77</v>
      </c>
      <c r="F145" s="167" t="s">
        <v>77</v>
      </c>
      <c r="G145" s="167" t="s">
        <v>77</v>
      </c>
      <c r="H145" s="45" t="s">
        <v>77</v>
      </c>
      <c r="I145" s="101" t="s">
        <v>285</v>
      </c>
      <c r="J145" s="7"/>
      <c r="K145" s="7"/>
      <c r="L145" s="98" t="s">
        <v>328</v>
      </c>
      <c r="M145" s="98" t="s">
        <v>328</v>
      </c>
      <c r="N145" s="29"/>
      <c r="O145" s="29"/>
      <c r="P145" s="29"/>
      <c r="Q145" s="29"/>
    </row>
    <row r="146" spans="1:17" hidden="1" x14ac:dyDescent="0.2">
      <c r="A146" s="82" t="s">
        <v>441</v>
      </c>
      <c r="B146" s="63" t="s">
        <v>218</v>
      </c>
      <c r="C146" s="86"/>
      <c r="D146" s="87" t="s">
        <v>122</v>
      </c>
      <c r="E146" s="167"/>
      <c r="F146" s="167"/>
      <c r="G146" s="167" t="s">
        <v>77</v>
      </c>
      <c r="H146" s="45"/>
      <c r="I146" s="101" t="s">
        <v>288</v>
      </c>
      <c r="J146" s="7"/>
      <c r="K146" s="7"/>
      <c r="L146" s="98" t="s">
        <v>328</v>
      </c>
      <c r="M146" s="98" t="s">
        <v>328</v>
      </c>
      <c r="N146" s="29"/>
      <c r="O146" s="29"/>
      <c r="P146" s="29"/>
      <c r="Q146" s="29"/>
    </row>
    <row r="147" spans="1:17" hidden="1" x14ac:dyDescent="0.2">
      <c r="A147" s="82" t="s">
        <v>442</v>
      </c>
      <c r="B147" s="63" t="s">
        <v>149</v>
      </c>
      <c r="C147" s="86"/>
      <c r="D147" s="87" t="s">
        <v>118</v>
      </c>
      <c r="E147" s="167" t="s">
        <v>77</v>
      </c>
      <c r="F147" s="167" t="s">
        <v>77</v>
      </c>
      <c r="G147" s="167" t="s">
        <v>77</v>
      </c>
      <c r="H147" s="45" t="s">
        <v>77</v>
      </c>
      <c r="I147" s="101" t="s">
        <v>285</v>
      </c>
      <c r="J147" s="7"/>
      <c r="K147" s="7"/>
      <c r="L147" s="98" t="s">
        <v>328</v>
      </c>
      <c r="M147" s="98" t="s">
        <v>328</v>
      </c>
      <c r="N147" s="29"/>
      <c r="O147" s="29"/>
      <c r="P147" s="29"/>
      <c r="Q147" s="29"/>
    </row>
    <row r="148" spans="1:17" hidden="1" x14ac:dyDescent="0.2">
      <c r="A148" s="82" t="s">
        <v>443</v>
      </c>
      <c r="B148" s="63" t="s">
        <v>172</v>
      </c>
      <c r="C148" s="86"/>
      <c r="D148" s="87"/>
      <c r="E148" s="167"/>
      <c r="F148" s="167"/>
      <c r="G148" s="167"/>
      <c r="H148" s="45"/>
      <c r="I148" s="101" t="s">
        <v>372</v>
      </c>
      <c r="J148" s="7"/>
      <c r="K148" s="7"/>
      <c r="L148" s="98" t="s">
        <v>328</v>
      </c>
      <c r="M148" s="98" t="s">
        <v>328</v>
      </c>
      <c r="N148" s="29"/>
      <c r="O148" s="29"/>
      <c r="P148" s="29"/>
      <c r="Q148" s="29"/>
    </row>
    <row r="153" spans="1:17" x14ac:dyDescent="0.2">
      <c r="B153" s="13" t="s">
        <v>28</v>
      </c>
      <c r="D153" s="82" t="s">
        <v>28</v>
      </c>
    </row>
  </sheetData>
  <autoFilter ref="A20:S148">
    <filterColumn colId="0">
      <customFilters and="1">
        <customFilter val="*D*"/>
      </customFilters>
    </filterColumn>
  </autoFilter>
  <mergeCells count="70">
    <mergeCell ref="B2:E5"/>
    <mergeCell ref="F2:O2"/>
    <mergeCell ref="P2:Q5"/>
    <mergeCell ref="F3:O3"/>
    <mergeCell ref="F4:O4"/>
    <mergeCell ref="F5:L5"/>
    <mergeCell ref="M5:O5"/>
    <mergeCell ref="B6:E6"/>
    <mergeCell ref="F6:O6"/>
    <mergeCell ref="B7:E7"/>
    <mergeCell ref="F7:L7"/>
    <mergeCell ref="N7:Q7"/>
    <mergeCell ref="B8:E8"/>
    <mergeCell ref="F8:Q8"/>
    <mergeCell ref="B9:E9"/>
    <mergeCell ref="F9:Q9"/>
    <mergeCell ref="B10:E10"/>
    <mergeCell ref="F10:Q10"/>
    <mergeCell ref="B11:Q11"/>
    <mergeCell ref="B12:D13"/>
    <mergeCell ref="E12:I12"/>
    <mergeCell ref="J12:K12"/>
    <mergeCell ref="M12:N12"/>
    <mergeCell ref="E13:I13"/>
    <mergeCell ref="J13:K13"/>
    <mergeCell ref="M13:N13"/>
    <mergeCell ref="K14:Q14"/>
    <mergeCell ref="B15:J15"/>
    <mergeCell ref="K15:Q15"/>
    <mergeCell ref="O16:Q16"/>
    <mergeCell ref="I16:I17"/>
    <mergeCell ref="J16:J17"/>
    <mergeCell ref="N16:N17"/>
    <mergeCell ref="B16:B17"/>
    <mergeCell ref="C16:C17"/>
    <mergeCell ref="D16:D17"/>
    <mergeCell ref="E16:H16"/>
    <mergeCell ref="B14:J14"/>
    <mergeCell ref="C39:C40"/>
    <mergeCell ref="C42:C45"/>
    <mergeCell ref="C46:C50"/>
    <mergeCell ref="K16:K17"/>
    <mergeCell ref="L16:M16"/>
    <mergeCell ref="C34:C38"/>
    <mergeCell ref="C63:C66"/>
    <mergeCell ref="B67:B68"/>
    <mergeCell ref="C67:C68"/>
    <mergeCell ref="C70:C71"/>
    <mergeCell ref="C52:C53"/>
    <mergeCell ref="C54:C58"/>
    <mergeCell ref="B59:B61"/>
    <mergeCell ref="C59:C61"/>
    <mergeCell ref="E70:E71"/>
    <mergeCell ref="F70:F71"/>
    <mergeCell ref="G70:G71"/>
    <mergeCell ref="H70:H71"/>
    <mergeCell ref="B72:B73"/>
    <mergeCell ref="C72:C73"/>
    <mergeCell ref="D72:D73"/>
    <mergeCell ref="E72:E73"/>
    <mergeCell ref="F72:F73"/>
    <mergeCell ref="G72:G73"/>
    <mergeCell ref="C86:C89"/>
    <mergeCell ref="C108:C111"/>
    <mergeCell ref="H72:H73"/>
    <mergeCell ref="C76:C80"/>
    <mergeCell ref="E76:E80"/>
    <mergeCell ref="F76:F80"/>
    <mergeCell ref="G76:G80"/>
    <mergeCell ref="H76:H80"/>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2:S156"/>
  <sheetViews>
    <sheetView showGridLines="0" topLeftCell="A52" zoomScale="84" zoomScaleNormal="84" workbookViewId="0">
      <selection activeCell="F9" sqref="F9:Q9"/>
    </sheetView>
  </sheetViews>
  <sheetFormatPr baseColWidth="10" defaultColWidth="8.42578125" defaultRowHeight="15" x14ac:dyDescent="0.2"/>
  <cols>
    <col min="1" max="1" width="2.42578125" style="13" customWidth="1"/>
    <col min="2" max="2" width="61.42578125" style="13" customWidth="1"/>
    <col min="3" max="3" width="20.42578125" style="48" customWidth="1"/>
    <col min="4" max="4" width="14.42578125" style="49" customWidth="1"/>
    <col min="5" max="8" width="2.42578125" style="13" customWidth="1"/>
    <col min="9" max="9" width="16.42578125" style="13" customWidth="1"/>
    <col min="10" max="10" width="21.42578125" style="13" customWidth="1"/>
    <col min="11" max="11" width="26.42578125" style="13" customWidth="1"/>
    <col min="12" max="12" width="17.42578125" style="13" customWidth="1"/>
    <col min="13" max="13" width="15" style="13" customWidth="1"/>
    <col min="14" max="14" width="11.42578125" style="13" customWidth="1"/>
    <col min="15" max="15" width="16.42578125" style="13" customWidth="1"/>
    <col min="16" max="16" width="15.42578125" style="13" customWidth="1"/>
    <col min="17" max="17" width="23.42578125" style="13" customWidth="1"/>
    <col min="18" max="16384" width="8.42578125" style="13"/>
  </cols>
  <sheetData>
    <row r="2" spans="2:17" ht="15.75" x14ac:dyDescent="0.25">
      <c r="B2" s="376"/>
      <c r="C2" s="376"/>
      <c r="D2" s="376"/>
      <c r="E2" s="376"/>
      <c r="F2" s="377" t="s">
        <v>35</v>
      </c>
      <c r="G2" s="377"/>
      <c r="H2" s="377"/>
      <c r="I2" s="377"/>
      <c r="J2" s="377"/>
      <c r="K2" s="377"/>
      <c r="L2" s="377"/>
      <c r="M2" s="377"/>
      <c r="N2" s="377"/>
      <c r="O2" s="377"/>
      <c r="P2" s="378"/>
      <c r="Q2" s="378"/>
    </row>
    <row r="3" spans="2:17" ht="15.75" x14ac:dyDescent="0.25">
      <c r="B3" s="376"/>
      <c r="C3" s="376"/>
      <c r="D3" s="376"/>
      <c r="E3" s="376"/>
      <c r="F3" s="377" t="s">
        <v>36</v>
      </c>
      <c r="G3" s="377"/>
      <c r="H3" s="377"/>
      <c r="I3" s="377"/>
      <c r="J3" s="377"/>
      <c r="K3" s="377"/>
      <c r="L3" s="377"/>
      <c r="M3" s="377"/>
      <c r="N3" s="377"/>
      <c r="O3" s="377"/>
      <c r="P3" s="378"/>
      <c r="Q3" s="378"/>
    </row>
    <row r="4" spans="2:17" ht="15.75" x14ac:dyDescent="0.25">
      <c r="B4" s="376"/>
      <c r="C4" s="376"/>
      <c r="D4" s="376"/>
      <c r="E4" s="376"/>
      <c r="F4" s="379" t="s">
        <v>53</v>
      </c>
      <c r="G4" s="379"/>
      <c r="H4" s="379"/>
      <c r="I4" s="379"/>
      <c r="J4" s="379"/>
      <c r="K4" s="379"/>
      <c r="L4" s="379"/>
      <c r="M4" s="379"/>
      <c r="N4" s="379"/>
      <c r="O4" s="379"/>
      <c r="P4" s="378"/>
      <c r="Q4" s="378"/>
    </row>
    <row r="5" spans="2:17" ht="15.75" x14ac:dyDescent="0.25">
      <c r="B5" s="376"/>
      <c r="C5" s="376"/>
      <c r="D5" s="376"/>
      <c r="E5" s="376"/>
      <c r="F5" s="377" t="s">
        <v>37</v>
      </c>
      <c r="G5" s="377"/>
      <c r="H5" s="377"/>
      <c r="I5" s="377"/>
      <c r="J5" s="377"/>
      <c r="K5" s="377"/>
      <c r="L5" s="377"/>
      <c r="M5" s="377" t="s">
        <v>44</v>
      </c>
      <c r="N5" s="377"/>
      <c r="O5" s="377"/>
      <c r="P5" s="378"/>
      <c r="Q5" s="378"/>
    </row>
    <row r="6" spans="2:17" ht="28.5" customHeight="1" x14ac:dyDescent="0.2">
      <c r="B6" s="369" t="s">
        <v>0</v>
      </c>
      <c r="C6" s="369"/>
      <c r="D6" s="369"/>
      <c r="E6" s="369"/>
      <c r="F6" s="373" t="s">
        <v>54</v>
      </c>
      <c r="G6" s="373"/>
      <c r="H6" s="373"/>
      <c r="I6" s="373"/>
      <c r="J6" s="373"/>
      <c r="K6" s="373"/>
      <c r="L6" s="373"/>
      <c r="M6" s="373"/>
      <c r="N6" s="373"/>
      <c r="O6" s="373"/>
      <c r="P6" s="14" t="s">
        <v>1</v>
      </c>
      <c r="Q6" s="52">
        <v>2018</v>
      </c>
    </row>
    <row r="7" spans="2:17" ht="33" customHeight="1" x14ac:dyDescent="0.2">
      <c r="B7" s="374" t="s">
        <v>2</v>
      </c>
      <c r="C7" s="374"/>
      <c r="D7" s="374"/>
      <c r="E7" s="374"/>
      <c r="F7" s="375" t="s">
        <v>55</v>
      </c>
      <c r="G7" s="375"/>
      <c r="H7" s="375"/>
      <c r="I7" s="375"/>
      <c r="J7" s="375"/>
      <c r="K7" s="375"/>
      <c r="L7" s="375"/>
      <c r="M7" s="14" t="s">
        <v>3</v>
      </c>
      <c r="N7" s="375" t="s">
        <v>56</v>
      </c>
      <c r="O7" s="375"/>
      <c r="P7" s="375"/>
      <c r="Q7" s="375"/>
    </row>
    <row r="8" spans="2:17" ht="30.75" customHeight="1" x14ac:dyDescent="0.2">
      <c r="B8" s="369" t="s">
        <v>33</v>
      </c>
      <c r="C8" s="369"/>
      <c r="D8" s="369"/>
      <c r="E8" s="369"/>
      <c r="F8" s="380"/>
      <c r="G8" s="380"/>
      <c r="H8" s="380"/>
      <c r="I8" s="380"/>
      <c r="J8" s="380"/>
      <c r="K8" s="380"/>
      <c r="L8" s="380"/>
      <c r="M8" s="380"/>
      <c r="N8" s="380"/>
      <c r="O8" s="380"/>
      <c r="P8" s="380"/>
      <c r="Q8" s="380"/>
    </row>
    <row r="9" spans="2:17" ht="28.5" customHeight="1" x14ac:dyDescent="0.2">
      <c r="B9" s="369" t="s">
        <v>34</v>
      </c>
      <c r="C9" s="369"/>
      <c r="D9" s="369"/>
      <c r="E9" s="369"/>
      <c r="F9" s="380"/>
      <c r="G9" s="380"/>
      <c r="H9" s="380"/>
      <c r="I9" s="380"/>
      <c r="J9" s="380"/>
      <c r="K9" s="380"/>
      <c r="L9" s="380"/>
      <c r="M9" s="380"/>
      <c r="N9" s="380"/>
      <c r="O9" s="380"/>
      <c r="P9" s="380"/>
      <c r="Q9" s="380"/>
    </row>
    <row r="10" spans="2:17" ht="30" customHeight="1" x14ac:dyDescent="0.2">
      <c r="B10" s="369" t="s">
        <v>4</v>
      </c>
      <c r="C10" s="369"/>
      <c r="D10" s="369"/>
      <c r="E10" s="369"/>
      <c r="F10" s="380"/>
      <c r="G10" s="380"/>
      <c r="H10" s="380"/>
      <c r="I10" s="380"/>
      <c r="J10" s="380"/>
      <c r="K10" s="380"/>
      <c r="L10" s="380"/>
      <c r="M10" s="380"/>
      <c r="N10" s="380"/>
      <c r="O10" s="380"/>
      <c r="P10" s="380"/>
      <c r="Q10" s="380"/>
    </row>
    <row r="11" spans="2:17" x14ac:dyDescent="0.2">
      <c r="B11" s="381" t="s">
        <v>58</v>
      </c>
      <c r="C11" s="381"/>
      <c r="D11" s="381"/>
      <c r="E11" s="381"/>
      <c r="F11" s="381"/>
      <c r="G11" s="381"/>
      <c r="H11" s="381"/>
      <c r="I11" s="381"/>
      <c r="J11" s="381"/>
      <c r="K11" s="381"/>
      <c r="L11" s="381"/>
      <c r="M11" s="381"/>
      <c r="N11" s="381"/>
      <c r="O11" s="381"/>
      <c r="P11" s="381"/>
      <c r="Q11" s="381"/>
    </row>
    <row r="12" spans="2:17" ht="45" customHeight="1" x14ac:dyDescent="0.2">
      <c r="B12" s="359" t="s">
        <v>43</v>
      </c>
      <c r="C12" s="359"/>
      <c r="D12" s="359"/>
      <c r="E12" s="359" t="s">
        <v>5</v>
      </c>
      <c r="F12" s="359"/>
      <c r="G12" s="359"/>
      <c r="H12" s="359"/>
      <c r="I12" s="359"/>
      <c r="J12" s="359" t="s">
        <v>6</v>
      </c>
      <c r="K12" s="359"/>
      <c r="L12" s="15" t="s">
        <v>7</v>
      </c>
      <c r="M12" s="359" t="s">
        <v>8</v>
      </c>
      <c r="N12" s="359"/>
      <c r="O12" s="15" t="s">
        <v>38</v>
      </c>
      <c r="P12" s="15" t="s">
        <v>9</v>
      </c>
      <c r="Q12" s="14" t="s">
        <v>10</v>
      </c>
    </row>
    <row r="13" spans="2:17" ht="15" customHeight="1" x14ac:dyDescent="0.2">
      <c r="B13" s="359"/>
      <c r="C13" s="359"/>
      <c r="D13" s="359"/>
      <c r="E13" s="366" t="s">
        <v>57</v>
      </c>
      <c r="F13" s="366"/>
      <c r="G13" s="366"/>
      <c r="H13" s="366"/>
      <c r="I13" s="366"/>
      <c r="J13" s="367">
        <v>7</v>
      </c>
      <c r="K13" s="367"/>
      <c r="L13" s="16">
        <v>1</v>
      </c>
      <c r="M13" s="368">
        <v>0</v>
      </c>
      <c r="N13" s="368"/>
      <c r="O13" s="16">
        <v>3</v>
      </c>
      <c r="P13" s="16">
        <v>3</v>
      </c>
      <c r="Q13" s="16">
        <v>0</v>
      </c>
    </row>
    <row r="14" spans="2:17" ht="15" customHeight="1" x14ac:dyDescent="0.2">
      <c r="B14" s="359" t="s">
        <v>11</v>
      </c>
      <c r="C14" s="359"/>
      <c r="D14" s="359"/>
      <c r="E14" s="359"/>
      <c r="F14" s="359"/>
      <c r="G14" s="359"/>
      <c r="H14" s="359"/>
      <c r="I14" s="359"/>
      <c r="J14" s="359"/>
      <c r="K14" s="359" t="s">
        <v>12</v>
      </c>
      <c r="L14" s="359"/>
      <c r="M14" s="359"/>
      <c r="N14" s="359"/>
      <c r="O14" s="359"/>
      <c r="P14" s="359"/>
      <c r="Q14" s="359"/>
    </row>
    <row r="15" spans="2:17" ht="18.75" customHeight="1" x14ac:dyDescent="0.2">
      <c r="B15" s="361"/>
      <c r="C15" s="361"/>
      <c r="D15" s="361"/>
      <c r="E15" s="361"/>
      <c r="F15" s="361"/>
      <c r="G15" s="361"/>
      <c r="H15" s="361"/>
      <c r="I15" s="361"/>
      <c r="J15" s="361"/>
      <c r="K15" s="362" t="s">
        <v>59</v>
      </c>
      <c r="L15" s="362"/>
      <c r="M15" s="362"/>
      <c r="N15" s="362"/>
      <c r="O15" s="362"/>
      <c r="P15" s="362"/>
      <c r="Q15" s="362"/>
    </row>
    <row r="16" spans="2:17" ht="36" customHeight="1" x14ac:dyDescent="0.2">
      <c r="B16" s="359" t="s">
        <v>13</v>
      </c>
      <c r="C16" s="364" t="s">
        <v>50</v>
      </c>
      <c r="D16" s="359" t="s">
        <v>30</v>
      </c>
      <c r="E16" s="359" t="s">
        <v>14</v>
      </c>
      <c r="F16" s="359"/>
      <c r="G16" s="359"/>
      <c r="H16" s="359"/>
      <c r="I16" s="359" t="s">
        <v>15</v>
      </c>
      <c r="J16" s="359" t="s">
        <v>16</v>
      </c>
      <c r="K16" s="359" t="s">
        <v>51</v>
      </c>
      <c r="L16" s="360" t="s">
        <v>42</v>
      </c>
      <c r="M16" s="360"/>
      <c r="N16" s="363" t="s">
        <v>52</v>
      </c>
      <c r="O16" s="360" t="s">
        <v>17</v>
      </c>
      <c r="P16" s="360"/>
      <c r="Q16" s="360"/>
    </row>
    <row r="17" spans="2:17" ht="113.25" customHeight="1" x14ac:dyDescent="0.2">
      <c r="B17" s="359"/>
      <c r="C17" s="364"/>
      <c r="D17" s="359"/>
      <c r="E17" s="17" t="s">
        <v>20</v>
      </c>
      <c r="F17" s="17" t="s">
        <v>21</v>
      </c>
      <c r="G17" s="17" t="s">
        <v>22</v>
      </c>
      <c r="H17" s="17" t="s">
        <v>23</v>
      </c>
      <c r="I17" s="359"/>
      <c r="J17" s="359"/>
      <c r="K17" s="359"/>
      <c r="L17" s="15" t="s">
        <v>40</v>
      </c>
      <c r="M17" s="15" t="s">
        <v>41</v>
      </c>
      <c r="N17" s="363"/>
      <c r="O17" s="15" t="s">
        <v>39</v>
      </c>
      <c r="P17" s="15" t="s">
        <v>18</v>
      </c>
      <c r="Q17" s="15" t="s">
        <v>19</v>
      </c>
    </row>
    <row r="18" spans="2:17" ht="12.75" customHeight="1" x14ac:dyDescent="0.25">
      <c r="B18" s="54" t="s">
        <v>25</v>
      </c>
      <c r="C18" s="18"/>
      <c r="D18" s="14"/>
      <c r="E18" s="14"/>
      <c r="F18" s="14"/>
      <c r="G18" s="14"/>
      <c r="H18" s="14"/>
      <c r="I18" s="19"/>
      <c r="J18" s="20"/>
      <c r="K18" s="20"/>
      <c r="L18" s="20"/>
      <c r="M18" s="20"/>
      <c r="N18" s="20"/>
      <c r="O18" s="20"/>
      <c r="P18" s="20"/>
      <c r="Q18" s="20"/>
    </row>
    <row r="19" spans="2:17" ht="33.75" customHeight="1" x14ac:dyDescent="0.25">
      <c r="B19" s="55" t="s">
        <v>31</v>
      </c>
      <c r="C19" s="56" t="s">
        <v>32</v>
      </c>
      <c r="D19" s="55" t="s">
        <v>30</v>
      </c>
      <c r="E19" s="21"/>
      <c r="F19" s="21"/>
      <c r="G19" s="21"/>
      <c r="H19" s="21"/>
      <c r="I19" s="22"/>
      <c r="J19" s="22"/>
      <c r="K19" s="22"/>
      <c r="L19" s="22"/>
      <c r="M19" s="22"/>
      <c r="N19" s="19" t="s">
        <v>29</v>
      </c>
      <c r="O19" s="23" t="s">
        <v>24</v>
      </c>
      <c r="P19" s="19" t="s">
        <v>18</v>
      </c>
      <c r="Q19" s="19" t="s">
        <v>19</v>
      </c>
    </row>
    <row r="20" spans="2:17" ht="36" customHeight="1" x14ac:dyDescent="0.2">
      <c r="B20" s="75" t="s">
        <v>193</v>
      </c>
      <c r="C20" s="7" t="s">
        <v>78</v>
      </c>
      <c r="D20" s="43" t="s">
        <v>76</v>
      </c>
      <c r="E20" s="24"/>
      <c r="F20" s="24" t="s">
        <v>77</v>
      </c>
      <c r="G20" s="24"/>
      <c r="H20" s="24"/>
      <c r="I20" s="25"/>
      <c r="J20" s="26"/>
      <c r="K20" s="27"/>
      <c r="L20" s="76">
        <v>42948</v>
      </c>
      <c r="M20" s="76">
        <v>42977</v>
      </c>
      <c r="N20" s="29"/>
      <c r="O20" s="29" t="s">
        <v>28</v>
      </c>
      <c r="P20" s="29"/>
      <c r="Q20" s="29"/>
    </row>
    <row r="21" spans="2:17" x14ac:dyDescent="0.2">
      <c r="B21" s="75" t="s">
        <v>194</v>
      </c>
      <c r="C21" s="7" t="s">
        <v>78</v>
      </c>
      <c r="D21" s="43" t="s">
        <v>76</v>
      </c>
      <c r="E21" s="24"/>
      <c r="F21" s="24" t="s">
        <v>77</v>
      </c>
      <c r="G21" s="24"/>
      <c r="H21" s="24"/>
      <c r="I21" s="25"/>
      <c r="J21" s="26"/>
      <c r="K21" s="27"/>
      <c r="L21" s="28"/>
      <c r="M21" s="28"/>
      <c r="N21" s="29"/>
      <c r="O21" s="29"/>
      <c r="P21" s="29"/>
      <c r="Q21" s="29"/>
    </row>
    <row r="22" spans="2:17" ht="15" customHeight="1" x14ac:dyDescent="0.2">
      <c r="B22" s="61" t="s">
        <v>79</v>
      </c>
      <c r="C22" s="7" t="s">
        <v>78</v>
      </c>
      <c r="D22" s="43" t="s">
        <v>76</v>
      </c>
      <c r="E22" s="1"/>
      <c r="F22" s="1" t="s">
        <v>77</v>
      </c>
      <c r="G22" s="1"/>
      <c r="H22" s="1"/>
      <c r="I22" s="29"/>
      <c r="J22" s="28"/>
      <c r="K22" s="27"/>
      <c r="L22" s="28"/>
      <c r="M22" s="28"/>
      <c r="N22" s="29"/>
      <c r="O22" s="29"/>
      <c r="P22" s="29"/>
      <c r="Q22" s="29"/>
    </row>
    <row r="23" spans="2:17" ht="15" customHeight="1" x14ac:dyDescent="0.2">
      <c r="B23" s="385" t="s">
        <v>81</v>
      </c>
      <c r="C23" s="384" t="s">
        <v>85</v>
      </c>
      <c r="D23" s="378" t="s">
        <v>82</v>
      </c>
      <c r="E23" s="376"/>
      <c r="F23" s="376"/>
      <c r="G23" s="378" t="s">
        <v>77</v>
      </c>
      <c r="H23" s="376"/>
      <c r="I23" s="376"/>
      <c r="J23" s="383"/>
      <c r="K23" s="382"/>
      <c r="L23" s="28"/>
      <c r="M23" s="28"/>
      <c r="N23" s="29"/>
      <c r="O23" s="29"/>
      <c r="P23" s="29"/>
      <c r="Q23" s="29"/>
    </row>
    <row r="24" spans="2:17" ht="15" customHeight="1" x14ac:dyDescent="0.2">
      <c r="B24" s="385"/>
      <c r="C24" s="384"/>
      <c r="D24" s="378"/>
      <c r="E24" s="376"/>
      <c r="F24" s="376"/>
      <c r="G24" s="378"/>
      <c r="H24" s="376"/>
      <c r="I24" s="376"/>
      <c r="J24" s="383"/>
      <c r="K24" s="382"/>
      <c r="L24" s="28"/>
      <c r="M24" s="28"/>
      <c r="N24" s="29"/>
      <c r="O24" s="29"/>
      <c r="P24" s="29"/>
      <c r="Q24" s="29"/>
    </row>
    <row r="25" spans="2:17" ht="30.75" customHeight="1" x14ac:dyDescent="0.2">
      <c r="B25" s="57" t="s">
        <v>160</v>
      </c>
      <c r="C25" s="58" t="s">
        <v>78</v>
      </c>
      <c r="D25" s="59" t="s">
        <v>76</v>
      </c>
      <c r="E25" s="30" t="s">
        <v>77</v>
      </c>
      <c r="F25" s="30"/>
      <c r="G25" s="30"/>
      <c r="H25" s="30" t="s">
        <v>77</v>
      </c>
      <c r="I25" s="1" t="s">
        <v>28</v>
      </c>
      <c r="J25" s="28"/>
      <c r="K25" s="60"/>
      <c r="L25" s="28"/>
      <c r="M25" s="28"/>
      <c r="N25" s="29"/>
      <c r="O25" s="29"/>
      <c r="P25" s="29"/>
      <c r="Q25" s="29"/>
    </row>
    <row r="26" spans="2:17" ht="42.75" customHeight="1" x14ac:dyDescent="0.2">
      <c r="B26" s="60" t="s">
        <v>83</v>
      </c>
      <c r="C26" s="31" t="s">
        <v>84</v>
      </c>
      <c r="D26" s="43" t="s">
        <v>76</v>
      </c>
      <c r="E26" s="1"/>
      <c r="F26" s="1"/>
      <c r="G26" s="43" t="s">
        <v>77</v>
      </c>
      <c r="H26" s="1"/>
      <c r="I26" s="1"/>
      <c r="J26" s="28"/>
      <c r="K26" s="27"/>
      <c r="L26" s="28"/>
      <c r="M26" s="28"/>
      <c r="N26" s="29"/>
      <c r="O26" s="29"/>
      <c r="P26" s="29"/>
      <c r="Q26" s="29"/>
    </row>
    <row r="27" spans="2:17" ht="15" customHeight="1" x14ac:dyDescent="0.2">
      <c r="B27" s="55" t="s">
        <v>45</v>
      </c>
      <c r="C27" s="7"/>
      <c r="D27" s="1"/>
      <c r="E27" s="1"/>
      <c r="F27" s="1"/>
      <c r="G27" s="1"/>
      <c r="H27" s="1"/>
      <c r="I27" s="29"/>
      <c r="J27" s="29"/>
      <c r="K27" s="29"/>
      <c r="L27" s="28"/>
      <c r="M27" s="28"/>
      <c r="N27" s="29"/>
      <c r="O27" s="29"/>
      <c r="P27" s="29"/>
      <c r="Q27" s="29"/>
    </row>
    <row r="28" spans="2:17" ht="15" customHeight="1" x14ac:dyDescent="0.2">
      <c r="B28" s="61" t="s">
        <v>60</v>
      </c>
      <c r="C28" s="7" t="s">
        <v>75</v>
      </c>
      <c r="D28" s="43" t="s">
        <v>76</v>
      </c>
      <c r="E28" s="1" t="s">
        <v>77</v>
      </c>
      <c r="F28" s="1"/>
      <c r="G28" s="1"/>
      <c r="H28" s="1"/>
      <c r="I28" s="29"/>
      <c r="J28" s="29"/>
      <c r="K28" s="27"/>
      <c r="L28" s="28"/>
      <c r="M28" s="28"/>
      <c r="N28" s="29"/>
      <c r="O28" s="29"/>
      <c r="P28" s="29"/>
      <c r="Q28" s="29"/>
    </row>
    <row r="29" spans="2:17" ht="15" customHeight="1" x14ac:dyDescent="0.2">
      <c r="B29" s="29" t="s">
        <v>61</v>
      </c>
      <c r="C29" s="7" t="s">
        <v>75</v>
      </c>
      <c r="D29" s="43" t="s">
        <v>76</v>
      </c>
      <c r="E29" s="1" t="s">
        <v>77</v>
      </c>
      <c r="F29" s="1"/>
      <c r="G29" s="1"/>
      <c r="H29" s="1"/>
      <c r="I29" s="29"/>
      <c r="J29" s="29"/>
      <c r="K29" s="27"/>
      <c r="L29" s="28"/>
      <c r="M29" s="28"/>
      <c r="N29" s="29"/>
      <c r="O29" s="29"/>
      <c r="P29" s="29"/>
      <c r="Q29" s="29"/>
    </row>
    <row r="30" spans="2:17" ht="15" customHeight="1" x14ac:dyDescent="0.2">
      <c r="B30" s="29" t="s">
        <v>62</v>
      </c>
      <c r="C30" s="7" t="s">
        <v>75</v>
      </c>
      <c r="D30" s="43" t="s">
        <v>76</v>
      </c>
      <c r="E30" s="1" t="s">
        <v>77</v>
      </c>
      <c r="F30" s="1"/>
      <c r="G30" s="1"/>
      <c r="H30" s="1"/>
      <c r="I30" s="29"/>
      <c r="J30" s="29"/>
      <c r="K30" s="27"/>
      <c r="L30" s="28"/>
      <c r="M30" s="28"/>
      <c r="N30" s="29"/>
      <c r="O30" s="29"/>
      <c r="P30" s="29"/>
      <c r="Q30" s="29"/>
    </row>
    <row r="31" spans="2:17" ht="15" customHeight="1" x14ac:dyDescent="0.2">
      <c r="B31" s="29" t="s">
        <v>63</v>
      </c>
      <c r="C31" s="7" t="s">
        <v>75</v>
      </c>
      <c r="D31" s="43" t="s">
        <v>76</v>
      </c>
      <c r="E31" s="1"/>
      <c r="F31" s="1"/>
      <c r="G31" s="1"/>
      <c r="H31" s="1" t="s">
        <v>77</v>
      </c>
      <c r="I31" s="29"/>
      <c r="J31" s="29"/>
      <c r="K31" s="27"/>
      <c r="L31" s="28"/>
      <c r="M31" s="28" t="s">
        <v>28</v>
      </c>
      <c r="N31" s="29"/>
      <c r="O31" s="29"/>
      <c r="P31" s="29"/>
      <c r="Q31" s="29"/>
    </row>
    <row r="32" spans="2:17" ht="15" customHeight="1" x14ac:dyDescent="0.2">
      <c r="B32" s="61" t="s">
        <v>64</v>
      </c>
      <c r="C32" s="7" t="s">
        <v>75</v>
      </c>
      <c r="D32" s="43" t="s">
        <v>76</v>
      </c>
      <c r="E32" s="1"/>
      <c r="F32" s="1"/>
      <c r="G32" s="1"/>
      <c r="H32" s="1" t="s">
        <v>77</v>
      </c>
      <c r="I32" s="29"/>
      <c r="J32" s="29"/>
      <c r="K32" s="27"/>
      <c r="L32" s="28"/>
      <c r="M32" s="28"/>
      <c r="N32" s="29"/>
      <c r="O32" s="29"/>
      <c r="P32" s="29"/>
      <c r="Q32" s="29"/>
    </row>
    <row r="33" spans="2:17" ht="15" customHeight="1" x14ac:dyDescent="0.2">
      <c r="B33" s="61" t="s">
        <v>65</v>
      </c>
      <c r="C33" s="7" t="s">
        <v>75</v>
      </c>
      <c r="D33" s="43" t="s">
        <v>76</v>
      </c>
      <c r="E33" s="1"/>
      <c r="F33" s="1" t="s">
        <v>77</v>
      </c>
      <c r="G33" s="1"/>
      <c r="H33" s="1"/>
      <c r="I33" s="29"/>
      <c r="J33" s="29"/>
      <c r="K33" s="27"/>
      <c r="L33" s="28"/>
      <c r="M33" s="28"/>
      <c r="N33" s="29"/>
      <c r="O33" s="29"/>
      <c r="P33" s="29"/>
      <c r="Q33" s="29"/>
    </row>
    <row r="34" spans="2:17" ht="15" customHeight="1" x14ac:dyDescent="0.2">
      <c r="B34" s="61" t="s">
        <v>66</v>
      </c>
      <c r="C34" s="7" t="s">
        <v>75</v>
      </c>
      <c r="D34" s="43" t="s">
        <v>76</v>
      </c>
      <c r="E34" s="1"/>
      <c r="F34" s="1" t="s">
        <v>77</v>
      </c>
      <c r="G34" s="1"/>
      <c r="H34" s="1"/>
      <c r="I34" s="29"/>
      <c r="J34" s="29"/>
      <c r="K34" s="27"/>
      <c r="L34" s="28"/>
      <c r="M34" s="28"/>
      <c r="N34" s="29"/>
      <c r="O34" s="29"/>
      <c r="P34" s="29"/>
      <c r="Q34" s="29"/>
    </row>
    <row r="35" spans="2:17" ht="15" customHeight="1" x14ac:dyDescent="0.2">
      <c r="B35" s="61" t="s">
        <v>67</v>
      </c>
      <c r="C35" s="7" t="s">
        <v>75</v>
      </c>
      <c r="D35" s="43" t="s">
        <v>76</v>
      </c>
      <c r="E35" s="1"/>
      <c r="F35" s="1" t="s">
        <v>77</v>
      </c>
      <c r="G35" s="1"/>
      <c r="H35" s="1"/>
      <c r="I35" s="29"/>
      <c r="J35" s="29"/>
      <c r="K35" s="27"/>
      <c r="L35" s="28"/>
      <c r="M35" s="28"/>
      <c r="N35" s="29"/>
      <c r="O35" s="29"/>
      <c r="P35" s="29"/>
      <c r="Q35" s="29"/>
    </row>
    <row r="36" spans="2:17" ht="15" customHeight="1" x14ac:dyDescent="0.2">
      <c r="B36" s="61" t="s">
        <v>68</v>
      </c>
      <c r="C36" s="7" t="s">
        <v>75</v>
      </c>
      <c r="D36" s="43" t="s">
        <v>76</v>
      </c>
      <c r="E36" s="1"/>
      <c r="F36" s="1" t="s">
        <v>77</v>
      </c>
      <c r="G36" s="1"/>
      <c r="H36" s="1"/>
      <c r="I36" s="29"/>
      <c r="J36" s="29"/>
      <c r="K36" s="27"/>
      <c r="L36" s="28"/>
      <c r="M36" s="28"/>
      <c r="N36" s="29"/>
      <c r="O36" s="29"/>
      <c r="P36" s="29"/>
      <c r="Q36" s="29"/>
    </row>
    <row r="37" spans="2:17" ht="15" customHeight="1" x14ac:dyDescent="0.2">
      <c r="B37" s="61" t="s">
        <v>69</v>
      </c>
      <c r="C37" s="7" t="s">
        <v>75</v>
      </c>
      <c r="D37" s="43" t="s">
        <v>76</v>
      </c>
      <c r="E37" s="1"/>
      <c r="F37" s="1" t="s">
        <v>77</v>
      </c>
      <c r="G37" s="1"/>
      <c r="H37" s="1"/>
      <c r="I37" s="29"/>
      <c r="J37" s="29"/>
      <c r="K37" s="27"/>
      <c r="L37" s="28"/>
      <c r="M37" s="28"/>
      <c r="N37" s="29"/>
      <c r="O37" s="29"/>
      <c r="P37" s="29"/>
      <c r="Q37" s="29"/>
    </row>
    <row r="38" spans="2:17" ht="15" customHeight="1" x14ac:dyDescent="0.2">
      <c r="B38" s="29" t="s">
        <v>70</v>
      </c>
      <c r="C38" s="7" t="s">
        <v>75</v>
      </c>
      <c r="D38" s="43" t="s">
        <v>76</v>
      </c>
      <c r="E38" s="1"/>
      <c r="F38" s="1"/>
      <c r="G38" s="1" t="s">
        <v>77</v>
      </c>
      <c r="H38" s="1"/>
      <c r="I38" s="29"/>
      <c r="J38" s="29"/>
      <c r="K38" s="27"/>
      <c r="L38" s="28"/>
      <c r="M38" s="28"/>
      <c r="N38" s="29"/>
      <c r="O38" s="29"/>
      <c r="P38" s="29"/>
      <c r="Q38" s="29"/>
    </row>
    <row r="39" spans="2:17" ht="15" customHeight="1" x14ac:dyDescent="0.2">
      <c r="B39" s="29" t="s">
        <v>71</v>
      </c>
      <c r="C39" s="7" t="s">
        <v>75</v>
      </c>
      <c r="D39" s="43" t="s">
        <v>76</v>
      </c>
      <c r="E39" s="1"/>
      <c r="F39" s="1"/>
      <c r="G39" s="1" t="s">
        <v>77</v>
      </c>
      <c r="H39" s="1"/>
      <c r="I39" s="29"/>
      <c r="J39" s="29"/>
      <c r="K39" s="27"/>
      <c r="L39" s="28"/>
      <c r="M39" s="28"/>
      <c r="N39" s="29"/>
      <c r="O39" s="29"/>
      <c r="P39" s="29"/>
      <c r="Q39" s="29"/>
    </row>
    <row r="40" spans="2:17" ht="15" customHeight="1" x14ac:dyDescent="0.2">
      <c r="B40" s="29" t="s">
        <v>72</v>
      </c>
      <c r="C40" s="7" t="s">
        <v>75</v>
      </c>
      <c r="D40" s="43" t="s">
        <v>76</v>
      </c>
      <c r="E40" s="1"/>
      <c r="F40" s="1"/>
      <c r="G40" s="1" t="s">
        <v>77</v>
      </c>
      <c r="H40" s="1"/>
      <c r="I40" s="29"/>
      <c r="J40" s="29"/>
      <c r="K40" s="27"/>
      <c r="L40" s="28"/>
      <c r="M40" s="28"/>
      <c r="N40" s="29"/>
      <c r="O40" s="29"/>
      <c r="P40" s="29"/>
      <c r="Q40" s="29"/>
    </row>
    <row r="41" spans="2:17" ht="15" customHeight="1" x14ac:dyDescent="0.2">
      <c r="B41" s="29" t="s">
        <v>73</v>
      </c>
      <c r="C41" s="7" t="s">
        <v>75</v>
      </c>
      <c r="D41" s="43" t="s">
        <v>76</v>
      </c>
      <c r="E41" s="1"/>
      <c r="F41" s="1"/>
      <c r="G41" s="1" t="s">
        <v>77</v>
      </c>
      <c r="H41" s="1"/>
      <c r="I41" s="29"/>
      <c r="J41" s="29"/>
      <c r="K41" s="27"/>
      <c r="L41" s="28"/>
      <c r="M41" s="28"/>
      <c r="N41" s="29"/>
      <c r="O41" s="29"/>
      <c r="P41" s="29"/>
      <c r="Q41" s="29"/>
    </row>
    <row r="42" spans="2:17" ht="16.5" customHeight="1" x14ac:dyDescent="0.2">
      <c r="B42" s="29" t="s">
        <v>74</v>
      </c>
      <c r="C42" s="7" t="s">
        <v>75</v>
      </c>
      <c r="D42" s="43" t="s">
        <v>76</v>
      </c>
      <c r="E42" s="1"/>
      <c r="F42" s="1"/>
      <c r="G42" s="1" t="s">
        <v>77</v>
      </c>
      <c r="H42" s="1"/>
      <c r="I42" s="29"/>
      <c r="J42" s="29"/>
      <c r="K42" s="27"/>
      <c r="L42" s="28"/>
      <c r="M42" s="28"/>
      <c r="N42" s="29"/>
      <c r="O42" s="29"/>
      <c r="P42" s="29"/>
      <c r="Q42" s="29"/>
    </row>
    <row r="43" spans="2:17" ht="55.5" customHeight="1" x14ac:dyDescent="0.25">
      <c r="B43" s="55" t="s">
        <v>26</v>
      </c>
      <c r="C43" s="32"/>
      <c r="D43" s="21"/>
      <c r="E43" s="21"/>
      <c r="F43" s="21"/>
      <c r="G43" s="21"/>
      <c r="H43" s="21"/>
      <c r="I43" s="22"/>
      <c r="J43" s="22"/>
      <c r="K43" s="22"/>
      <c r="L43" s="22"/>
      <c r="M43" s="22"/>
      <c r="N43" s="20"/>
      <c r="O43" s="20"/>
      <c r="P43" s="20"/>
      <c r="Q43" s="20"/>
    </row>
    <row r="44" spans="2:17" ht="17.25" customHeight="1" x14ac:dyDescent="0.2">
      <c r="B44" s="62" t="s">
        <v>87</v>
      </c>
      <c r="C44" s="31" t="s">
        <v>86</v>
      </c>
      <c r="D44" s="5" t="s">
        <v>76</v>
      </c>
      <c r="E44" s="3"/>
      <c r="F44" s="5" t="s">
        <v>77</v>
      </c>
      <c r="G44" s="3"/>
      <c r="H44" s="3"/>
      <c r="I44" s="2"/>
      <c r="J44" s="29"/>
      <c r="K44" s="27"/>
      <c r="L44" s="28"/>
      <c r="M44" s="28"/>
      <c r="N44" s="29"/>
      <c r="O44" s="29" t="s">
        <v>28</v>
      </c>
      <c r="P44" s="29"/>
      <c r="Q44" s="29"/>
    </row>
    <row r="45" spans="2:17" ht="15" customHeight="1" x14ac:dyDescent="0.2">
      <c r="B45" s="2"/>
      <c r="C45" s="8"/>
      <c r="D45" s="3"/>
      <c r="E45" s="3"/>
      <c r="F45" s="3"/>
      <c r="G45" s="3"/>
      <c r="H45" s="3"/>
      <c r="I45" s="2"/>
      <c r="J45" s="29"/>
      <c r="K45" s="29"/>
      <c r="L45" s="28"/>
      <c r="M45" s="28"/>
      <c r="N45" s="29"/>
      <c r="O45" s="29"/>
      <c r="P45" s="29"/>
      <c r="Q45" s="29"/>
    </row>
    <row r="46" spans="2:17" ht="15" customHeight="1" x14ac:dyDescent="0.2">
      <c r="B46" s="2"/>
      <c r="C46" s="8"/>
      <c r="D46" s="3"/>
      <c r="E46" s="3"/>
      <c r="F46" s="3"/>
      <c r="G46" s="3"/>
      <c r="H46" s="3"/>
      <c r="I46" s="2"/>
      <c r="J46" s="29"/>
      <c r="K46" s="29" t="s">
        <v>28</v>
      </c>
      <c r="L46" s="28"/>
      <c r="M46" s="28"/>
      <c r="N46" s="29"/>
      <c r="O46" s="29"/>
      <c r="P46" s="29"/>
      <c r="Q46" s="29"/>
    </row>
    <row r="47" spans="2:17" ht="15" customHeight="1" x14ac:dyDescent="0.2">
      <c r="B47" s="2"/>
      <c r="C47" s="8"/>
      <c r="D47" s="3"/>
      <c r="E47" s="3"/>
      <c r="F47" s="3"/>
      <c r="G47" s="3"/>
      <c r="H47" s="3"/>
      <c r="I47" s="2"/>
      <c r="J47" s="29"/>
      <c r="K47" s="29"/>
      <c r="L47" s="28"/>
      <c r="M47" s="28"/>
      <c r="N47" s="29"/>
      <c r="O47" s="29"/>
      <c r="P47" s="29"/>
      <c r="Q47" s="29"/>
    </row>
    <row r="48" spans="2:17" ht="15" customHeight="1" x14ac:dyDescent="0.2">
      <c r="B48" s="2"/>
      <c r="C48" s="7"/>
      <c r="D48" s="1"/>
      <c r="E48" s="29"/>
      <c r="F48" s="29"/>
      <c r="G48" s="29"/>
      <c r="H48" s="29"/>
      <c r="I48" s="29"/>
      <c r="J48" s="29"/>
      <c r="K48" s="29"/>
      <c r="L48" s="28"/>
      <c r="M48" s="28"/>
      <c r="N48" s="29"/>
      <c r="O48" s="29" t="s">
        <v>28</v>
      </c>
      <c r="P48" s="29"/>
      <c r="Q48" s="29"/>
    </row>
    <row r="49" spans="2:19" s="33" customFormat="1" ht="36" hidden="1" customHeight="1" x14ac:dyDescent="0.25">
      <c r="B49" s="55" t="s">
        <v>49</v>
      </c>
      <c r="C49" s="32"/>
      <c r="D49" s="21"/>
      <c r="E49" s="21"/>
      <c r="F49" s="21"/>
      <c r="G49" s="21"/>
      <c r="H49" s="21"/>
      <c r="I49" s="22"/>
      <c r="J49" s="22"/>
      <c r="K49" s="22"/>
      <c r="L49" s="22"/>
      <c r="M49" s="22"/>
      <c r="N49" s="15"/>
      <c r="O49" s="15" t="s">
        <v>28</v>
      </c>
      <c r="P49" s="15"/>
      <c r="Q49" s="15"/>
    </row>
    <row r="50" spans="2:19" ht="15" hidden="1" customHeight="1" x14ac:dyDescent="0.2">
      <c r="B50" s="2"/>
      <c r="C50" s="7"/>
      <c r="D50" s="1"/>
      <c r="E50" s="29"/>
      <c r="F50" s="29"/>
      <c r="G50" s="29"/>
      <c r="H50" s="29"/>
      <c r="I50" s="29"/>
      <c r="J50" s="29"/>
      <c r="K50" s="29"/>
      <c r="L50" s="28"/>
      <c r="M50" s="28"/>
      <c r="N50" s="29"/>
      <c r="O50" s="29"/>
      <c r="P50" s="29"/>
      <c r="Q50" s="29"/>
    </row>
    <row r="51" spans="2:19" ht="15" hidden="1" customHeight="1" x14ac:dyDescent="0.2">
      <c r="B51" s="2"/>
      <c r="C51" s="7"/>
      <c r="D51" s="1"/>
      <c r="E51" s="29"/>
      <c r="F51" s="29"/>
      <c r="G51" s="29"/>
      <c r="H51" s="29"/>
      <c r="I51" s="29"/>
      <c r="J51" s="29"/>
      <c r="K51" s="29"/>
      <c r="L51" s="28"/>
      <c r="M51" s="28"/>
      <c r="N51" s="29"/>
      <c r="O51" s="29" t="s">
        <v>28</v>
      </c>
      <c r="P51" s="29"/>
      <c r="Q51" s="29"/>
      <c r="S51" s="13" t="s">
        <v>28</v>
      </c>
    </row>
    <row r="52" spans="2:19" ht="15" customHeight="1" x14ac:dyDescent="0.25">
      <c r="B52" s="22" t="s">
        <v>27</v>
      </c>
      <c r="C52" s="32"/>
      <c r="D52" s="21"/>
      <c r="E52" s="21"/>
      <c r="F52" s="21"/>
      <c r="G52" s="21"/>
      <c r="H52" s="21"/>
      <c r="I52" s="22"/>
      <c r="J52" s="22"/>
      <c r="K52" s="22"/>
      <c r="L52" s="22"/>
      <c r="M52" s="22"/>
      <c r="N52" s="14"/>
      <c r="O52" s="14"/>
      <c r="P52" s="14"/>
      <c r="Q52" s="14"/>
    </row>
    <row r="53" spans="2:19" ht="15.75" x14ac:dyDescent="0.25">
      <c r="B53" s="392" t="s">
        <v>184</v>
      </c>
      <c r="C53" s="391" t="s">
        <v>185</v>
      </c>
      <c r="D53" s="393" t="s">
        <v>122</v>
      </c>
      <c r="E53" s="21"/>
      <c r="F53" s="21"/>
      <c r="G53" s="21"/>
      <c r="H53" s="21"/>
      <c r="I53" s="22"/>
      <c r="J53" s="22"/>
      <c r="K53" s="22"/>
      <c r="L53" s="36">
        <v>43100</v>
      </c>
      <c r="M53" s="36">
        <v>43130</v>
      </c>
      <c r="N53" s="14"/>
      <c r="O53" s="14"/>
      <c r="P53" s="14"/>
      <c r="Q53" s="14"/>
    </row>
    <row r="54" spans="2:19" ht="15" customHeight="1" x14ac:dyDescent="0.25">
      <c r="B54" s="392"/>
      <c r="C54" s="391"/>
      <c r="D54" s="393"/>
      <c r="E54" s="21"/>
      <c r="F54" s="21"/>
      <c r="G54" s="21"/>
      <c r="H54" s="21"/>
      <c r="I54" s="22"/>
      <c r="J54" s="22"/>
      <c r="K54" s="22"/>
      <c r="L54" s="36">
        <v>43190</v>
      </c>
      <c r="M54" s="36">
        <v>43220</v>
      </c>
      <c r="N54" s="14"/>
      <c r="O54" s="14"/>
      <c r="P54" s="14"/>
      <c r="Q54" s="14"/>
    </row>
    <row r="55" spans="2:19" ht="15" customHeight="1" x14ac:dyDescent="0.25">
      <c r="B55" s="392"/>
      <c r="C55" s="391"/>
      <c r="D55" s="393"/>
      <c r="E55" s="21"/>
      <c r="F55" s="21"/>
      <c r="G55" s="21"/>
      <c r="H55" s="21"/>
      <c r="I55" s="22"/>
      <c r="J55" s="22"/>
      <c r="K55" s="22"/>
      <c r="L55" s="36">
        <v>43281</v>
      </c>
      <c r="M55" s="36">
        <v>43312</v>
      </c>
      <c r="N55" s="14"/>
      <c r="O55" s="14"/>
      <c r="P55" s="14"/>
      <c r="Q55" s="14"/>
    </row>
    <row r="56" spans="2:19" ht="15" customHeight="1" x14ac:dyDescent="0.25">
      <c r="B56" s="392"/>
      <c r="C56" s="391"/>
      <c r="D56" s="393"/>
      <c r="E56" s="21"/>
      <c r="F56" s="21"/>
      <c r="G56" s="21"/>
      <c r="H56" s="21"/>
      <c r="I56" s="22"/>
      <c r="J56" s="22"/>
      <c r="K56" s="22"/>
      <c r="L56" s="36">
        <v>43373</v>
      </c>
      <c r="M56" s="36">
        <v>43404</v>
      </c>
      <c r="N56" s="14"/>
      <c r="O56" s="14"/>
      <c r="P56" s="14"/>
      <c r="Q56" s="14"/>
    </row>
    <row r="57" spans="2:19" ht="15" customHeight="1" x14ac:dyDescent="0.25">
      <c r="B57" s="392"/>
      <c r="C57" s="391"/>
      <c r="D57" s="393"/>
      <c r="E57" s="21"/>
      <c r="F57" s="21"/>
      <c r="G57" s="21"/>
      <c r="H57" s="21"/>
      <c r="I57" s="22"/>
      <c r="J57" s="22"/>
      <c r="K57" s="22"/>
      <c r="L57" s="36">
        <v>43465</v>
      </c>
      <c r="M57" s="36">
        <v>43496</v>
      </c>
      <c r="N57" s="14"/>
      <c r="O57" s="14"/>
      <c r="P57" s="14"/>
      <c r="Q57" s="14"/>
    </row>
    <row r="58" spans="2:19" ht="15" customHeight="1" x14ac:dyDescent="0.2">
      <c r="B58" s="39" t="s">
        <v>88</v>
      </c>
      <c r="C58" s="9" t="s">
        <v>89</v>
      </c>
      <c r="D58" s="5" t="s">
        <v>90</v>
      </c>
      <c r="E58" s="34" t="s">
        <v>77</v>
      </c>
      <c r="F58" s="34" t="s">
        <v>77</v>
      </c>
      <c r="G58" s="34" t="s">
        <v>77</v>
      </c>
      <c r="H58" s="34" t="s">
        <v>77</v>
      </c>
      <c r="I58" s="34"/>
      <c r="J58" s="35"/>
      <c r="K58" s="34"/>
      <c r="L58" s="28" t="s">
        <v>100</v>
      </c>
      <c r="M58" s="28" t="s">
        <v>100</v>
      </c>
      <c r="N58" s="25"/>
      <c r="O58" s="29"/>
      <c r="P58" s="29"/>
      <c r="Q58" s="29"/>
    </row>
    <row r="59" spans="2:19" ht="15" customHeight="1" x14ac:dyDescent="0.2">
      <c r="B59" s="397" t="s">
        <v>181</v>
      </c>
      <c r="C59" s="391" t="s">
        <v>182</v>
      </c>
      <c r="D59" s="396" t="s">
        <v>97</v>
      </c>
      <c r="E59" s="34"/>
      <c r="F59" s="34"/>
      <c r="G59" s="34"/>
      <c r="H59" s="34"/>
      <c r="I59" s="34"/>
      <c r="J59" s="35"/>
      <c r="K59" s="34"/>
      <c r="L59" s="28">
        <v>43100</v>
      </c>
      <c r="M59" s="28">
        <v>43116</v>
      </c>
      <c r="N59" s="25"/>
      <c r="O59" s="29"/>
      <c r="P59" s="29"/>
      <c r="Q59" s="29"/>
    </row>
    <row r="60" spans="2:19" ht="15" customHeight="1" x14ac:dyDescent="0.2">
      <c r="B60" s="397"/>
      <c r="C60" s="391"/>
      <c r="D60" s="396"/>
      <c r="E60" s="34"/>
      <c r="F60" s="34"/>
      <c r="G60" s="34"/>
      <c r="H60" s="34"/>
      <c r="I60" s="34"/>
      <c r="J60" s="35"/>
      <c r="K60" s="34"/>
      <c r="L60" s="28">
        <v>43220</v>
      </c>
      <c r="M60" s="28">
        <v>43236</v>
      </c>
      <c r="N60" s="25"/>
      <c r="O60" s="29"/>
      <c r="P60" s="29"/>
      <c r="Q60" s="29"/>
    </row>
    <row r="61" spans="2:19" ht="15" customHeight="1" x14ac:dyDescent="0.2">
      <c r="B61" s="397"/>
      <c r="C61" s="391"/>
      <c r="D61" s="396"/>
      <c r="E61" s="34"/>
      <c r="F61" s="34"/>
      <c r="G61" s="34"/>
      <c r="H61" s="34"/>
      <c r="I61" s="34"/>
      <c r="J61" s="35"/>
      <c r="K61" s="34"/>
      <c r="L61" s="28">
        <v>43343</v>
      </c>
      <c r="M61" s="28">
        <v>43357</v>
      </c>
      <c r="N61" s="25"/>
      <c r="O61" s="29"/>
      <c r="P61" s="29"/>
      <c r="Q61" s="29"/>
    </row>
    <row r="62" spans="2:19" ht="15" customHeight="1" x14ac:dyDescent="0.2">
      <c r="B62" s="397"/>
      <c r="C62" s="391"/>
      <c r="D62" s="396"/>
      <c r="E62" s="34"/>
      <c r="F62" s="34"/>
      <c r="G62" s="34"/>
      <c r="H62" s="34"/>
      <c r="I62" s="34"/>
      <c r="J62" s="35"/>
      <c r="K62" s="34"/>
      <c r="L62" s="28">
        <v>43465</v>
      </c>
      <c r="M62" s="28">
        <v>43481</v>
      </c>
      <c r="N62" s="25"/>
      <c r="O62" s="29"/>
      <c r="P62" s="29"/>
      <c r="Q62" s="29"/>
    </row>
    <row r="63" spans="2:19" ht="15" customHeight="1" x14ac:dyDescent="0.2">
      <c r="B63" s="395" t="s">
        <v>179</v>
      </c>
      <c r="C63" s="391" t="s">
        <v>180</v>
      </c>
      <c r="D63" s="396" t="s">
        <v>122</v>
      </c>
      <c r="E63" s="34"/>
      <c r="F63" s="34"/>
      <c r="G63" s="34"/>
      <c r="H63" s="34"/>
      <c r="I63" s="34"/>
      <c r="J63" s="35"/>
      <c r="K63" s="34"/>
      <c r="L63" s="36">
        <v>43100</v>
      </c>
      <c r="M63" s="36">
        <v>43130</v>
      </c>
      <c r="N63" s="25"/>
      <c r="O63" s="29"/>
      <c r="P63" s="29"/>
      <c r="Q63" s="29"/>
    </row>
    <row r="64" spans="2:19" ht="15" customHeight="1" x14ac:dyDescent="0.2">
      <c r="B64" s="395"/>
      <c r="C64" s="391"/>
      <c r="D64" s="396"/>
      <c r="E64" s="34"/>
      <c r="F64" s="34"/>
      <c r="G64" s="34"/>
      <c r="H64" s="34"/>
      <c r="I64" s="34"/>
      <c r="J64" s="35"/>
      <c r="K64" s="34"/>
      <c r="L64" s="36">
        <v>43190</v>
      </c>
      <c r="M64" s="36">
        <v>43220</v>
      </c>
      <c r="N64" s="25"/>
      <c r="O64" s="29"/>
      <c r="P64" s="29"/>
      <c r="Q64" s="29"/>
    </row>
    <row r="65" spans="2:17" ht="15" customHeight="1" x14ac:dyDescent="0.2">
      <c r="B65" s="395"/>
      <c r="C65" s="391"/>
      <c r="D65" s="396"/>
      <c r="E65" s="34"/>
      <c r="F65" s="34"/>
      <c r="G65" s="34"/>
      <c r="H65" s="34"/>
      <c r="I65" s="34"/>
      <c r="J65" s="35"/>
      <c r="K65" s="34"/>
      <c r="L65" s="36">
        <v>43281</v>
      </c>
      <c r="M65" s="36">
        <v>43312</v>
      </c>
      <c r="N65" s="25"/>
      <c r="O65" s="29"/>
      <c r="P65" s="29"/>
      <c r="Q65" s="29"/>
    </row>
    <row r="66" spans="2:17" ht="15" customHeight="1" x14ac:dyDescent="0.2">
      <c r="B66" s="395"/>
      <c r="C66" s="391"/>
      <c r="D66" s="396"/>
      <c r="E66" s="34"/>
      <c r="F66" s="34"/>
      <c r="G66" s="34"/>
      <c r="H66" s="34"/>
      <c r="I66" s="34"/>
      <c r="J66" s="35"/>
      <c r="K66" s="34"/>
      <c r="L66" s="36">
        <v>43373</v>
      </c>
      <c r="M66" s="36">
        <v>43404</v>
      </c>
      <c r="N66" s="25"/>
      <c r="O66" s="29"/>
      <c r="P66" s="29"/>
      <c r="Q66" s="29"/>
    </row>
    <row r="67" spans="2:17" ht="15" customHeight="1" x14ac:dyDescent="0.2">
      <c r="B67" s="395"/>
      <c r="C67" s="391"/>
      <c r="D67" s="396"/>
      <c r="E67" s="34"/>
      <c r="F67" s="34"/>
      <c r="G67" s="34"/>
      <c r="H67" s="34"/>
      <c r="I67" s="34"/>
      <c r="J67" s="35"/>
      <c r="K67" s="34"/>
      <c r="L67" s="36">
        <v>43465</v>
      </c>
      <c r="M67" s="36">
        <v>43496</v>
      </c>
      <c r="N67" s="25"/>
      <c r="O67" s="29"/>
      <c r="P67" s="29"/>
      <c r="Q67" s="29"/>
    </row>
    <row r="68" spans="2:17" ht="15" customHeight="1" x14ac:dyDescent="0.2">
      <c r="B68" s="63" t="s">
        <v>91</v>
      </c>
      <c r="C68" s="9" t="s">
        <v>176</v>
      </c>
      <c r="D68" s="4" t="s">
        <v>76</v>
      </c>
      <c r="E68" s="34" t="s">
        <v>77</v>
      </c>
      <c r="F68" s="34" t="s">
        <v>77</v>
      </c>
      <c r="G68" s="34" t="s">
        <v>77</v>
      </c>
      <c r="H68" s="34" t="s">
        <v>77</v>
      </c>
      <c r="I68" s="34"/>
      <c r="J68" s="34"/>
      <c r="K68" s="34"/>
      <c r="L68" s="36">
        <v>43122</v>
      </c>
      <c r="M68" s="36">
        <v>43130</v>
      </c>
      <c r="N68" s="25"/>
      <c r="O68" s="29"/>
      <c r="P68" s="29"/>
      <c r="Q68" s="29"/>
    </row>
    <row r="69" spans="2:17" ht="15" customHeight="1" x14ac:dyDescent="0.2">
      <c r="B69" s="63" t="s">
        <v>92</v>
      </c>
      <c r="C69" s="9" t="s">
        <v>93</v>
      </c>
      <c r="D69" s="4" t="s">
        <v>76</v>
      </c>
      <c r="E69" s="34"/>
      <c r="F69" s="34"/>
      <c r="G69" s="34" t="s">
        <v>77</v>
      </c>
      <c r="H69" s="34"/>
      <c r="I69" s="34"/>
      <c r="J69" s="37"/>
      <c r="K69" s="34"/>
      <c r="L69" s="36">
        <v>43109</v>
      </c>
      <c r="M69" s="36">
        <v>43131</v>
      </c>
      <c r="N69" s="25"/>
      <c r="O69" s="29"/>
      <c r="P69" s="29"/>
      <c r="Q69" s="29"/>
    </row>
    <row r="70" spans="2:17" ht="15" customHeight="1" x14ac:dyDescent="0.2">
      <c r="B70" s="390" t="s">
        <v>177</v>
      </c>
      <c r="C70" s="391" t="s">
        <v>178</v>
      </c>
      <c r="D70" s="394" t="s">
        <v>122</v>
      </c>
      <c r="E70" s="34"/>
      <c r="F70" s="34"/>
      <c r="G70" s="34"/>
      <c r="H70" s="34"/>
      <c r="I70" s="34"/>
      <c r="J70" s="37"/>
      <c r="K70" s="34"/>
      <c r="L70" s="36">
        <v>43100</v>
      </c>
      <c r="M70" s="36">
        <v>43130</v>
      </c>
      <c r="N70" s="25"/>
      <c r="O70" s="29"/>
      <c r="P70" s="29"/>
      <c r="Q70" s="29"/>
    </row>
    <row r="71" spans="2:17" ht="15" customHeight="1" x14ac:dyDescent="0.2">
      <c r="B71" s="390"/>
      <c r="C71" s="391"/>
      <c r="D71" s="394"/>
      <c r="E71" s="34"/>
      <c r="F71" s="34"/>
      <c r="G71" s="34"/>
      <c r="H71" s="34"/>
      <c r="I71" s="34"/>
      <c r="J71" s="37"/>
      <c r="K71" s="34"/>
      <c r="L71" s="36">
        <v>43190</v>
      </c>
      <c r="M71" s="36">
        <v>43220</v>
      </c>
      <c r="N71" s="25"/>
      <c r="O71" s="29"/>
      <c r="P71" s="29"/>
      <c r="Q71" s="29"/>
    </row>
    <row r="72" spans="2:17" ht="15" customHeight="1" x14ac:dyDescent="0.2">
      <c r="B72" s="390"/>
      <c r="C72" s="391"/>
      <c r="D72" s="394"/>
      <c r="E72" s="34"/>
      <c r="F72" s="34"/>
      <c r="G72" s="34"/>
      <c r="H72" s="34"/>
      <c r="I72" s="34"/>
      <c r="J72" s="37"/>
      <c r="K72" s="34"/>
      <c r="L72" s="36">
        <v>43281</v>
      </c>
      <c r="M72" s="36">
        <v>43312</v>
      </c>
      <c r="N72" s="25"/>
      <c r="O72" s="29"/>
      <c r="P72" s="29"/>
      <c r="Q72" s="29"/>
    </row>
    <row r="73" spans="2:17" ht="15" customHeight="1" x14ac:dyDescent="0.2">
      <c r="B73" s="390"/>
      <c r="C73" s="391"/>
      <c r="D73" s="394"/>
      <c r="E73" s="34"/>
      <c r="F73" s="34"/>
      <c r="G73" s="34"/>
      <c r="H73" s="34"/>
      <c r="I73" s="34"/>
      <c r="J73" s="37"/>
      <c r="K73" s="34"/>
      <c r="L73" s="36">
        <v>43373</v>
      </c>
      <c r="M73" s="36">
        <v>43404</v>
      </c>
      <c r="N73" s="25"/>
      <c r="O73" s="29"/>
      <c r="P73" s="29"/>
      <c r="Q73" s="29"/>
    </row>
    <row r="74" spans="2:17" x14ac:dyDescent="0.2">
      <c r="B74" s="390"/>
      <c r="C74" s="391"/>
      <c r="D74" s="394"/>
      <c r="E74" s="34"/>
      <c r="F74" s="34"/>
      <c r="G74" s="34"/>
      <c r="H74" s="34"/>
      <c r="I74" s="34"/>
      <c r="J74" s="37"/>
      <c r="K74" s="34"/>
      <c r="L74" s="36">
        <v>43465</v>
      </c>
      <c r="M74" s="36">
        <v>43496</v>
      </c>
      <c r="N74" s="25"/>
      <c r="O74" s="29"/>
      <c r="P74" s="29"/>
      <c r="Q74" s="29"/>
    </row>
    <row r="75" spans="2:17" ht="30" customHeight="1" x14ac:dyDescent="0.2">
      <c r="B75" s="64" t="s">
        <v>94</v>
      </c>
      <c r="C75" s="9" t="s">
        <v>95</v>
      </c>
      <c r="D75" s="4" t="s">
        <v>76</v>
      </c>
      <c r="E75" s="34" t="s">
        <v>77</v>
      </c>
      <c r="F75" s="34" t="s">
        <v>77</v>
      </c>
      <c r="G75" s="34" t="s">
        <v>77</v>
      </c>
      <c r="H75" s="34" t="s">
        <v>77</v>
      </c>
      <c r="I75" s="34"/>
      <c r="J75" s="37"/>
      <c r="K75" s="34"/>
      <c r="L75" s="26">
        <v>43109</v>
      </c>
      <c r="M75" s="26">
        <v>43119</v>
      </c>
      <c r="N75" s="25"/>
      <c r="O75" s="29"/>
      <c r="P75" s="29"/>
      <c r="Q75" s="29"/>
    </row>
    <row r="76" spans="2:17" ht="15" customHeight="1" x14ac:dyDescent="0.2">
      <c r="B76" s="386" t="s">
        <v>96</v>
      </c>
      <c r="C76" s="387" t="s">
        <v>89</v>
      </c>
      <c r="D76" s="388" t="s">
        <v>97</v>
      </c>
      <c r="E76" s="389" t="s">
        <v>77</v>
      </c>
      <c r="F76" s="389" t="s">
        <v>77</v>
      </c>
      <c r="G76" s="389" t="s">
        <v>77</v>
      </c>
      <c r="H76" s="389" t="s">
        <v>77</v>
      </c>
      <c r="I76" s="34"/>
      <c r="J76" s="30"/>
      <c r="K76" s="34"/>
      <c r="L76" s="26">
        <v>43160</v>
      </c>
      <c r="M76" s="26">
        <v>43169</v>
      </c>
      <c r="N76" s="25"/>
      <c r="O76" s="29"/>
      <c r="P76" s="29"/>
      <c r="Q76" s="29"/>
    </row>
    <row r="77" spans="2:17" ht="15" customHeight="1" x14ac:dyDescent="0.2">
      <c r="B77" s="386"/>
      <c r="C77" s="387"/>
      <c r="D77" s="388"/>
      <c r="E77" s="389"/>
      <c r="F77" s="389"/>
      <c r="G77" s="389"/>
      <c r="H77" s="389"/>
      <c r="I77" s="34"/>
      <c r="J77" s="30"/>
      <c r="K77" s="34"/>
      <c r="L77" s="26">
        <v>43282</v>
      </c>
      <c r="M77" s="26">
        <v>43291</v>
      </c>
      <c r="N77" s="25"/>
      <c r="O77" s="29"/>
      <c r="P77" s="29"/>
      <c r="Q77" s="29"/>
    </row>
    <row r="78" spans="2:17" ht="15" customHeight="1" x14ac:dyDescent="0.2">
      <c r="B78" s="386"/>
      <c r="C78" s="387"/>
      <c r="D78" s="388"/>
      <c r="E78" s="389"/>
      <c r="F78" s="389"/>
      <c r="G78" s="389"/>
      <c r="H78" s="389"/>
      <c r="I78" s="34"/>
      <c r="J78" s="30"/>
      <c r="K78" s="34"/>
      <c r="L78" s="26">
        <v>43405</v>
      </c>
      <c r="M78" s="26">
        <v>43414</v>
      </c>
      <c r="N78" s="25"/>
      <c r="O78" s="29"/>
      <c r="P78" s="29"/>
      <c r="Q78" s="29"/>
    </row>
    <row r="79" spans="2:17" ht="29.25" customHeight="1" x14ac:dyDescent="0.2">
      <c r="B79" s="65" t="s">
        <v>98</v>
      </c>
      <c r="C79" s="9" t="s">
        <v>99</v>
      </c>
      <c r="D79" s="4" t="s">
        <v>76</v>
      </c>
      <c r="E79" s="34"/>
      <c r="F79" s="34"/>
      <c r="G79" s="34" t="s">
        <v>77</v>
      </c>
      <c r="H79" s="34"/>
      <c r="I79" s="34"/>
      <c r="J79" s="35"/>
      <c r="K79" s="34"/>
      <c r="L79" s="26">
        <v>43151</v>
      </c>
      <c r="M79" s="26">
        <v>43174</v>
      </c>
      <c r="N79" s="25"/>
      <c r="O79" s="29"/>
      <c r="P79" s="29"/>
      <c r="Q79" s="29"/>
    </row>
    <row r="80" spans="2:17" ht="15" customHeight="1" x14ac:dyDescent="0.2">
      <c r="B80" s="386" t="s">
        <v>107</v>
      </c>
      <c r="C80" s="400" t="s">
        <v>103</v>
      </c>
      <c r="D80" s="388" t="s">
        <v>97</v>
      </c>
      <c r="E80" s="401"/>
      <c r="F80" s="401" t="s">
        <v>77</v>
      </c>
      <c r="G80" s="401"/>
      <c r="H80" s="401"/>
      <c r="I80" s="34"/>
      <c r="J80" s="34"/>
      <c r="K80" s="34"/>
      <c r="L80" s="38">
        <v>43102</v>
      </c>
      <c r="M80" s="38">
        <v>42750</v>
      </c>
      <c r="N80" s="25"/>
      <c r="O80" s="29"/>
      <c r="P80" s="29"/>
      <c r="Q80" s="29"/>
    </row>
    <row r="81" spans="2:17" ht="15" customHeight="1" x14ac:dyDescent="0.2">
      <c r="B81" s="386"/>
      <c r="C81" s="400"/>
      <c r="D81" s="388"/>
      <c r="E81" s="401"/>
      <c r="F81" s="401"/>
      <c r="G81" s="401"/>
      <c r="H81" s="401"/>
      <c r="I81" s="34"/>
      <c r="J81" s="34"/>
      <c r="K81" s="34"/>
      <c r="L81" s="38">
        <v>43186</v>
      </c>
      <c r="M81" s="38">
        <v>43202</v>
      </c>
      <c r="N81" s="25"/>
      <c r="O81" s="29"/>
      <c r="P81" s="29"/>
      <c r="Q81" s="29"/>
    </row>
    <row r="82" spans="2:17" ht="15" customHeight="1" x14ac:dyDescent="0.2">
      <c r="B82" s="386"/>
      <c r="C82" s="400"/>
      <c r="D82" s="388"/>
      <c r="E82" s="401"/>
      <c r="F82" s="401"/>
      <c r="G82" s="401"/>
      <c r="H82" s="401"/>
      <c r="I82" s="34"/>
      <c r="J82" s="34"/>
      <c r="K82" s="34"/>
      <c r="L82" s="38">
        <v>43304</v>
      </c>
      <c r="M82" s="38">
        <v>43326</v>
      </c>
      <c r="N82" s="25"/>
      <c r="O82" s="29"/>
      <c r="P82" s="29"/>
      <c r="Q82" s="29"/>
    </row>
    <row r="83" spans="2:17" ht="15" customHeight="1" x14ac:dyDescent="0.2">
      <c r="B83" s="386" t="s">
        <v>104</v>
      </c>
      <c r="C83" s="387" t="s">
        <v>105</v>
      </c>
      <c r="D83" s="394" t="s">
        <v>106</v>
      </c>
      <c r="E83" s="401"/>
      <c r="F83" s="389" t="s">
        <v>77</v>
      </c>
      <c r="G83" s="401"/>
      <c r="H83" s="401"/>
      <c r="I83" s="34"/>
      <c r="J83" s="30"/>
      <c r="K83" s="34"/>
      <c r="L83" s="38">
        <v>43132</v>
      </c>
      <c r="M83" s="38">
        <v>43159</v>
      </c>
      <c r="N83" s="25"/>
      <c r="O83" s="29"/>
      <c r="P83" s="29"/>
      <c r="Q83" s="29"/>
    </row>
    <row r="84" spans="2:17" ht="15" customHeight="1" x14ac:dyDescent="0.2">
      <c r="B84" s="386"/>
      <c r="C84" s="387"/>
      <c r="D84" s="394"/>
      <c r="E84" s="401"/>
      <c r="F84" s="389"/>
      <c r="G84" s="401"/>
      <c r="H84" s="401"/>
      <c r="I84" s="34"/>
      <c r="J84" s="30"/>
      <c r="K84" s="34"/>
      <c r="L84" s="77">
        <v>43282</v>
      </c>
      <c r="M84" s="77">
        <v>43342</v>
      </c>
      <c r="N84" s="25"/>
      <c r="O84" s="29"/>
      <c r="P84" s="29"/>
      <c r="Q84" s="29"/>
    </row>
    <row r="85" spans="2:17" ht="15" customHeight="1" x14ac:dyDescent="0.2">
      <c r="B85" s="39" t="s">
        <v>108</v>
      </c>
      <c r="C85" s="9" t="s">
        <v>109</v>
      </c>
      <c r="D85" s="4" t="s">
        <v>90</v>
      </c>
      <c r="E85" s="34"/>
      <c r="F85" s="34"/>
      <c r="G85" s="34"/>
      <c r="H85" s="34" t="s">
        <v>77</v>
      </c>
      <c r="I85" s="34"/>
      <c r="J85" s="39"/>
      <c r="K85" s="34"/>
      <c r="L85" s="26">
        <v>43132</v>
      </c>
      <c r="M85" s="26">
        <v>43139</v>
      </c>
      <c r="N85" s="25"/>
      <c r="O85" s="29"/>
      <c r="P85" s="29"/>
      <c r="Q85" s="29"/>
    </row>
    <row r="86" spans="2:17" ht="15" customHeight="1" x14ac:dyDescent="0.2">
      <c r="B86" s="39" t="s">
        <v>111</v>
      </c>
      <c r="C86" s="9" t="s">
        <v>110</v>
      </c>
      <c r="D86" s="4" t="s">
        <v>183</v>
      </c>
      <c r="E86" s="34" t="s">
        <v>77</v>
      </c>
      <c r="F86" s="34" t="s">
        <v>77</v>
      </c>
      <c r="G86" s="34" t="s">
        <v>77</v>
      </c>
      <c r="H86" s="34" t="s">
        <v>77</v>
      </c>
      <c r="I86" s="34"/>
      <c r="J86" s="35"/>
      <c r="K86" s="34"/>
      <c r="L86" s="26">
        <v>43132</v>
      </c>
      <c r="M86" s="26">
        <v>43139</v>
      </c>
      <c r="N86" s="25"/>
      <c r="O86" s="29"/>
      <c r="P86" s="29"/>
      <c r="Q86" s="29"/>
    </row>
    <row r="87" spans="2:17" ht="15.75" customHeight="1" x14ac:dyDescent="0.2">
      <c r="B87" s="398" t="s">
        <v>112</v>
      </c>
      <c r="C87" s="387" t="s">
        <v>114</v>
      </c>
      <c r="D87" s="388" t="s">
        <v>106</v>
      </c>
      <c r="E87" s="401"/>
      <c r="F87" s="401"/>
      <c r="G87" s="401"/>
      <c r="H87" s="389" t="s">
        <v>77</v>
      </c>
      <c r="I87" s="34"/>
      <c r="J87" s="35"/>
      <c r="K87" s="34"/>
      <c r="L87" s="36">
        <v>43102</v>
      </c>
      <c r="M87" s="36">
        <v>43130</v>
      </c>
      <c r="N87" s="25"/>
      <c r="O87" s="29"/>
      <c r="P87" s="29"/>
      <c r="Q87" s="29"/>
    </row>
    <row r="88" spans="2:17" ht="15" customHeight="1" x14ac:dyDescent="0.2">
      <c r="B88" s="398"/>
      <c r="C88" s="387"/>
      <c r="D88" s="388"/>
      <c r="E88" s="401"/>
      <c r="F88" s="401"/>
      <c r="G88" s="401"/>
      <c r="H88" s="389"/>
      <c r="I88" s="34" t="s">
        <v>28</v>
      </c>
      <c r="J88" s="35"/>
      <c r="K88" s="34"/>
      <c r="L88" s="36">
        <v>43282</v>
      </c>
      <c r="M88" s="36">
        <v>43311</v>
      </c>
      <c r="N88" s="25"/>
      <c r="O88" s="29"/>
      <c r="P88" s="29"/>
      <c r="Q88" s="29"/>
    </row>
    <row r="89" spans="2:17" ht="74.25" customHeight="1" x14ac:dyDescent="0.2">
      <c r="B89" s="39" t="s">
        <v>115</v>
      </c>
      <c r="C89" s="9" t="s">
        <v>154</v>
      </c>
      <c r="D89" s="4" t="s">
        <v>76</v>
      </c>
      <c r="E89" s="34"/>
      <c r="F89" s="34"/>
      <c r="G89" s="34"/>
      <c r="H89" s="34" t="s">
        <v>77</v>
      </c>
      <c r="I89" s="34"/>
      <c r="J89" s="34"/>
      <c r="K89" s="34"/>
      <c r="L89" s="26">
        <v>43102</v>
      </c>
      <c r="M89" s="26">
        <v>43125</v>
      </c>
      <c r="N89" s="25"/>
      <c r="O89" s="29"/>
      <c r="P89" s="29"/>
      <c r="Q89" s="29"/>
    </row>
    <row r="90" spans="2:17" ht="30" customHeight="1" x14ac:dyDescent="0.2">
      <c r="B90" s="67" t="s">
        <v>156</v>
      </c>
      <c r="C90" s="9" t="s">
        <v>155</v>
      </c>
      <c r="D90" s="4" t="s">
        <v>76</v>
      </c>
      <c r="E90" s="34"/>
      <c r="F90" s="34"/>
      <c r="G90" s="34" t="s">
        <v>77</v>
      </c>
      <c r="H90" s="34"/>
      <c r="I90" s="34"/>
      <c r="J90" s="34"/>
      <c r="K90" s="34"/>
      <c r="L90" s="26">
        <v>43102</v>
      </c>
      <c r="M90" s="26">
        <v>43130</v>
      </c>
      <c r="N90" s="25"/>
      <c r="O90" s="29"/>
      <c r="P90" s="29"/>
      <c r="Q90" s="29"/>
    </row>
    <row r="91" spans="2:17" ht="15" customHeight="1" x14ac:dyDescent="0.2">
      <c r="B91" s="386" t="s">
        <v>157</v>
      </c>
      <c r="C91" s="387" t="s">
        <v>155</v>
      </c>
      <c r="D91" s="402" t="s">
        <v>122</v>
      </c>
      <c r="E91" s="401"/>
      <c r="F91" s="401"/>
      <c r="G91" s="389" t="s">
        <v>77</v>
      </c>
      <c r="H91" s="401"/>
      <c r="I91" s="34"/>
      <c r="J91" s="34"/>
      <c r="K91" s="34"/>
      <c r="L91" s="36">
        <v>43100</v>
      </c>
      <c r="M91" s="36">
        <v>43131</v>
      </c>
      <c r="N91" s="25"/>
      <c r="O91" s="29"/>
      <c r="P91" s="29"/>
      <c r="Q91" s="29"/>
    </row>
    <row r="92" spans="2:17" ht="15" customHeight="1" x14ac:dyDescent="0.2">
      <c r="B92" s="386"/>
      <c r="C92" s="387"/>
      <c r="D92" s="402"/>
      <c r="E92" s="401"/>
      <c r="F92" s="401"/>
      <c r="G92" s="389"/>
      <c r="H92" s="401"/>
      <c r="I92" s="34"/>
      <c r="J92" s="34"/>
      <c r="K92" s="34"/>
      <c r="L92" s="36">
        <v>43190</v>
      </c>
      <c r="M92" s="36">
        <v>43220</v>
      </c>
      <c r="N92" s="25"/>
      <c r="O92" s="29"/>
      <c r="P92" s="29"/>
      <c r="Q92" s="29"/>
    </row>
    <row r="93" spans="2:17" ht="15" customHeight="1" x14ac:dyDescent="0.2">
      <c r="B93" s="386"/>
      <c r="C93" s="387"/>
      <c r="D93" s="402"/>
      <c r="E93" s="401"/>
      <c r="F93" s="401"/>
      <c r="G93" s="389"/>
      <c r="H93" s="401"/>
      <c r="I93" s="34"/>
      <c r="J93" s="34"/>
      <c r="K93" s="34"/>
      <c r="L93" s="36">
        <v>43281</v>
      </c>
      <c r="M93" s="36">
        <v>43311</v>
      </c>
      <c r="N93" s="25"/>
      <c r="O93" s="29"/>
      <c r="P93" s="29"/>
      <c r="Q93" s="29"/>
    </row>
    <row r="94" spans="2:17" ht="15" customHeight="1" x14ac:dyDescent="0.2">
      <c r="B94" s="386"/>
      <c r="C94" s="387"/>
      <c r="D94" s="402"/>
      <c r="E94" s="401"/>
      <c r="F94" s="401"/>
      <c r="G94" s="389"/>
      <c r="H94" s="401"/>
      <c r="I94" s="34"/>
      <c r="J94" s="34"/>
      <c r="K94" s="34"/>
      <c r="L94" s="36">
        <v>43373</v>
      </c>
      <c r="M94" s="36">
        <v>43403</v>
      </c>
      <c r="N94" s="25"/>
      <c r="O94" s="29"/>
      <c r="P94" s="29"/>
      <c r="Q94" s="29"/>
    </row>
    <row r="95" spans="2:17" ht="15" customHeight="1" x14ac:dyDescent="0.2">
      <c r="B95" s="386"/>
      <c r="C95" s="387"/>
      <c r="D95" s="402"/>
      <c r="E95" s="401"/>
      <c r="F95" s="401"/>
      <c r="G95" s="389"/>
      <c r="H95" s="401"/>
      <c r="I95" s="34"/>
      <c r="J95" s="34"/>
      <c r="K95" s="34"/>
      <c r="L95" s="36">
        <v>43465</v>
      </c>
      <c r="M95" s="36">
        <v>43496</v>
      </c>
      <c r="N95" s="25"/>
      <c r="O95" s="29"/>
      <c r="P95" s="29"/>
      <c r="Q95" s="29"/>
    </row>
    <row r="96" spans="2:17" ht="15" customHeight="1" x14ac:dyDescent="0.2">
      <c r="B96" s="398" t="s">
        <v>117</v>
      </c>
      <c r="C96" s="387" t="s">
        <v>80</v>
      </c>
      <c r="D96" s="399" t="s">
        <v>118</v>
      </c>
      <c r="E96" s="401"/>
      <c r="F96" s="401"/>
      <c r="G96" s="401"/>
      <c r="H96" s="401"/>
      <c r="I96" s="34"/>
      <c r="J96" s="34"/>
      <c r="K96" s="34"/>
      <c r="L96" s="26">
        <v>43221</v>
      </c>
      <c r="M96" s="26">
        <v>43231</v>
      </c>
      <c r="N96" s="25"/>
      <c r="O96" s="29"/>
      <c r="P96" s="29"/>
      <c r="Q96" s="29"/>
    </row>
    <row r="97" spans="2:17" ht="15" customHeight="1" x14ac:dyDescent="0.2">
      <c r="B97" s="398"/>
      <c r="C97" s="387"/>
      <c r="D97" s="399"/>
      <c r="E97" s="401"/>
      <c r="F97" s="401"/>
      <c r="G97" s="401"/>
      <c r="H97" s="401"/>
      <c r="I97" s="34"/>
      <c r="J97" s="34"/>
      <c r="K97" s="34"/>
      <c r="L97" s="26">
        <v>43405</v>
      </c>
      <c r="M97" s="26">
        <v>43416</v>
      </c>
      <c r="N97" s="25"/>
      <c r="O97" s="29"/>
      <c r="P97" s="29"/>
      <c r="Q97" s="29"/>
    </row>
    <row r="98" spans="2:17" ht="30.75" customHeight="1" x14ac:dyDescent="0.2">
      <c r="B98" s="57" t="s">
        <v>120</v>
      </c>
      <c r="C98" s="58" t="s">
        <v>78</v>
      </c>
      <c r="D98" s="59" t="s">
        <v>76</v>
      </c>
      <c r="E98" s="30" t="s">
        <v>77</v>
      </c>
      <c r="F98" s="30"/>
      <c r="G98" s="30"/>
      <c r="H98" s="30" t="s">
        <v>77</v>
      </c>
      <c r="I98" s="34"/>
      <c r="J98" s="34"/>
      <c r="K98" s="34"/>
      <c r="L98" s="26"/>
      <c r="M98" s="26"/>
      <c r="N98" s="25"/>
      <c r="O98" s="29"/>
      <c r="P98" s="29"/>
      <c r="Q98" s="29"/>
    </row>
    <row r="99" spans="2:17" ht="15" customHeight="1" x14ac:dyDescent="0.2">
      <c r="B99" s="398" t="s">
        <v>121</v>
      </c>
      <c r="C99" s="387" t="s">
        <v>161</v>
      </c>
      <c r="D99" s="388" t="s">
        <v>122</v>
      </c>
      <c r="E99" s="401"/>
      <c r="F99" s="401"/>
      <c r="G99" s="389" t="s">
        <v>77</v>
      </c>
      <c r="H99" s="401"/>
      <c r="I99" s="34"/>
      <c r="J99" s="34"/>
      <c r="K99" s="34"/>
      <c r="L99" s="26">
        <v>43132</v>
      </c>
      <c r="M99" s="26">
        <v>43153</v>
      </c>
      <c r="N99" s="25"/>
      <c r="O99" s="29"/>
      <c r="P99" s="29"/>
      <c r="Q99" s="29"/>
    </row>
    <row r="100" spans="2:17" ht="15" customHeight="1" x14ac:dyDescent="0.2">
      <c r="B100" s="398"/>
      <c r="C100" s="387"/>
      <c r="D100" s="388"/>
      <c r="E100" s="401"/>
      <c r="F100" s="401"/>
      <c r="G100" s="389"/>
      <c r="H100" s="401"/>
      <c r="I100" s="34"/>
      <c r="J100" s="34"/>
      <c r="K100" s="34"/>
      <c r="L100" s="26">
        <v>43221</v>
      </c>
      <c r="M100" s="26">
        <v>43242</v>
      </c>
      <c r="N100" s="25"/>
      <c r="O100" s="29"/>
      <c r="P100" s="29"/>
      <c r="Q100" s="29"/>
    </row>
    <row r="101" spans="2:17" ht="15" customHeight="1" x14ac:dyDescent="0.2">
      <c r="B101" s="398"/>
      <c r="C101" s="387"/>
      <c r="D101" s="388"/>
      <c r="E101" s="401"/>
      <c r="F101" s="401"/>
      <c r="G101" s="389"/>
      <c r="H101" s="401"/>
      <c r="I101" s="34"/>
      <c r="J101" s="34"/>
      <c r="K101" s="34"/>
      <c r="L101" s="26">
        <v>43313</v>
      </c>
      <c r="M101" s="26">
        <v>43334</v>
      </c>
      <c r="N101" s="25"/>
      <c r="O101" s="29"/>
      <c r="P101" s="29"/>
      <c r="Q101" s="29"/>
    </row>
    <row r="102" spans="2:17" ht="15" customHeight="1" x14ac:dyDescent="0.2">
      <c r="B102" s="398"/>
      <c r="C102" s="387"/>
      <c r="D102" s="388"/>
      <c r="E102" s="401"/>
      <c r="F102" s="401"/>
      <c r="G102" s="389"/>
      <c r="H102" s="401"/>
      <c r="I102" s="34"/>
      <c r="J102" s="34"/>
      <c r="K102" s="34"/>
      <c r="L102" s="26">
        <v>43405</v>
      </c>
      <c r="M102" s="26">
        <v>43426</v>
      </c>
      <c r="N102" s="25"/>
      <c r="O102" s="29"/>
      <c r="P102" s="29"/>
      <c r="Q102" s="29"/>
    </row>
    <row r="103" spans="2:17" ht="15" customHeight="1" x14ac:dyDescent="0.2">
      <c r="B103" s="39" t="s">
        <v>124</v>
      </c>
      <c r="C103" s="9" t="s">
        <v>164</v>
      </c>
      <c r="D103" s="4" t="s">
        <v>76</v>
      </c>
      <c r="E103" s="34"/>
      <c r="F103" s="34"/>
      <c r="G103" s="34" t="s">
        <v>77</v>
      </c>
      <c r="H103" s="34"/>
      <c r="I103" s="34"/>
      <c r="J103" s="34"/>
      <c r="K103" s="34"/>
      <c r="L103" s="26"/>
      <c r="M103" s="26"/>
      <c r="N103" s="25"/>
      <c r="O103" s="29"/>
      <c r="P103" s="29"/>
      <c r="Q103" s="29"/>
    </row>
    <row r="104" spans="2:17" ht="15" customHeight="1" x14ac:dyDescent="0.2">
      <c r="B104" s="37" t="s">
        <v>125</v>
      </c>
      <c r="C104" s="10" t="s">
        <v>163</v>
      </c>
      <c r="D104" s="6" t="s">
        <v>76</v>
      </c>
      <c r="E104" s="34"/>
      <c r="F104" s="34"/>
      <c r="G104" s="34"/>
      <c r="H104" s="34"/>
      <c r="I104" s="34"/>
      <c r="J104" s="34"/>
      <c r="K104" s="34"/>
      <c r="L104" s="26"/>
      <c r="M104" s="26"/>
      <c r="N104" s="25"/>
      <c r="O104" s="29"/>
      <c r="P104" s="29"/>
      <c r="Q104" s="29"/>
    </row>
    <row r="105" spans="2:17" ht="30.75" customHeight="1" x14ac:dyDescent="0.2">
      <c r="B105" s="12" t="s">
        <v>165</v>
      </c>
      <c r="C105" s="9" t="s">
        <v>166</v>
      </c>
      <c r="D105" s="4" t="s">
        <v>76</v>
      </c>
      <c r="E105" s="34"/>
      <c r="F105" s="34"/>
      <c r="G105" s="34" t="s">
        <v>77</v>
      </c>
      <c r="H105" s="34"/>
      <c r="I105" s="34"/>
      <c r="J105" s="34"/>
      <c r="K105" s="34"/>
      <c r="L105" s="26"/>
      <c r="M105" s="26"/>
      <c r="N105" s="25"/>
      <c r="O105" s="29"/>
      <c r="P105" s="29"/>
      <c r="Q105" s="29"/>
    </row>
    <row r="106" spans="2:17" ht="15" customHeight="1" x14ac:dyDescent="0.2">
      <c r="B106" s="37" t="s">
        <v>126</v>
      </c>
      <c r="C106" s="9"/>
      <c r="D106" s="4"/>
      <c r="E106" s="34"/>
      <c r="F106" s="34"/>
      <c r="G106" s="34"/>
      <c r="H106" s="34"/>
      <c r="I106" s="34"/>
      <c r="J106" s="34"/>
      <c r="K106" s="34"/>
      <c r="L106" s="26"/>
      <c r="M106" s="26"/>
      <c r="N106" s="25"/>
      <c r="O106" s="29"/>
      <c r="P106" s="29"/>
      <c r="Q106" s="29"/>
    </row>
    <row r="107" spans="2:17" ht="15.75" x14ac:dyDescent="0.25">
      <c r="B107" s="68" t="s">
        <v>48</v>
      </c>
      <c r="C107" s="40"/>
      <c r="D107" s="41"/>
      <c r="E107" s="41"/>
      <c r="F107" s="41"/>
      <c r="G107" s="41"/>
      <c r="H107" s="41"/>
      <c r="I107" s="41" t="s">
        <v>28</v>
      </c>
      <c r="J107" s="41"/>
      <c r="K107" s="41"/>
      <c r="L107" s="42"/>
      <c r="M107" s="42"/>
      <c r="N107" s="14"/>
      <c r="O107" s="14"/>
      <c r="P107" s="14"/>
      <c r="Q107" s="14"/>
    </row>
    <row r="108" spans="2:17" x14ac:dyDescent="0.2">
      <c r="B108" s="398" t="s">
        <v>119</v>
      </c>
      <c r="C108" s="387" t="s">
        <v>168</v>
      </c>
      <c r="D108" s="388" t="s">
        <v>97</v>
      </c>
      <c r="E108" s="389" t="s">
        <v>77</v>
      </c>
      <c r="F108" s="389" t="s">
        <v>77</v>
      </c>
      <c r="G108" s="389" t="s">
        <v>77</v>
      </c>
      <c r="H108" s="389" t="s">
        <v>77</v>
      </c>
      <c r="I108" s="34"/>
      <c r="J108" s="34"/>
      <c r="K108" s="34"/>
      <c r="L108" s="26">
        <v>43102</v>
      </c>
      <c r="M108" s="26">
        <v>43112</v>
      </c>
      <c r="N108" s="25"/>
      <c r="O108" s="29"/>
      <c r="P108" s="29"/>
      <c r="Q108" s="29"/>
    </row>
    <row r="109" spans="2:17" ht="15" customHeight="1" x14ac:dyDescent="0.2">
      <c r="B109" s="398"/>
      <c r="C109" s="387"/>
      <c r="D109" s="388"/>
      <c r="E109" s="389"/>
      <c r="F109" s="389"/>
      <c r="G109" s="389"/>
      <c r="H109" s="389"/>
      <c r="I109" s="34"/>
      <c r="J109" s="34"/>
      <c r="K109" s="34"/>
      <c r="L109" s="26">
        <v>43221</v>
      </c>
      <c r="M109" s="26">
        <v>43232</v>
      </c>
      <c r="N109" s="25"/>
      <c r="O109" s="29"/>
      <c r="P109" s="29"/>
      <c r="Q109" s="29"/>
    </row>
    <row r="110" spans="2:17" ht="15" customHeight="1" x14ac:dyDescent="0.2">
      <c r="B110" s="398"/>
      <c r="C110" s="387"/>
      <c r="D110" s="388"/>
      <c r="E110" s="389"/>
      <c r="F110" s="389"/>
      <c r="G110" s="389"/>
      <c r="H110" s="389"/>
      <c r="I110" s="34"/>
      <c r="J110" s="34"/>
      <c r="K110" s="34"/>
      <c r="L110" s="26">
        <v>43344</v>
      </c>
      <c r="M110" s="26">
        <v>43354</v>
      </c>
      <c r="N110" s="25"/>
      <c r="O110" s="29"/>
      <c r="P110" s="29"/>
      <c r="Q110" s="29"/>
    </row>
    <row r="111" spans="2:17" ht="15.75" x14ac:dyDescent="0.25">
      <c r="B111" s="68" t="s">
        <v>46</v>
      </c>
      <c r="C111" s="18"/>
      <c r="D111" s="14"/>
      <c r="E111" s="14"/>
      <c r="F111" s="14"/>
      <c r="G111" s="14"/>
      <c r="H111" s="14"/>
      <c r="I111" s="14" t="s">
        <v>28</v>
      </c>
      <c r="J111" s="14"/>
      <c r="K111" s="14"/>
      <c r="L111" s="42"/>
      <c r="M111" s="42"/>
      <c r="N111" s="14"/>
      <c r="O111" s="14"/>
      <c r="P111" s="14"/>
      <c r="Q111" s="14"/>
    </row>
    <row r="112" spans="2:17" ht="30" x14ac:dyDescent="0.2">
      <c r="B112" s="62" t="s">
        <v>130</v>
      </c>
      <c r="C112" s="7"/>
      <c r="D112" s="1"/>
      <c r="E112" s="43" t="s">
        <v>77</v>
      </c>
      <c r="F112" s="43" t="s">
        <v>77</v>
      </c>
      <c r="G112" s="43" t="s">
        <v>77</v>
      </c>
      <c r="H112" s="43" t="s">
        <v>77</v>
      </c>
      <c r="I112" s="29"/>
      <c r="J112" s="29"/>
      <c r="K112" s="29"/>
      <c r="L112" s="29"/>
      <c r="M112" s="29"/>
      <c r="N112" s="29"/>
      <c r="O112" s="29"/>
      <c r="P112" s="29"/>
      <c r="Q112" s="29"/>
    </row>
    <row r="113" spans="2:17" x14ac:dyDescent="0.2">
      <c r="B113" s="69" t="s">
        <v>131</v>
      </c>
      <c r="C113" s="7"/>
      <c r="D113" s="1"/>
      <c r="E113" s="43" t="s">
        <v>77</v>
      </c>
      <c r="F113" s="43" t="s">
        <v>77</v>
      </c>
      <c r="G113" s="43" t="s">
        <v>77</v>
      </c>
      <c r="H113" s="43" t="s">
        <v>77</v>
      </c>
      <c r="I113" s="29"/>
      <c r="J113" s="29"/>
      <c r="K113" s="29"/>
      <c r="L113" s="29"/>
      <c r="M113" s="29"/>
      <c r="N113" s="29"/>
      <c r="O113" s="29"/>
      <c r="P113" s="29"/>
      <c r="Q113" s="29"/>
    </row>
    <row r="114" spans="2:17" x14ac:dyDescent="0.2">
      <c r="B114" s="62" t="s">
        <v>132</v>
      </c>
      <c r="C114" s="7"/>
      <c r="D114" s="1"/>
      <c r="E114" s="43" t="s">
        <v>77</v>
      </c>
      <c r="F114" s="43" t="s">
        <v>77</v>
      </c>
      <c r="G114" s="43" t="s">
        <v>77</v>
      </c>
      <c r="H114" s="43" t="s">
        <v>77</v>
      </c>
      <c r="I114" s="29"/>
      <c r="J114" s="29"/>
      <c r="K114" s="29"/>
      <c r="L114" s="29"/>
      <c r="M114" s="29"/>
      <c r="N114" s="29"/>
      <c r="O114" s="29"/>
      <c r="P114" s="29"/>
      <c r="Q114" s="29"/>
    </row>
    <row r="115" spans="2:17" ht="30" x14ac:dyDescent="0.2">
      <c r="B115" s="62" t="s">
        <v>133</v>
      </c>
      <c r="C115" s="7"/>
      <c r="D115" s="1"/>
      <c r="E115" s="43" t="s">
        <v>77</v>
      </c>
      <c r="F115" s="43" t="s">
        <v>77</v>
      </c>
      <c r="G115" s="43" t="s">
        <v>77</v>
      </c>
      <c r="H115" s="43" t="s">
        <v>77</v>
      </c>
      <c r="I115" s="29"/>
      <c r="J115" s="29"/>
      <c r="K115" s="29"/>
      <c r="L115" s="29"/>
      <c r="M115" s="29"/>
      <c r="N115" s="29"/>
      <c r="O115" s="29"/>
      <c r="P115" s="29"/>
      <c r="Q115" s="29"/>
    </row>
    <row r="116" spans="2:17" ht="15.75" x14ac:dyDescent="0.25">
      <c r="B116" s="70" t="s">
        <v>47</v>
      </c>
      <c r="C116" s="51"/>
      <c r="D116" s="71"/>
      <c r="E116" s="71"/>
      <c r="F116" s="71"/>
      <c r="G116" s="71"/>
      <c r="H116" s="71"/>
      <c r="I116" s="71" t="s">
        <v>28</v>
      </c>
      <c r="J116" s="71"/>
      <c r="K116" s="71"/>
      <c r="L116" s="72"/>
      <c r="M116" s="72"/>
      <c r="N116" s="71"/>
      <c r="O116" s="71"/>
      <c r="P116" s="71"/>
      <c r="Q116" s="71"/>
    </row>
    <row r="117" spans="2:17" ht="15.75" x14ac:dyDescent="0.25">
      <c r="B117" s="50" t="s">
        <v>186</v>
      </c>
      <c r="C117" s="51"/>
      <c r="D117" s="51"/>
      <c r="E117" s="51"/>
      <c r="F117" s="51"/>
      <c r="G117" s="51"/>
      <c r="H117" s="51"/>
      <c r="I117" s="71"/>
      <c r="J117" s="71"/>
      <c r="K117" s="71"/>
      <c r="L117" s="72"/>
      <c r="M117" s="72"/>
      <c r="N117" s="71"/>
      <c r="O117" s="71"/>
      <c r="P117" s="71"/>
      <c r="Q117" s="71"/>
    </row>
    <row r="118" spans="2:17" ht="31.5" x14ac:dyDescent="0.25">
      <c r="B118" s="50" t="s">
        <v>187</v>
      </c>
      <c r="C118" s="51"/>
      <c r="D118" s="51"/>
      <c r="E118" s="51"/>
      <c r="F118" s="51"/>
      <c r="G118" s="51"/>
      <c r="H118" s="51"/>
      <c r="I118" s="71"/>
      <c r="J118" s="71"/>
      <c r="K118" s="71"/>
      <c r="L118" s="72"/>
      <c r="M118" s="72"/>
      <c r="N118" s="71"/>
      <c r="O118" s="71"/>
      <c r="P118" s="71"/>
      <c r="Q118" s="71"/>
    </row>
    <row r="119" spans="2:17" ht="31.5" x14ac:dyDescent="0.25">
      <c r="B119" s="50" t="s">
        <v>188</v>
      </c>
      <c r="C119" s="51"/>
      <c r="D119" s="51"/>
      <c r="E119" s="51"/>
      <c r="F119" s="51"/>
      <c r="G119" s="51"/>
      <c r="H119" s="51"/>
      <c r="I119" s="71"/>
      <c r="J119" s="71"/>
      <c r="K119" s="71"/>
      <c r="L119" s="72"/>
      <c r="M119" s="72"/>
      <c r="N119" s="71"/>
      <c r="O119" s="71"/>
      <c r="P119" s="71"/>
      <c r="Q119" s="71"/>
    </row>
    <row r="120" spans="2:17" ht="15.75" x14ac:dyDescent="0.25">
      <c r="B120" s="50"/>
      <c r="C120" s="51"/>
      <c r="D120" s="51"/>
      <c r="E120" s="51"/>
      <c r="F120" s="51"/>
      <c r="G120" s="51"/>
      <c r="H120" s="51"/>
      <c r="I120" s="71"/>
      <c r="J120" s="71"/>
      <c r="K120" s="71"/>
      <c r="L120" s="72"/>
      <c r="M120" s="72"/>
      <c r="N120" s="71"/>
      <c r="O120" s="71"/>
      <c r="P120" s="71"/>
      <c r="Q120" s="71"/>
    </row>
    <row r="121" spans="2:17" ht="15.75" x14ac:dyDescent="0.25">
      <c r="B121" s="50"/>
      <c r="C121" s="51"/>
      <c r="D121" s="51"/>
      <c r="E121" s="51"/>
      <c r="F121" s="51"/>
      <c r="G121" s="51"/>
      <c r="H121" s="51"/>
      <c r="I121" s="71"/>
      <c r="J121" s="71"/>
      <c r="K121" s="71"/>
      <c r="L121" s="72"/>
      <c r="M121" s="72"/>
      <c r="N121" s="71"/>
      <c r="O121" s="71"/>
      <c r="P121" s="71"/>
      <c r="Q121" s="71"/>
    </row>
    <row r="122" spans="2:17" ht="15.75" x14ac:dyDescent="0.25">
      <c r="B122" s="50"/>
      <c r="C122" s="51"/>
      <c r="D122" s="51"/>
      <c r="E122" s="51"/>
      <c r="F122" s="51"/>
      <c r="G122" s="51"/>
      <c r="H122" s="51"/>
      <c r="I122" s="71"/>
      <c r="J122" s="71"/>
      <c r="K122" s="71"/>
      <c r="L122" s="72"/>
      <c r="M122" s="72"/>
      <c r="N122" s="71"/>
      <c r="O122" s="71"/>
      <c r="P122" s="71"/>
      <c r="Q122" s="71"/>
    </row>
    <row r="123" spans="2:17" ht="30" x14ac:dyDescent="0.2">
      <c r="B123" s="7" t="s">
        <v>101</v>
      </c>
      <c r="C123" s="7" t="s">
        <v>102</v>
      </c>
      <c r="D123" s="45" t="s">
        <v>90</v>
      </c>
      <c r="E123" s="45" t="s">
        <v>77</v>
      </c>
      <c r="F123" s="45" t="s">
        <v>77</v>
      </c>
      <c r="G123" s="45" t="s">
        <v>77</v>
      </c>
      <c r="H123" s="45" t="s">
        <v>77</v>
      </c>
      <c r="I123" s="34"/>
      <c r="J123" s="43"/>
      <c r="K123" s="43"/>
      <c r="L123" s="44" t="s">
        <v>100</v>
      </c>
      <c r="M123" s="44" t="s">
        <v>100</v>
      </c>
      <c r="N123" s="43"/>
      <c r="O123" s="43"/>
      <c r="P123" s="43"/>
      <c r="Q123" s="43"/>
    </row>
    <row r="124" spans="2:17" x14ac:dyDescent="0.2">
      <c r="B124" s="62" t="s">
        <v>158</v>
      </c>
      <c r="C124" s="45"/>
      <c r="D124" s="43" t="s">
        <v>113</v>
      </c>
      <c r="E124" s="43"/>
      <c r="F124" s="43" t="s">
        <v>77</v>
      </c>
      <c r="G124" s="43" t="s">
        <v>77</v>
      </c>
      <c r="H124" s="43"/>
      <c r="I124" s="43"/>
      <c r="J124" s="43"/>
      <c r="K124" s="43"/>
      <c r="L124" s="28"/>
      <c r="M124" s="28"/>
      <c r="N124" s="43"/>
      <c r="O124" s="43"/>
      <c r="P124" s="43"/>
      <c r="Q124" s="43"/>
    </row>
    <row r="125" spans="2:17" x14ac:dyDescent="0.2">
      <c r="B125" s="62" t="s">
        <v>127</v>
      </c>
      <c r="C125" s="7" t="s">
        <v>170</v>
      </c>
      <c r="D125" s="43" t="s">
        <v>106</v>
      </c>
      <c r="E125" s="43"/>
      <c r="F125" s="43"/>
      <c r="G125" s="43" t="s">
        <v>77</v>
      </c>
      <c r="H125" s="43"/>
      <c r="I125" s="43"/>
      <c r="J125" s="43"/>
      <c r="K125" s="43"/>
      <c r="L125" s="28"/>
      <c r="M125" s="28"/>
      <c r="N125" s="43"/>
      <c r="O125" s="43"/>
      <c r="P125" s="43"/>
      <c r="Q125" s="43"/>
    </row>
    <row r="126" spans="2:17" x14ac:dyDescent="0.2">
      <c r="B126" s="62" t="s">
        <v>134</v>
      </c>
      <c r="C126" s="7" t="s">
        <v>169</v>
      </c>
      <c r="D126" s="43" t="s">
        <v>113</v>
      </c>
      <c r="E126" s="43" t="s">
        <v>77</v>
      </c>
      <c r="F126" s="43" t="s">
        <v>77</v>
      </c>
      <c r="G126" s="43" t="s">
        <v>77</v>
      </c>
      <c r="H126" s="43" t="s">
        <v>77</v>
      </c>
      <c r="I126" s="43"/>
      <c r="J126" s="43"/>
      <c r="K126" s="43"/>
      <c r="L126" s="28"/>
      <c r="M126" s="28"/>
      <c r="N126" s="43"/>
      <c r="O126" s="43"/>
      <c r="P126" s="43"/>
      <c r="Q126" s="43"/>
    </row>
    <row r="127" spans="2:17" x14ac:dyDescent="0.2">
      <c r="B127" s="62" t="s">
        <v>135</v>
      </c>
      <c r="C127" s="45"/>
      <c r="D127" s="43" t="s">
        <v>113</v>
      </c>
      <c r="E127" s="43"/>
      <c r="F127" s="43"/>
      <c r="G127" s="43" t="s">
        <v>77</v>
      </c>
      <c r="H127" s="43"/>
      <c r="I127" s="43"/>
      <c r="J127" s="43" t="s">
        <v>28</v>
      </c>
      <c r="K127" s="43"/>
      <c r="L127" s="28"/>
      <c r="M127" s="28"/>
      <c r="N127" s="43"/>
      <c r="O127" s="43"/>
      <c r="P127" s="43"/>
      <c r="Q127" s="43"/>
    </row>
    <row r="128" spans="2:17" ht="30.75" customHeight="1" x14ac:dyDescent="0.2">
      <c r="B128" s="12" t="s">
        <v>123</v>
      </c>
      <c r="C128" s="9" t="s">
        <v>162</v>
      </c>
      <c r="D128" s="4" t="s">
        <v>76</v>
      </c>
      <c r="E128" s="34"/>
      <c r="F128" s="34"/>
      <c r="G128" s="34" t="s">
        <v>77</v>
      </c>
      <c r="H128" s="34"/>
      <c r="I128" s="34"/>
      <c r="J128" s="34"/>
      <c r="K128" s="34"/>
      <c r="L128" s="26"/>
      <c r="M128" s="26"/>
      <c r="N128" s="25"/>
      <c r="O128" s="29"/>
      <c r="P128" s="29"/>
      <c r="Q128" s="29"/>
    </row>
    <row r="129" spans="2:17" ht="63.75" customHeight="1" x14ac:dyDescent="0.2">
      <c r="B129" s="57" t="s">
        <v>116</v>
      </c>
      <c r="C129" s="58" t="s">
        <v>159</v>
      </c>
      <c r="D129" s="59" t="s">
        <v>76</v>
      </c>
      <c r="E129" s="34"/>
      <c r="F129" s="34"/>
      <c r="G129" s="34" t="s">
        <v>77</v>
      </c>
      <c r="H129" s="34"/>
      <c r="I129" s="34"/>
      <c r="J129" s="34"/>
      <c r="K129" s="34"/>
      <c r="L129" s="26">
        <v>43344</v>
      </c>
      <c r="M129" s="26">
        <v>43372</v>
      </c>
      <c r="N129" s="25"/>
      <c r="O129" s="29"/>
      <c r="P129" s="29"/>
      <c r="Q129" s="29"/>
    </row>
    <row r="130" spans="2:17" ht="42.75" customHeight="1" x14ac:dyDescent="0.2">
      <c r="B130" s="62" t="s">
        <v>136</v>
      </c>
      <c r="C130" s="58" t="s">
        <v>171</v>
      </c>
      <c r="D130" s="43" t="s">
        <v>113</v>
      </c>
      <c r="E130" s="43"/>
      <c r="F130" s="43"/>
      <c r="G130" s="43"/>
      <c r="H130" s="43" t="s">
        <v>77</v>
      </c>
      <c r="I130" s="43"/>
      <c r="J130" s="43"/>
      <c r="K130" s="43"/>
      <c r="L130" s="28"/>
      <c r="M130" s="28"/>
      <c r="N130" s="43"/>
      <c r="O130" s="43"/>
      <c r="P130" s="43"/>
      <c r="Q130" s="43"/>
    </row>
    <row r="131" spans="2:17" ht="42" customHeight="1" x14ac:dyDescent="0.2">
      <c r="B131" s="62" t="s">
        <v>137</v>
      </c>
      <c r="C131" s="58" t="s">
        <v>171</v>
      </c>
      <c r="D131" s="43" t="s">
        <v>113</v>
      </c>
      <c r="E131" s="43"/>
      <c r="F131" s="43"/>
      <c r="G131" s="43"/>
      <c r="H131" s="43" t="s">
        <v>77</v>
      </c>
      <c r="I131" s="43"/>
      <c r="J131" s="43"/>
      <c r="K131" s="43"/>
      <c r="L131" s="28"/>
      <c r="M131" s="28"/>
      <c r="N131" s="43"/>
      <c r="O131" s="43"/>
      <c r="P131" s="43"/>
      <c r="Q131" s="43"/>
    </row>
    <row r="132" spans="2:17" x14ac:dyDescent="0.2">
      <c r="B132" s="73" t="s">
        <v>173</v>
      </c>
      <c r="C132" s="58"/>
      <c r="D132" s="43" t="s">
        <v>76</v>
      </c>
      <c r="E132" s="43"/>
      <c r="F132" s="43"/>
      <c r="G132" s="43" t="s">
        <v>77</v>
      </c>
      <c r="H132" s="43"/>
      <c r="I132" s="43"/>
      <c r="J132" s="43"/>
      <c r="K132" s="43"/>
      <c r="L132" s="28"/>
      <c r="M132" s="28"/>
      <c r="N132" s="43"/>
      <c r="O132" s="43"/>
      <c r="P132" s="43"/>
      <c r="Q132" s="43"/>
    </row>
    <row r="133" spans="2:17" x14ac:dyDescent="0.2">
      <c r="B133" s="73" t="s">
        <v>174</v>
      </c>
      <c r="C133" s="58" t="s">
        <v>175</v>
      </c>
      <c r="D133" s="43" t="s">
        <v>76</v>
      </c>
      <c r="E133" s="43" t="s">
        <v>77</v>
      </c>
      <c r="F133" s="43" t="s">
        <v>77</v>
      </c>
      <c r="G133" s="43" t="s">
        <v>77</v>
      </c>
      <c r="H133" s="43" t="s">
        <v>77</v>
      </c>
      <c r="I133" s="43"/>
      <c r="J133" s="43"/>
      <c r="K133" s="43"/>
      <c r="L133" s="28"/>
      <c r="M133" s="28"/>
      <c r="N133" s="43"/>
      <c r="O133" s="43"/>
      <c r="P133" s="43"/>
      <c r="Q133" s="43"/>
    </row>
    <row r="134" spans="2:17" ht="28.5" customHeight="1" x14ac:dyDescent="0.2">
      <c r="B134" s="62" t="s">
        <v>138</v>
      </c>
      <c r="C134" s="58" t="s">
        <v>171</v>
      </c>
      <c r="D134" s="43" t="s">
        <v>113</v>
      </c>
      <c r="E134" s="43"/>
      <c r="F134" s="43"/>
      <c r="G134" s="43"/>
      <c r="H134" s="43" t="s">
        <v>77</v>
      </c>
      <c r="I134" s="43"/>
      <c r="J134" s="43"/>
      <c r="K134" s="43"/>
      <c r="L134" s="28"/>
      <c r="M134" s="28"/>
      <c r="N134" s="43"/>
      <c r="O134" s="43"/>
      <c r="P134" s="43"/>
      <c r="Q134" s="43"/>
    </row>
    <row r="135" spans="2:17" ht="15" customHeight="1" x14ac:dyDescent="0.2">
      <c r="B135" s="403" t="s">
        <v>128</v>
      </c>
      <c r="C135" s="387" t="s">
        <v>167</v>
      </c>
      <c r="D135" s="388" t="s">
        <v>118</v>
      </c>
      <c r="E135" s="401"/>
      <c r="F135" s="401" t="s">
        <v>77</v>
      </c>
      <c r="G135" s="401" t="s">
        <v>77</v>
      </c>
      <c r="H135" s="401"/>
      <c r="I135" s="34"/>
      <c r="J135" s="34"/>
      <c r="K135" s="34"/>
      <c r="L135" s="26"/>
      <c r="M135" s="26"/>
      <c r="N135" s="25"/>
      <c r="O135" s="29"/>
      <c r="P135" s="29"/>
      <c r="Q135" s="29"/>
    </row>
    <row r="136" spans="2:17" ht="15" customHeight="1" x14ac:dyDescent="0.2">
      <c r="B136" s="403"/>
      <c r="C136" s="387"/>
      <c r="D136" s="388"/>
      <c r="E136" s="401"/>
      <c r="F136" s="401"/>
      <c r="G136" s="401"/>
      <c r="H136" s="401"/>
      <c r="I136" s="34"/>
      <c r="J136" s="34"/>
      <c r="K136" s="34"/>
      <c r="L136" s="26"/>
      <c r="M136" s="26"/>
      <c r="N136" s="25"/>
      <c r="O136" s="29"/>
      <c r="P136" s="29"/>
      <c r="Q136" s="29"/>
    </row>
    <row r="137" spans="2:17" ht="45" x14ac:dyDescent="0.2">
      <c r="B137" s="62" t="s">
        <v>139</v>
      </c>
      <c r="C137" s="58" t="s">
        <v>171</v>
      </c>
      <c r="D137" s="43" t="s">
        <v>113</v>
      </c>
      <c r="E137" s="43"/>
      <c r="F137" s="43"/>
      <c r="G137" s="43"/>
      <c r="H137" s="43" t="s">
        <v>77</v>
      </c>
      <c r="I137" s="43"/>
      <c r="J137" s="43"/>
      <c r="K137" s="43"/>
      <c r="L137" s="28"/>
      <c r="M137" s="28"/>
      <c r="N137" s="43"/>
      <c r="O137" s="43"/>
      <c r="P137" s="43"/>
      <c r="Q137" s="43"/>
    </row>
    <row r="138" spans="2:17" ht="15" customHeight="1" x14ac:dyDescent="0.2">
      <c r="B138" s="37" t="s">
        <v>129</v>
      </c>
      <c r="C138" s="9"/>
      <c r="D138" s="4"/>
      <c r="E138" s="34"/>
      <c r="F138" s="34"/>
      <c r="G138" s="34"/>
      <c r="H138" s="34"/>
      <c r="I138" s="34"/>
      <c r="J138" s="34"/>
      <c r="K138" s="34"/>
      <c r="L138" s="26"/>
      <c r="M138" s="26"/>
      <c r="N138" s="25"/>
      <c r="O138" s="29"/>
      <c r="P138" s="29"/>
      <c r="Q138" s="29"/>
    </row>
    <row r="139" spans="2:17" ht="15" customHeight="1" x14ac:dyDescent="0.25">
      <c r="B139" s="22" t="s">
        <v>189</v>
      </c>
      <c r="C139" s="46"/>
      <c r="D139" s="22"/>
      <c r="E139" s="22"/>
      <c r="F139" s="22"/>
      <c r="G139" s="22"/>
      <c r="H139" s="22"/>
      <c r="I139" s="22"/>
      <c r="J139" s="22"/>
      <c r="K139" s="22"/>
      <c r="L139" s="22"/>
      <c r="M139" s="22"/>
      <c r="N139" s="22"/>
      <c r="O139" s="22"/>
      <c r="P139" s="22"/>
      <c r="Q139" s="22"/>
    </row>
    <row r="140" spans="2:17" ht="15" customHeight="1" x14ac:dyDescent="0.2">
      <c r="B140" s="12" t="s">
        <v>140</v>
      </c>
      <c r="C140" s="11"/>
      <c r="D140" s="43" t="s">
        <v>106</v>
      </c>
      <c r="E140" s="29"/>
      <c r="F140" s="29"/>
      <c r="G140" s="29" t="s">
        <v>77</v>
      </c>
      <c r="H140" s="29"/>
      <c r="I140" s="29"/>
      <c r="J140" s="29"/>
      <c r="K140" s="29"/>
      <c r="L140" s="28"/>
      <c r="M140" s="28"/>
      <c r="N140" s="29"/>
      <c r="O140" s="29"/>
      <c r="P140" s="29"/>
      <c r="Q140" s="29"/>
    </row>
    <row r="141" spans="2:17" ht="15" customHeight="1" x14ac:dyDescent="0.2">
      <c r="B141" s="12" t="s">
        <v>141</v>
      </c>
      <c r="C141" s="11"/>
      <c r="D141" s="43" t="s">
        <v>122</v>
      </c>
      <c r="E141" s="29"/>
      <c r="F141" s="29"/>
      <c r="G141" s="29" t="s">
        <v>77</v>
      </c>
      <c r="H141" s="29"/>
      <c r="I141" s="29"/>
      <c r="J141" s="29"/>
      <c r="K141" s="29"/>
      <c r="L141" s="28"/>
      <c r="M141" s="28"/>
      <c r="N141" s="29"/>
      <c r="O141" s="29"/>
      <c r="P141" s="29"/>
      <c r="Q141" s="29"/>
    </row>
    <row r="142" spans="2:17" ht="15" customHeight="1" x14ac:dyDescent="0.2">
      <c r="B142" s="67" t="s">
        <v>142</v>
      </c>
      <c r="C142" s="11"/>
      <c r="D142" s="43" t="s">
        <v>151</v>
      </c>
      <c r="E142" s="29"/>
      <c r="F142" s="29"/>
      <c r="G142" s="29" t="s">
        <v>77</v>
      </c>
      <c r="H142" s="29"/>
      <c r="I142" s="29"/>
      <c r="J142" s="29"/>
      <c r="K142" s="29"/>
      <c r="L142" s="28"/>
      <c r="M142" s="28"/>
      <c r="N142" s="29"/>
      <c r="O142" s="29"/>
      <c r="P142" s="29"/>
      <c r="Q142" s="29"/>
    </row>
    <row r="143" spans="2:17" ht="15" customHeight="1" x14ac:dyDescent="0.2">
      <c r="B143" s="67" t="s">
        <v>143</v>
      </c>
      <c r="C143" s="11"/>
      <c r="D143" s="43" t="s">
        <v>118</v>
      </c>
      <c r="E143" s="29"/>
      <c r="F143" s="29"/>
      <c r="G143" s="29" t="s">
        <v>77</v>
      </c>
      <c r="H143" s="29"/>
      <c r="I143" s="29"/>
      <c r="J143" s="29"/>
      <c r="K143" s="29"/>
      <c r="L143" s="28"/>
      <c r="M143" s="28"/>
      <c r="N143" s="29"/>
      <c r="O143" s="29"/>
      <c r="P143" s="29"/>
      <c r="Q143" s="29"/>
    </row>
    <row r="144" spans="2:17" ht="15" customHeight="1" x14ac:dyDescent="0.2">
      <c r="B144" s="67" t="s">
        <v>144</v>
      </c>
      <c r="C144" s="11"/>
      <c r="D144" s="43" t="s">
        <v>122</v>
      </c>
      <c r="E144" s="29"/>
      <c r="F144" s="29"/>
      <c r="G144" s="29" t="s">
        <v>77</v>
      </c>
      <c r="H144" s="29"/>
      <c r="I144" s="29"/>
      <c r="J144" s="29"/>
      <c r="K144" s="29"/>
      <c r="L144" s="28"/>
      <c r="M144" s="28"/>
      <c r="N144" s="29"/>
      <c r="O144" s="29"/>
      <c r="P144" s="29"/>
      <c r="Q144" s="29"/>
    </row>
    <row r="145" spans="2:17" ht="15" customHeight="1" x14ac:dyDescent="0.2">
      <c r="B145" s="12" t="s">
        <v>145</v>
      </c>
      <c r="C145" s="11"/>
      <c r="D145" s="43" t="s">
        <v>152</v>
      </c>
      <c r="E145" s="29"/>
      <c r="F145" s="29"/>
      <c r="G145" s="29" t="s">
        <v>77</v>
      </c>
      <c r="H145" s="29"/>
      <c r="I145" s="29"/>
      <c r="J145" s="29"/>
      <c r="K145" s="29"/>
      <c r="L145" s="28"/>
      <c r="M145" s="28"/>
      <c r="N145" s="29"/>
      <c r="O145" s="29"/>
      <c r="P145" s="29"/>
      <c r="Q145" s="29"/>
    </row>
    <row r="146" spans="2:17" ht="15" customHeight="1" x14ac:dyDescent="0.2">
      <c r="B146" s="12" t="s">
        <v>146</v>
      </c>
      <c r="C146" s="11"/>
      <c r="D146" s="43" t="s">
        <v>151</v>
      </c>
      <c r="E146" s="29" t="s">
        <v>77</v>
      </c>
      <c r="F146" s="29" t="s">
        <v>77</v>
      </c>
      <c r="G146" s="29" t="s">
        <v>77</v>
      </c>
      <c r="H146" s="29" t="s">
        <v>77</v>
      </c>
      <c r="I146" s="29"/>
      <c r="J146" s="29"/>
      <c r="K146" s="29"/>
      <c r="L146" s="28"/>
      <c r="M146" s="28"/>
      <c r="N146" s="29"/>
      <c r="O146" s="29"/>
      <c r="P146" s="29"/>
      <c r="Q146" s="29"/>
    </row>
    <row r="147" spans="2:17" ht="28.5" customHeight="1" x14ac:dyDescent="0.2">
      <c r="B147" s="2" t="s">
        <v>147</v>
      </c>
      <c r="C147" s="11"/>
      <c r="D147" s="47" t="s">
        <v>153</v>
      </c>
      <c r="E147" s="29" t="s">
        <v>77</v>
      </c>
      <c r="F147" s="29" t="s">
        <v>77</v>
      </c>
      <c r="G147" s="29" t="s">
        <v>77</v>
      </c>
      <c r="H147" s="29" t="s">
        <v>77</v>
      </c>
      <c r="I147" s="29"/>
      <c r="J147" s="29"/>
      <c r="K147" s="29"/>
      <c r="L147" s="28"/>
      <c r="M147" s="28"/>
      <c r="N147" s="29"/>
      <c r="O147" s="29"/>
      <c r="P147" s="29"/>
      <c r="Q147" s="29"/>
    </row>
    <row r="148" spans="2:17" ht="15" customHeight="1" x14ac:dyDescent="0.2">
      <c r="B148" s="2" t="s">
        <v>148</v>
      </c>
      <c r="C148" s="11"/>
      <c r="D148" s="43" t="s">
        <v>122</v>
      </c>
      <c r="E148" s="29"/>
      <c r="F148" s="29"/>
      <c r="G148" s="29" t="s">
        <v>77</v>
      </c>
      <c r="H148" s="29"/>
      <c r="I148" s="29"/>
      <c r="J148" s="29"/>
      <c r="K148" s="29"/>
      <c r="L148" s="28"/>
      <c r="M148" s="28"/>
      <c r="N148" s="29"/>
      <c r="O148" s="29"/>
      <c r="P148" s="29"/>
      <c r="Q148" s="29"/>
    </row>
    <row r="149" spans="2:17" ht="15" customHeight="1" x14ac:dyDescent="0.2">
      <c r="B149" s="12" t="s">
        <v>149</v>
      </c>
      <c r="C149" s="11"/>
      <c r="D149" s="43" t="s">
        <v>106</v>
      </c>
      <c r="E149" s="29" t="s">
        <v>77</v>
      </c>
      <c r="F149" s="29" t="s">
        <v>77</v>
      </c>
      <c r="G149" s="29" t="s">
        <v>77</v>
      </c>
      <c r="H149" s="29" t="s">
        <v>77</v>
      </c>
      <c r="I149" s="29"/>
      <c r="J149" s="29"/>
      <c r="K149" s="29"/>
      <c r="L149" s="28"/>
      <c r="M149" s="28"/>
      <c r="N149" s="29"/>
      <c r="O149" s="29"/>
      <c r="P149" s="29"/>
      <c r="Q149" s="29"/>
    </row>
    <row r="150" spans="2:17" ht="15" customHeight="1" x14ac:dyDescent="0.2">
      <c r="B150" s="12" t="s">
        <v>172</v>
      </c>
      <c r="C150" s="11"/>
      <c r="D150" s="43"/>
      <c r="E150" s="29"/>
      <c r="F150" s="29"/>
      <c r="G150" s="29"/>
      <c r="H150" s="29"/>
      <c r="I150" s="29"/>
      <c r="J150" s="29"/>
      <c r="K150" s="29"/>
      <c r="L150" s="28"/>
      <c r="M150" s="28"/>
      <c r="N150" s="29"/>
      <c r="O150" s="29"/>
      <c r="P150" s="29"/>
      <c r="Q150" s="29"/>
    </row>
    <row r="151" spans="2:17" ht="15" customHeight="1" x14ac:dyDescent="0.2">
      <c r="B151" s="12" t="s">
        <v>150</v>
      </c>
      <c r="C151" s="11"/>
      <c r="D151" s="43" t="s">
        <v>122</v>
      </c>
      <c r="E151" s="29"/>
      <c r="F151" s="29"/>
      <c r="G151" s="29" t="s">
        <v>77</v>
      </c>
      <c r="H151" s="29"/>
      <c r="I151" s="29"/>
      <c r="J151" s="29"/>
      <c r="K151" s="29"/>
      <c r="L151" s="28"/>
      <c r="M151" s="28"/>
      <c r="N151" s="29"/>
      <c r="O151" s="29"/>
      <c r="P151" s="29"/>
      <c r="Q151" s="29"/>
    </row>
    <row r="156" spans="2:17" x14ac:dyDescent="0.2">
      <c r="B156" s="13" t="s">
        <v>28</v>
      </c>
      <c r="D156" s="49" t="s">
        <v>28</v>
      </c>
    </row>
  </sheetData>
  <mergeCells count="12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 ref="E91:E95"/>
    <mergeCell ref="F91:F95"/>
    <mergeCell ref="H91:H95"/>
    <mergeCell ref="D108:D110"/>
    <mergeCell ref="H99:H102"/>
    <mergeCell ref="E96:E97"/>
    <mergeCell ref="F96:F97"/>
    <mergeCell ref="D87:D88"/>
    <mergeCell ref="G87:G88"/>
    <mergeCell ref="H87:H88"/>
    <mergeCell ref="D91:D95"/>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42578125" style="13" customWidth="1"/>
    <col min="3" max="3" width="20.42578125" style="83" customWidth="1"/>
    <col min="4" max="4" width="18.42578125" style="82" customWidth="1"/>
    <col min="5" max="8" width="2.42578125" style="13" customWidth="1"/>
    <col min="9" max="9" width="38.42578125" style="13" customWidth="1"/>
    <col min="10" max="10" width="21.42578125" style="13" customWidth="1"/>
    <col min="11" max="11" width="26.42578125" style="13" customWidth="1"/>
    <col min="12" max="12" width="24.42578125" style="13" customWidth="1"/>
    <col min="13" max="13" width="26.42578125" style="13" bestFit="1" customWidth="1"/>
    <col min="14" max="14" width="28" style="13" bestFit="1" customWidth="1"/>
    <col min="15" max="15" width="39.42578125" style="13" bestFit="1" customWidth="1"/>
    <col min="16" max="16" width="21.42578125" style="13" bestFit="1" customWidth="1"/>
    <col min="17" max="17" width="20.42578125" style="13" bestFit="1" customWidth="1"/>
    <col min="18" max="16384" width="8.42578125" style="13"/>
  </cols>
  <sheetData>
    <row r="2" spans="2:17" ht="15.75" x14ac:dyDescent="0.25">
      <c r="B2" s="376"/>
      <c r="C2" s="376"/>
      <c r="D2" s="376"/>
      <c r="E2" s="376"/>
      <c r="F2" s="377" t="s">
        <v>35</v>
      </c>
      <c r="G2" s="377"/>
      <c r="H2" s="377"/>
      <c r="I2" s="377"/>
      <c r="J2" s="377"/>
      <c r="K2" s="377"/>
      <c r="L2" s="377"/>
      <c r="M2" s="377"/>
      <c r="N2" s="377"/>
      <c r="O2" s="377"/>
      <c r="P2" s="378"/>
      <c r="Q2" s="378"/>
    </row>
    <row r="3" spans="2:17" ht="15.75" x14ac:dyDescent="0.25">
      <c r="B3" s="376"/>
      <c r="C3" s="376"/>
      <c r="D3" s="376"/>
      <c r="E3" s="376"/>
      <c r="F3" s="377" t="s">
        <v>36</v>
      </c>
      <c r="G3" s="377"/>
      <c r="H3" s="377"/>
      <c r="I3" s="377"/>
      <c r="J3" s="377"/>
      <c r="K3" s="377"/>
      <c r="L3" s="377"/>
      <c r="M3" s="377"/>
      <c r="N3" s="377"/>
      <c r="O3" s="377"/>
      <c r="P3" s="378"/>
      <c r="Q3" s="378"/>
    </row>
    <row r="4" spans="2:17" ht="15.75" x14ac:dyDescent="0.25">
      <c r="B4" s="376"/>
      <c r="C4" s="376"/>
      <c r="D4" s="376"/>
      <c r="E4" s="376"/>
      <c r="F4" s="379" t="s">
        <v>53</v>
      </c>
      <c r="G4" s="379"/>
      <c r="H4" s="379"/>
      <c r="I4" s="379"/>
      <c r="J4" s="379"/>
      <c r="K4" s="379"/>
      <c r="L4" s="379"/>
      <c r="M4" s="379"/>
      <c r="N4" s="379"/>
      <c r="O4" s="379"/>
      <c r="P4" s="378"/>
      <c r="Q4" s="378"/>
    </row>
    <row r="5" spans="2:17" ht="15.75" x14ac:dyDescent="0.25">
      <c r="B5" s="376"/>
      <c r="C5" s="376"/>
      <c r="D5" s="376"/>
      <c r="E5" s="376"/>
      <c r="F5" s="377" t="s">
        <v>37</v>
      </c>
      <c r="G5" s="377"/>
      <c r="H5" s="377"/>
      <c r="I5" s="377"/>
      <c r="J5" s="377"/>
      <c r="K5" s="377"/>
      <c r="L5" s="377"/>
      <c r="M5" s="377" t="s">
        <v>44</v>
      </c>
      <c r="N5" s="377"/>
      <c r="O5" s="377"/>
      <c r="P5" s="378"/>
      <c r="Q5" s="378"/>
    </row>
    <row r="6" spans="2:17" ht="15.75" x14ac:dyDescent="0.2">
      <c r="B6" s="369" t="s">
        <v>0</v>
      </c>
      <c r="C6" s="369"/>
      <c r="D6" s="369"/>
      <c r="E6" s="369"/>
      <c r="F6" s="373" t="s">
        <v>54</v>
      </c>
      <c r="G6" s="373"/>
      <c r="H6" s="373"/>
      <c r="I6" s="373"/>
      <c r="J6" s="373"/>
      <c r="K6" s="373"/>
      <c r="L6" s="373"/>
      <c r="M6" s="373"/>
      <c r="N6" s="373"/>
      <c r="O6" s="373"/>
      <c r="P6" s="14" t="s">
        <v>1</v>
      </c>
      <c r="Q6" s="52">
        <v>2018</v>
      </c>
    </row>
    <row r="7" spans="2:17" ht="15.75" x14ac:dyDescent="0.2">
      <c r="B7" s="374" t="s">
        <v>2</v>
      </c>
      <c r="C7" s="374"/>
      <c r="D7" s="374"/>
      <c r="E7" s="374"/>
      <c r="F7" s="375" t="s">
        <v>55</v>
      </c>
      <c r="G7" s="375"/>
      <c r="H7" s="375"/>
      <c r="I7" s="375"/>
      <c r="J7" s="375"/>
      <c r="K7" s="375"/>
      <c r="L7" s="375"/>
      <c r="M7" s="14" t="s">
        <v>3</v>
      </c>
      <c r="N7" s="375" t="s">
        <v>56</v>
      </c>
      <c r="O7" s="375"/>
      <c r="P7" s="375"/>
      <c r="Q7" s="375"/>
    </row>
    <row r="8" spans="2:17" ht="36.75" customHeight="1" x14ac:dyDescent="0.2">
      <c r="B8" s="369" t="s">
        <v>33</v>
      </c>
      <c r="C8" s="369"/>
      <c r="D8" s="369"/>
      <c r="E8" s="369"/>
      <c r="F8" s="370" t="s">
        <v>327</v>
      </c>
      <c r="G8" s="371"/>
      <c r="H8" s="371"/>
      <c r="I8" s="371"/>
      <c r="J8" s="371"/>
      <c r="K8" s="371"/>
      <c r="L8" s="371"/>
      <c r="M8" s="371"/>
      <c r="N8" s="371"/>
      <c r="O8" s="371"/>
      <c r="P8" s="371"/>
      <c r="Q8" s="372"/>
    </row>
    <row r="9" spans="2:17" ht="27" customHeight="1" x14ac:dyDescent="0.2">
      <c r="B9" s="369" t="s">
        <v>34</v>
      </c>
      <c r="C9" s="369"/>
      <c r="D9" s="369"/>
      <c r="E9" s="369"/>
      <c r="F9" s="370" t="s">
        <v>280</v>
      </c>
      <c r="G9" s="371"/>
      <c r="H9" s="371"/>
      <c r="I9" s="371"/>
      <c r="J9" s="371"/>
      <c r="K9" s="371"/>
      <c r="L9" s="371"/>
      <c r="M9" s="371"/>
      <c r="N9" s="371"/>
      <c r="O9" s="371"/>
      <c r="P9" s="371"/>
      <c r="Q9" s="372"/>
    </row>
    <row r="10" spans="2:17" ht="25.5" customHeight="1" x14ac:dyDescent="0.2">
      <c r="B10" s="369" t="s">
        <v>4</v>
      </c>
      <c r="C10" s="369"/>
      <c r="D10" s="369"/>
      <c r="E10" s="369"/>
      <c r="F10" s="370" t="s">
        <v>279</v>
      </c>
      <c r="G10" s="371"/>
      <c r="H10" s="371"/>
      <c r="I10" s="371"/>
      <c r="J10" s="371"/>
      <c r="K10" s="371"/>
      <c r="L10" s="371"/>
      <c r="M10" s="371"/>
      <c r="N10" s="371"/>
      <c r="O10" s="371"/>
      <c r="P10" s="371"/>
      <c r="Q10" s="372"/>
    </row>
    <row r="11" spans="2:17" x14ac:dyDescent="0.2">
      <c r="B11" s="365" t="s">
        <v>58</v>
      </c>
      <c r="C11" s="365"/>
      <c r="D11" s="365"/>
      <c r="E11" s="365"/>
      <c r="F11" s="365"/>
      <c r="G11" s="365"/>
      <c r="H11" s="365"/>
      <c r="I11" s="365"/>
      <c r="J11" s="365"/>
      <c r="K11" s="365"/>
      <c r="L11" s="365"/>
      <c r="M11" s="365"/>
      <c r="N11" s="365"/>
      <c r="O11" s="365"/>
      <c r="P11" s="365"/>
      <c r="Q11" s="365"/>
    </row>
    <row r="12" spans="2:17" ht="47.25" x14ac:dyDescent="0.2">
      <c r="B12" s="359" t="s">
        <v>43</v>
      </c>
      <c r="C12" s="359"/>
      <c r="D12" s="359"/>
      <c r="E12" s="359" t="s">
        <v>5</v>
      </c>
      <c r="F12" s="359"/>
      <c r="G12" s="359"/>
      <c r="H12" s="359"/>
      <c r="I12" s="359"/>
      <c r="J12" s="359" t="s">
        <v>6</v>
      </c>
      <c r="K12" s="359"/>
      <c r="L12" s="15" t="s">
        <v>7</v>
      </c>
      <c r="M12" s="359" t="s">
        <v>8</v>
      </c>
      <c r="N12" s="359"/>
      <c r="O12" s="15" t="s">
        <v>38</v>
      </c>
      <c r="P12" s="15" t="s">
        <v>9</v>
      </c>
      <c r="Q12" s="14" t="s">
        <v>10</v>
      </c>
    </row>
    <row r="13" spans="2:17" ht="15.75" x14ac:dyDescent="0.2">
      <c r="B13" s="359"/>
      <c r="C13" s="359"/>
      <c r="D13" s="359"/>
      <c r="E13" s="366" t="s">
        <v>57</v>
      </c>
      <c r="F13" s="366"/>
      <c r="G13" s="366"/>
      <c r="H13" s="366"/>
      <c r="I13" s="366"/>
      <c r="J13" s="367">
        <v>7</v>
      </c>
      <c r="K13" s="367"/>
      <c r="L13" s="16">
        <v>1</v>
      </c>
      <c r="M13" s="368">
        <v>0</v>
      </c>
      <c r="N13" s="368"/>
      <c r="O13" s="16">
        <v>3</v>
      </c>
      <c r="P13" s="16">
        <v>3</v>
      </c>
      <c r="Q13" s="16">
        <v>0</v>
      </c>
    </row>
    <row r="14" spans="2:17" ht="15.75" x14ac:dyDescent="0.2">
      <c r="B14" s="359" t="s">
        <v>11</v>
      </c>
      <c r="C14" s="359"/>
      <c r="D14" s="359"/>
      <c r="E14" s="359"/>
      <c r="F14" s="359"/>
      <c r="G14" s="359"/>
      <c r="H14" s="359"/>
      <c r="I14" s="359"/>
      <c r="J14" s="359"/>
      <c r="K14" s="359" t="s">
        <v>12</v>
      </c>
      <c r="L14" s="359"/>
      <c r="M14" s="359"/>
      <c r="N14" s="359"/>
      <c r="O14" s="359"/>
      <c r="P14" s="359"/>
      <c r="Q14" s="359"/>
    </row>
    <row r="15" spans="2:17" x14ac:dyDescent="0.2">
      <c r="B15" s="361"/>
      <c r="C15" s="361"/>
      <c r="D15" s="361"/>
      <c r="E15" s="361"/>
      <c r="F15" s="361"/>
      <c r="G15" s="361"/>
      <c r="H15" s="361"/>
      <c r="I15" s="361"/>
      <c r="J15" s="361"/>
      <c r="K15" s="362" t="s">
        <v>59</v>
      </c>
      <c r="L15" s="362"/>
      <c r="M15" s="362"/>
      <c r="N15" s="362"/>
      <c r="O15" s="362"/>
      <c r="P15" s="362"/>
      <c r="Q15" s="362"/>
    </row>
    <row r="16" spans="2:17" ht="15.75" x14ac:dyDescent="0.2">
      <c r="B16" s="359" t="s">
        <v>13</v>
      </c>
      <c r="C16" s="364" t="s">
        <v>50</v>
      </c>
      <c r="D16" s="359" t="s">
        <v>30</v>
      </c>
      <c r="E16" s="359" t="s">
        <v>14</v>
      </c>
      <c r="F16" s="359"/>
      <c r="G16" s="359"/>
      <c r="H16" s="359"/>
      <c r="I16" s="359" t="s">
        <v>15</v>
      </c>
      <c r="J16" s="359" t="s">
        <v>16</v>
      </c>
      <c r="K16" s="359" t="s">
        <v>51</v>
      </c>
      <c r="L16" s="360" t="s">
        <v>42</v>
      </c>
      <c r="M16" s="360"/>
      <c r="N16" s="363" t="s">
        <v>52</v>
      </c>
      <c r="O16" s="360" t="s">
        <v>17</v>
      </c>
      <c r="P16" s="360"/>
      <c r="Q16" s="360"/>
    </row>
    <row r="17" spans="1:19" ht="48" x14ac:dyDescent="0.2">
      <c r="B17" s="359"/>
      <c r="C17" s="364"/>
      <c r="D17" s="359"/>
      <c r="E17" s="17" t="s">
        <v>20</v>
      </c>
      <c r="F17" s="17" t="s">
        <v>21</v>
      </c>
      <c r="G17" s="17" t="s">
        <v>22</v>
      </c>
      <c r="H17" s="17" t="s">
        <v>23</v>
      </c>
      <c r="I17" s="359"/>
      <c r="J17" s="359"/>
      <c r="K17" s="359"/>
      <c r="L17" s="15" t="s">
        <v>40</v>
      </c>
      <c r="M17" s="15" t="s">
        <v>41</v>
      </c>
      <c r="N17" s="363"/>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0" x14ac:dyDescent="0.2">
      <c r="A21" s="82" t="s">
        <v>221</v>
      </c>
      <c r="B21" s="104" t="s">
        <v>193</v>
      </c>
      <c r="C21" s="45" t="s">
        <v>78</v>
      </c>
      <c r="D21" s="31" t="s">
        <v>183</v>
      </c>
      <c r="E21" s="148" t="s">
        <v>77</v>
      </c>
      <c r="F21" s="45" t="s">
        <v>77</v>
      </c>
      <c r="G21" s="148" t="s">
        <v>77</v>
      </c>
      <c r="H21" s="148" t="s">
        <v>77</v>
      </c>
      <c r="I21" s="101" t="s">
        <v>349</v>
      </c>
      <c r="J21" s="88"/>
      <c r="K21" s="89"/>
      <c r="L21" s="151">
        <v>43313</v>
      </c>
      <c r="M21" s="151">
        <v>43342</v>
      </c>
      <c r="N21" s="29"/>
      <c r="O21" s="29"/>
      <c r="P21" s="29"/>
      <c r="Q21" s="29"/>
    </row>
    <row r="22" spans="1:19" x14ac:dyDescent="0.2">
      <c r="A22" s="82" t="s">
        <v>222</v>
      </c>
      <c r="B22" s="104" t="s">
        <v>194</v>
      </c>
      <c r="C22" s="45" t="s">
        <v>78</v>
      </c>
      <c r="D22" s="31" t="s">
        <v>183</v>
      </c>
      <c r="E22" s="45"/>
      <c r="F22" s="45" t="s">
        <v>77</v>
      </c>
      <c r="G22" s="148" t="s">
        <v>77</v>
      </c>
      <c r="H22" s="45"/>
      <c r="I22" s="103" t="s">
        <v>348</v>
      </c>
      <c r="J22" s="88"/>
      <c r="K22" s="89"/>
      <c r="L22" s="151">
        <v>43313</v>
      </c>
      <c r="M22" s="151">
        <v>43342</v>
      </c>
      <c r="N22" s="29"/>
      <c r="O22" s="29"/>
      <c r="P22" s="29"/>
      <c r="Q22" s="29"/>
    </row>
    <row r="23" spans="1:19" x14ac:dyDescent="0.2">
      <c r="A23" s="82" t="s">
        <v>223</v>
      </c>
      <c r="B23" s="104" t="s">
        <v>79</v>
      </c>
      <c r="C23" s="45" t="s">
        <v>78</v>
      </c>
      <c r="D23" s="31" t="s">
        <v>183</v>
      </c>
      <c r="E23" s="45"/>
      <c r="F23" s="45" t="s">
        <v>77</v>
      </c>
      <c r="G23" s="45"/>
      <c r="H23" s="45"/>
      <c r="I23" s="101" t="s">
        <v>335</v>
      </c>
      <c r="J23" s="78"/>
      <c r="K23" s="89"/>
      <c r="L23" s="151">
        <v>43221</v>
      </c>
      <c r="M23" s="151">
        <v>43251</v>
      </c>
      <c r="N23" s="29"/>
      <c r="O23" s="29"/>
      <c r="P23" s="29"/>
      <c r="Q23" s="29"/>
    </row>
    <row r="24" spans="1:19" ht="15.75" x14ac:dyDescent="0.2">
      <c r="A24" s="82" t="s">
        <v>224</v>
      </c>
      <c r="B24" s="108" t="s">
        <v>192</v>
      </c>
      <c r="C24" s="112"/>
      <c r="D24" s="113"/>
      <c r="E24" s="112"/>
      <c r="F24" s="112"/>
      <c r="G24" s="112"/>
      <c r="H24" s="112"/>
      <c r="I24" s="114"/>
      <c r="J24" s="115"/>
      <c r="K24" s="115"/>
      <c r="L24" s="116"/>
      <c r="M24" s="116"/>
      <c r="N24" s="115"/>
      <c r="O24" s="115"/>
      <c r="P24" s="115"/>
      <c r="Q24" s="115"/>
    </row>
    <row r="25" spans="1:19" x14ac:dyDescent="0.2">
      <c r="A25" s="82" t="s">
        <v>225</v>
      </c>
      <c r="B25" s="104" t="s">
        <v>60</v>
      </c>
      <c r="C25" s="45" t="s">
        <v>75</v>
      </c>
      <c r="D25" s="31" t="s">
        <v>183</v>
      </c>
      <c r="E25" s="45" t="s">
        <v>77</v>
      </c>
      <c r="F25" s="45"/>
      <c r="G25" s="45"/>
      <c r="H25" s="45"/>
      <c r="I25" s="101"/>
      <c r="J25" s="7"/>
      <c r="K25" s="89"/>
      <c r="L25" s="151">
        <v>43221</v>
      </c>
      <c r="M25" s="151">
        <v>43266</v>
      </c>
      <c r="N25" s="29"/>
      <c r="O25" s="29"/>
      <c r="P25" s="29"/>
      <c r="Q25" s="29"/>
    </row>
    <row r="26" spans="1:19" x14ac:dyDescent="0.2">
      <c r="A26" s="82" t="s">
        <v>226</v>
      </c>
      <c r="B26" s="104" t="s">
        <v>64</v>
      </c>
      <c r="C26" s="45" t="s">
        <v>75</v>
      </c>
      <c r="D26" s="31" t="s">
        <v>183</v>
      </c>
      <c r="E26" s="45"/>
      <c r="F26" s="45"/>
      <c r="G26" s="45"/>
      <c r="H26" s="45" t="s">
        <v>77</v>
      </c>
      <c r="I26" s="101"/>
      <c r="J26" s="7"/>
      <c r="K26" s="89"/>
      <c r="L26" s="151">
        <v>43221</v>
      </c>
      <c r="M26" s="151">
        <v>43266</v>
      </c>
      <c r="N26" s="29"/>
      <c r="O26" s="29"/>
      <c r="P26" s="29"/>
      <c r="Q26" s="29"/>
    </row>
    <row r="27" spans="1:19" x14ac:dyDescent="0.2">
      <c r="A27" s="82" t="s">
        <v>227</v>
      </c>
      <c r="B27" s="104" t="s">
        <v>65</v>
      </c>
      <c r="C27" s="45" t="s">
        <v>75</v>
      </c>
      <c r="D27" s="31" t="s">
        <v>183</v>
      </c>
      <c r="E27" s="45"/>
      <c r="F27" s="45" t="s">
        <v>77</v>
      </c>
      <c r="G27" s="45"/>
      <c r="H27" s="45"/>
      <c r="I27" s="101"/>
      <c r="J27" s="7"/>
      <c r="K27" s="89"/>
      <c r="L27" s="151">
        <v>43221</v>
      </c>
      <c r="M27" s="151">
        <v>43266</v>
      </c>
      <c r="N27" s="29"/>
      <c r="O27" s="29"/>
      <c r="P27" s="29"/>
      <c r="Q27" s="29"/>
    </row>
    <row r="28" spans="1:19" x14ac:dyDescent="0.2">
      <c r="A28" s="82" t="s">
        <v>228</v>
      </c>
      <c r="B28" s="104" t="s">
        <v>66</v>
      </c>
      <c r="C28" s="45" t="s">
        <v>75</v>
      </c>
      <c r="D28" s="31" t="s">
        <v>183</v>
      </c>
      <c r="E28" s="45"/>
      <c r="F28" s="45" t="s">
        <v>77</v>
      </c>
      <c r="G28" s="45"/>
      <c r="H28" s="45"/>
      <c r="I28" s="101"/>
      <c r="J28" s="7"/>
      <c r="K28" s="89"/>
      <c r="L28" s="151">
        <v>43221</v>
      </c>
      <c r="M28" s="151">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151">
        <v>43221</v>
      </c>
      <c r="M29" s="151">
        <v>43266</v>
      </c>
      <c r="N29" s="15"/>
      <c r="O29" s="15" t="s">
        <v>28</v>
      </c>
      <c r="P29" s="15"/>
      <c r="Q29" s="15"/>
    </row>
    <row r="30" spans="1:19" x14ac:dyDescent="0.2">
      <c r="A30" s="82" t="s">
        <v>230</v>
      </c>
      <c r="B30" s="104" t="s">
        <v>68</v>
      </c>
      <c r="C30" s="45" t="s">
        <v>75</v>
      </c>
      <c r="D30" s="31" t="s">
        <v>183</v>
      </c>
      <c r="E30" s="45"/>
      <c r="F30" s="45" t="s">
        <v>77</v>
      </c>
      <c r="G30" s="45"/>
      <c r="H30" s="45"/>
      <c r="I30" s="101"/>
      <c r="J30" s="7"/>
      <c r="K30" s="89"/>
      <c r="L30" s="151">
        <v>43221</v>
      </c>
      <c r="M30" s="151">
        <v>43266</v>
      </c>
      <c r="N30" s="29"/>
      <c r="O30" s="29"/>
      <c r="P30" s="29"/>
      <c r="Q30" s="29"/>
    </row>
    <row r="31" spans="1:19" x14ac:dyDescent="0.2">
      <c r="A31" s="82" t="s">
        <v>231</v>
      </c>
      <c r="B31" s="104" t="s">
        <v>69</v>
      </c>
      <c r="C31" s="45" t="s">
        <v>75</v>
      </c>
      <c r="D31" s="31" t="s">
        <v>183</v>
      </c>
      <c r="E31" s="45"/>
      <c r="F31" s="45" t="s">
        <v>77</v>
      </c>
      <c r="G31" s="45"/>
      <c r="H31" s="45"/>
      <c r="I31" s="101"/>
      <c r="J31" s="7"/>
      <c r="K31" s="89"/>
      <c r="L31" s="151">
        <v>43221</v>
      </c>
      <c r="M31" s="151">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151">
        <v>43313</v>
      </c>
      <c r="M33" s="151">
        <v>43373</v>
      </c>
      <c r="N33" s="29"/>
      <c r="O33" s="29"/>
      <c r="P33" s="29"/>
      <c r="Q33" s="29"/>
    </row>
    <row r="34" spans="1:17" ht="15.75" x14ac:dyDescent="0.25">
      <c r="A34" s="82" t="s">
        <v>234</v>
      </c>
      <c r="B34" s="108" t="s">
        <v>27</v>
      </c>
      <c r="C34" s="118"/>
      <c r="D34" s="119"/>
      <c r="E34" s="107"/>
      <c r="F34" s="107"/>
      <c r="G34" s="107"/>
      <c r="H34" s="107"/>
      <c r="I34" s="108"/>
      <c r="J34" s="109"/>
      <c r="K34" s="109"/>
      <c r="L34" s="118"/>
      <c r="M34" s="118"/>
      <c r="N34" s="120"/>
      <c r="O34" s="120"/>
      <c r="P34" s="120"/>
      <c r="Q34" s="120"/>
    </row>
    <row r="35" spans="1:17" ht="15.75" x14ac:dyDescent="0.25">
      <c r="A35" s="82" t="s">
        <v>235</v>
      </c>
      <c r="B35" s="357" t="s">
        <v>197</v>
      </c>
      <c r="C35" s="347" t="s">
        <v>185</v>
      </c>
      <c r="D35" s="87" t="s">
        <v>122</v>
      </c>
      <c r="E35" s="95"/>
      <c r="F35" s="95"/>
      <c r="G35" s="95" t="s">
        <v>77</v>
      </c>
      <c r="H35" s="95"/>
      <c r="I35" s="102" t="s">
        <v>283</v>
      </c>
      <c r="J35" s="46"/>
      <c r="K35" s="46"/>
      <c r="L35" s="151">
        <v>43100</v>
      </c>
      <c r="M35" s="151">
        <v>43130</v>
      </c>
      <c r="N35" s="14"/>
      <c r="O35" s="14"/>
      <c r="P35" s="14"/>
      <c r="Q35" s="14"/>
    </row>
    <row r="36" spans="1:17" ht="15.75" x14ac:dyDescent="0.25">
      <c r="A36" s="82" t="s">
        <v>236</v>
      </c>
      <c r="B36" s="357"/>
      <c r="C36" s="347"/>
      <c r="D36" s="87" t="s">
        <v>122</v>
      </c>
      <c r="E36" s="95"/>
      <c r="F36" s="95"/>
      <c r="G36" s="95" t="s">
        <v>77</v>
      </c>
      <c r="H36" s="95"/>
      <c r="I36" s="102" t="s">
        <v>283</v>
      </c>
      <c r="J36" s="46"/>
      <c r="K36" s="46"/>
      <c r="L36" s="151">
        <v>43190</v>
      </c>
      <c r="M36" s="151">
        <v>43220</v>
      </c>
      <c r="N36" s="14"/>
      <c r="O36" s="14"/>
      <c r="P36" s="14"/>
      <c r="Q36" s="14"/>
    </row>
    <row r="37" spans="1:17" ht="15.75" x14ac:dyDescent="0.25">
      <c r="A37" s="82" t="s">
        <v>237</v>
      </c>
      <c r="B37" s="357"/>
      <c r="C37" s="347"/>
      <c r="D37" s="87" t="s">
        <v>122</v>
      </c>
      <c r="E37" s="95"/>
      <c r="F37" s="95"/>
      <c r="G37" s="95" t="s">
        <v>77</v>
      </c>
      <c r="H37" s="95"/>
      <c r="I37" s="102" t="s">
        <v>283</v>
      </c>
      <c r="J37" s="46"/>
      <c r="K37" s="46"/>
      <c r="L37" s="151">
        <v>43281</v>
      </c>
      <c r="M37" s="151">
        <v>43312</v>
      </c>
      <c r="N37" s="14"/>
      <c r="O37" s="14"/>
      <c r="P37" s="14"/>
      <c r="Q37" s="14"/>
    </row>
    <row r="38" spans="1:17" ht="15.75" x14ac:dyDescent="0.25">
      <c r="A38" s="82" t="s">
        <v>238</v>
      </c>
      <c r="B38" s="357"/>
      <c r="C38" s="347"/>
      <c r="D38" s="87" t="s">
        <v>122</v>
      </c>
      <c r="E38" s="95"/>
      <c r="F38" s="95"/>
      <c r="G38" s="95" t="s">
        <v>77</v>
      </c>
      <c r="H38" s="95"/>
      <c r="I38" s="102" t="s">
        <v>283</v>
      </c>
      <c r="J38" s="46"/>
      <c r="K38" s="46"/>
      <c r="L38" s="151">
        <v>43373</v>
      </c>
      <c r="M38" s="151">
        <v>43404</v>
      </c>
      <c r="N38" s="14"/>
      <c r="O38" s="14"/>
      <c r="P38" s="14"/>
      <c r="Q38" s="14"/>
    </row>
    <row r="39" spans="1:17" ht="15.75" x14ac:dyDescent="0.25">
      <c r="A39" s="82" t="s">
        <v>239</v>
      </c>
      <c r="B39" s="357"/>
      <c r="C39" s="347"/>
      <c r="D39" s="87" t="s">
        <v>122</v>
      </c>
      <c r="E39" s="95"/>
      <c r="F39" s="95"/>
      <c r="G39" s="95" t="s">
        <v>77</v>
      </c>
      <c r="H39" s="95"/>
      <c r="I39" s="102" t="s">
        <v>283</v>
      </c>
      <c r="J39" s="46"/>
      <c r="K39" s="46"/>
      <c r="L39" s="151">
        <v>43465</v>
      </c>
      <c r="M39" s="151">
        <v>43496</v>
      </c>
      <c r="N39" s="14"/>
      <c r="O39" s="14"/>
      <c r="P39" s="14"/>
      <c r="Q39" s="14"/>
    </row>
    <row r="40" spans="1:17" ht="15.75" x14ac:dyDescent="0.25">
      <c r="A40" s="82" t="s">
        <v>240</v>
      </c>
      <c r="B40" s="357" t="s">
        <v>208</v>
      </c>
      <c r="C40" s="347" t="s">
        <v>190</v>
      </c>
      <c r="D40" s="87" t="s">
        <v>191</v>
      </c>
      <c r="E40" s="95"/>
      <c r="F40" s="95"/>
      <c r="G40" s="95" t="s">
        <v>77</v>
      </c>
      <c r="H40" s="148" t="s">
        <v>77</v>
      </c>
      <c r="I40" s="103" t="s">
        <v>288</v>
      </c>
      <c r="J40" s="46"/>
      <c r="K40" s="46"/>
      <c r="L40" s="151">
        <v>43220</v>
      </c>
      <c r="M40" s="151">
        <v>43234</v>
      </c>
      <c r="N40" s="14"/>
      <c r="O40" s="14"/>
      <c r="P40" s="14"/>
      <c r="Q40" s="14"/>
    </row>
    <row r="41" spans="1:17" ht="15.75" x14ac:dyDescent="0.25">
      <c r="A41" s="82" t="s">
        <v>241</v>
      </c>
      <c r="B41" s="357"/>
      <c r="C41" s="347"/>
      <c r="D41" s="87" t="s">
        <v>191</v>
      </c>
      <c r="E41" s="95"/>
      <c r="F41" s="95"/>
      <c r="G41" s="95" t="s">
        <v>77</v>
      </c>
      <c r="H41" s="148" t="s">
        <v>77</v>
      </c>
      <c r="I41" s="103" t="s">
        <v>288</v>
      </c>
      <c r="J41" s="46"/>
      <c r="K41" s="46"/>
      <c r="L41" s="151">
        <v>43404</v>
      </c>
      <c r="M41" s="151">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151" t="s">
        <v>100</v>
      </c>
      <c r="M42" s="151" t="s">
        <v>100</v>
      </c>
      <c r="N42" s="25"/>
      <c r="O42" s="29"/>
      <c r="P42" s="29"/>
      <c r="Q42" s="29"/>
    </row>
    <row r="43" spans="1:17" ht="30.75" x14ac:dyDescent="0.2">
      <c r="A43" s="82" t="s">
        <v>243</v>
      </c>
      <c r="B43" s="404" t="s">
        <v>181</v>
      </c>
      <c r="C43" s="347" t="s">
        <v>182</v>
      </c>
      <c r="D43" s="149" t="s">
        <v>336</v>
      </c>
      <c r="E43" s="148" t="s">
        <v>77</v>
      </c>
      <c r="F43" s="148" t="s">
        <v>77</v>
      </c>
      <c r="G43" s="148" t="s">
        <v>77</v>
      </c>
      <c r="H43" s="148" t="s">
        <v>77</v>
      </c>
      <c r="I43" s="103" t="s">
        <v>340</v>
      </c>
      <c r="J43" s="91"/>
      <c r="K43" s="90"/>
      <c r="L43" s="151">
        <v>43100</v>
      </c>
      <c r="M43" s="151">
        <v>43116</v>
      </c>
      <c r="N43" s="25"/>
      <c r="O43" s="29"/>
      <c r="P43" s="29"/>
      <c r="Q43" s="29"/>
    </row>
    <row r="44" spans="1:17" ht="30.75" x14ac:dyDescent="0.2">
      <c r="A44" s="82" t="s">
        <v>244</v>
      </c>
      <c r="B44" s="357"/>
      <c r="C44" s="347"/>
      <c r="D44" s="87" t="s">
        <v>191</v>
      </c>
      <c r="E44" s="148" t="s">
        <v>77</v>
      </c>
      <c r="F44" s="148" t="s">
        <v>77</v>
      </c>
      <c r="G44" s="148" t="s">
        <v>77</v>
      </c>
      <c r="H44" s="148" t="s">
        <v>77</v>
      </c>
      <c r="I44" s="103" t="s">
        <v>340</v>
      </c>
      <c r="J44" s="91"/>
      <c r="K44" s="90"/>
      <c r="L44" s="151">
        <v>43220</v>
      </c>
      <c r="M44" s="151">
        <v>43236</v>
      </c>
      <c r="N44" s="25"/>
      <c r="O44" s="29"/>
      <c r="P44" s="29"/>
      <c r="Q44" s="29"/>
    </row>
    <row r="45" spans="1:17" ht="30.75" x14ac:dyDescent="0.2">
      <c r="A45" s="82" t="s">
        <v>245</v>
      </c>
      <c r="B45" s="357"/>
      <c r="C45" s="347"/>
      <c r="D45" s="87" t="s">
        <v>191</v>
      </c>
      <c r="E45" s="148" t="s">
        <v>77</v>
      </c>
      <c r="F45" s="148" t="s">
        <v>77</v>
      </c>
      <c r="G45" s="148" t="s">
        <v>77</v>
      </c>
      <c r="H45" s="148" t="s">
        <v>77</v>
      </c>
      <c r="I45" s="103" t="s">
        <v>340</v>
      </c>
      <c r="J45" s="91"/>
      <c r="K45" s="90"/>
      <c r="L45" s="151">
        <v>43343</v>
      </c>
      <c r="M45" s="151">
        <v>43357</v>
      </c>
      <c r="N45" s="25"/>
      <c r="O45" s="29"/>
      <c r="P45" s="29"/>
      <c r="Q45" s="29"/>
    </row>
    <row r="46" spans="1:17" ht="30.75" x14ac:dyDescent="0.2">
      <c r="A46" s="82" t="s">
        <v>246</v>
      </c>
      <c r="B46" s="357"/>
      <c r="C46" s="347"/>
      <c r="D46" s="87" t="s">
        <v>191</v>
      </c>
      <c r="E46" s="148" t="s">
        <v>77</v>
      </c>
      <c r="F46" s="148" t="s">
        <v>77</v>
      </c>
      <c r="G46" s="148" t="s">
        <v>77</v>
      </c>
      <c r="H46" s="148" t="s">
        <v>77</v>
      </c>
      <c r="I46" s="103" t="s">
        <v>340</v>
      </c>
      <c r="J46" s="91"/>
      <c r="K46" s="90"/>
      <c r="L46" s="151">
        <v>43465</v>
      </c>
      <c r="M46" s="151">
        <v>43481</v>
      </c>
      <c r="N46" s="25"/>
      <c r="O46" s="29"/>
      <c r="P46" s="29"/>
      <c r="Q46" s="29"/>
    </row>
    <row r="47" spans="1:17" x14ac:dyDescent="0.2">
      <c r="A47" s="82" t="s">
        <v>247</v>
      </c>
      <c r="B47" s="357" t="s">
        <v>179</v>
      </c>
      <c r="C47" s="347" t="s">
        <v>180</v>
      </c>
      <c r="D47" s="87" t="s">
        <v>122</v>
      </c>
      <c r="E47" s="91"/>
      <c r="F47" s="91"/>
      <c r="G47" s="91" t="s">
        <v>77</v>
      </c>
      <c r="H47" s="91"/>
      <c r="I47" s="103" t="s">
        <v>287</v>
      </c>
      <c r="J47" s="91"/>
      <c r="K47" s="90"/>
      <c r="L47" s="151">
        <v>43100</v>
      </c>
      <c r="M47" s="151">
        <v>43131</v>
      </c>
      <c r="N47" s="25"/>
      <c r="O47" s="29"/>
      <c r="P47" s="29"/>
      <c r="Q47" s="29"/>
    </row>
    <row r="48" spans="1:17" ht="30" x14ac:dyDescent="0.2">
      <c r="A48" s="82" t="s">
        <v>248</v>
      </c>
      <c r="B48" s="357"/>
      <c r="C48" s="347"/>
      <c r="D48" s="87" t="s">
        <v>122</v>
      </c>
      <c r="E48" s="91"/>
      <c r="F48" s="91"/>
      <c r="G48" s="91" t="s">
        <v>77</v>
      </c>
      <c r="H48" s="91"/>
      <c r="I48" s="103" t="s">
        <v>323</v>
      </c>
      <c r="J48" s="91"/>
      <c r="K48" s="90"/>
      <c r="L48" s="151">
        <v>43190</v>
      </c>
      <c r="M48" s="151">
        <v>43220</v>
      </c>
      <c r="N48" s="25"/>
      <c r="O48" s="29"/>
      <c r="P48" s="29"/>
      <c r="Q48" s="29"/>
    </row>
    <row r="49" spans="1:17" ht="30" x14ac:dyDescent="0.2">
      <c r="A49" s="82" t="s">
        <v>249</v>
      </c>
      <c r="B49" s="357"/>
      <c r="C49" s="347"/>
      <c r="D49" s="87" t="s">
        <v>122</v>
      </c>
      <c r="E49" s="91"/>
      <c r="F49" s="91"/>
      <c r="G49" s="91" t="s">
        <v>77</v>
      </c>
      <c r="H49" s="91"/>
      <c r="I49" s="103" t="s">
        <v>323</v>
      </c>
      <c r="J49" s="91"/>
      <c r="K49" s="90"/>
      <c r="L49" s="151">
        <v>43281</v>
      </c>
      <c r="M49" s="151">
        <v>43312</v>
      </c>
      <c r="N49" s="25"/>
      <c r="O49" s="29"/>
      <c r="P49" s="29"/>
      <c r="Q49" s="29"/>
    </row>
    <row r="50" spans="1:17" ht="30" x14ac:dyDescent="0.2">
      <c r="A50" s="82" t="s">
        <v>250</v>
      </c>
      <c r="B50" s="357"/>
      <c r="C50" s="347"/>
      <c r="D50" s="87" t="s">
        <v>122</v>
      </c>
      <c r="E50" s="91"/>
      <c r="F50" s="91"/>
      <c r="G50" s="91" t="s">
        <v>77</v>
      </c>
      <c r="H50" s="91"/>
      <c r="I50" s="103" t="s">
        <v>323</v>
      </c>
      <c r="J50" s="91"/>
      <c r="K50" s="90"/>
      <c r="L50" s="151">
        <v>43373</v>
      </c>
      <c r="M50" s="151">
        <v>43404</v>
      </c>
      <c r="N50" s="25"/>
      <c r="O50" s="29"/>
      <c r="P50" s="29"/>
      <c r="Q50" s="29"/>
    </row>
    <row r="51" spans="1:17" ht="30" x14ac:dyDescent="0.2">
      <c r="A51" s="82" t="s">
        <v>251</v>
      </c>
      <c r="B51" s="357"/>
      <c r="C51" s="347"/>
      <c r="D51" s="87" t="s">
        <v>122</v>
      </c>
      <c r="E51" s="91"/>
      <c r="F51" s="91"/>
      <c r="G51" s="91" t="s">
        <v>77</v>
      </c>
      <c r="H51" s="91"/>
      <c r="I51" s="103" t="s">
        <v>323</v>
      </c>
      <c r="J51" s="91"/>
      <c r="K51" s="90"/>
      <c r="L51" s="151">
        <v>43465</v>
      </c>
      <c r="M51" s="151">
        <v>43496</v>
      </c>
      <c r="N51" s="25"/>
      <c r="O51" s="29"/>
      <c r="P51" s="29"/>
      <c r="Q51" s="29"/>
    </row>
    <row r="52" spans="1:17" ht="75" x14ac:dyDescent="0.2">
      <c r="A52" s="82" t="s">
        <v>252</v>
      </c>
      <c r="B52" s="63" t="s">
        <v>91</v>
      </c>
      <c r="C52" s="85" t="s">
        <v>176</v>
      </c>
      <c r="D52" s="66" t="s">
        <v>183</v>
      </c>
      <c r="E52" s="91" t="s">
        <v>77</v>
      </c>
      <c r="F52" s="91" t="s">
        <v>77</v>
      </c>
      <c r="G52" s="91" t="s">
        <v>77</v>
      </c>
      <c r="H52" s="91" t="s">
        <v>77</v>
      </c>
      <c r="I52" s="103" t="s">
        <v>341</v>
      </c>
      <c r="J52" s="90"/>
      <c r="K52" s="90"/>
      <c r="L52" s="151">
        <v>43122</v>
      </c>
      <c r="M52" s="151">
        <v>43130</v>
      </c>
      <c r="N52" s="25"/>
      <c r="O52" s="29"/>
      <c r="P52" s="29"/>
      <c r="Q52" s="29"/>
    </row>
    <row r="53" spans="1:17" x14ac:dyDescent="0.2">
      <c r="A53" s="82" t="s">
        <v>253</v>
      </c>
      <c r="B53" s="405" t="s">
        <v>92</v>
      </c>
      <c r="C53" s="348" t="s">
        <v>93</v>
      </c>
      <c r="D53" s="66" t="s">
        <v>183</v>
      </c>
      <c r="E53" s="91"/>
      <c r="F53" s="91"/>
      <c r="G53" s="91" t="s">
        <v>77</v>
      </c>
      <c r="H53" s="91"/>
      <c r="I53" s="102" t="s">
        <v>284</v>
      </c>
      <c r="J53" s="92"/>
      <c r="K53" s="90"/>
      <c r="L53" s="151">
        <v>43109</v>
      </c>
      <c r="M53" s="151">
        <v>43131</v>
      </c>
      <c r="N53" s="25"/>
      <c r="O53" s="29"/>
      <c r="P53" s="29"/>
      <c r="Q53" s="29"/>
    </row>
    <row r="54" spans="1:17" x14ac:dyDescent="0.2">
      <c r="B54" s="406"/>
      <c r="C54" s="350"/>
      <c r="D54" s="66" t="s">
        <v>183</v>
      </c>
      <c r="E54" s="91"/>
      <c r="F54" s="91"/>
      <c r="G54" s="91" t="s">
        <v>77</v>
      </c>
      <c r="H54" s="91"/>
      <c r="I54" s="102" t="s">
        <v>283</v>
      </c>
      <c r="J54" s="92"/>
      <c r="K54" s="90"/>
      <c r="L54" s="151">
        <v>43465</v>
      </c>
      <c r="M54" s="151">
        <v>43496</v>
      </c>
      <c r="N54" s="25"/>
      <c r="O54" s="29"/>
      <c r="P54" s="29"/>
      <c r="Q54" s="29"/>
    </row>
    <row r="55" spans="1:17" ht="30.75" x14ac:dyDescent="0.2">
      <c r="A55" s="82" t="s">
        <v>254</v>
      </c>
      <c r="B55" s="357" t="s">
        <v>177</v>
      </c>
      <c r="C55" s="347" t="s">
        <v>178</v>
      </c>
      <c r="D55" s="66" t="s">
        <v>337</v>
      </c>
      <c r="E55" s="91" t="s">
        <v>77</v>
      </c>
      <c r="F55" s="91" t="s">
        <v>77</v>
      </c>
      <c r="G55" s="91"/>
      <c r="H55" s="91"/>
      <c r="I55" s="103" t="s">
        <v>342</v>
      </c>
      <c r="J55" s="92"/>
      <c r="K55" s="90"/>
      <c r="L55" s="151">
        <v>43100</v>
      </c>
      <c r="M55" s="151">
        <v>43130</v>
      </c>
      <c r="N55" s="25"/>
      <c r="O55" s="29"/>
      <c r="P55" s="29"/>
      <c r="Q55" s="29"/>
    </row>
    <row r="56" spans="1:17" ht="30.75" x14ac:dyDescent="0.2">
      <c r="A56" s="82" t="s">
        <v>255</v>
      </c>
      <c r="B56" s="357"/>
      <c r="C56" s="347"/>
      <c r="D56" s="66" t="s">
        <v>122</v>
      </c>
      <c r="E56" s="91" t="s">
        <v>77</v>
      </c>
      <c r="F56" s="91" t="s">
        <v>77</v>
      </c>
      <c r="G56" s="91"/>
      <c r="H56" s="91"/>
      <c r="I56" s="103" t="s">
        <v>342</v>
      </c>
      <c r="J56" s="92"/>
      <c r="K56" s="90"/>
      <c r="L56" s="151">
        <v>43190</v>
      </c>
      <c r="M56" s="151">
        <v>43220</v>
      </c>
      <c r="N56" s="25"/>
      <c r="O56" s="29"/>
      <c r="P56" s="29"/>
      <c r="Q56" s="29"/>
    </row>
    <row r="57" spans="1:17" ht="30.75" x14ac:dyDescent="0.2">
      <c r="A57" s="82" t="s">
        <v>256</v>
      </c>
      <c r="B57" s="357"/>
      <c r="C57" s="347"/>
      <c r="D57" s="66" t="s">
        <v>122</v>
      </c>
      <c r="E57" s="91" t="s">
        <v>77</v>
      </c>
      <c r="F57" s="91" t="s">
        <v>77</v>
      </c>
      <c r="G57" s="91"/>
      <c r="H57" s="91"/>
      <c r="I57" s="103" t="s">
        <v>342</v>
      </c>
      <c r="J57" s="92"/>
      <c r="K57" s="90"/>
      <c r="L57" s="151">
        <v>43281</v>
      </c>
      <c r="M57" s="151">
        <v>43312</v>
      </c>
      <c r="N57" s="25"/>
      <c r="O57" s="29"/>
      <c r="P57" s="29"/>
      <c r="Q57" s="29"/>
    </row>
    <row r="58" spans="1:17" ht="30.75" x14ac:dyDescent="0.2">
      <c r="A58" s="82" t="s">
        <v>257</v>
      </c>
      <c r="B58" s="357"/>
      <c r="C58" s="347"/>
      <c r="D58" s="66" t="s">
        <v>122</v>
      </c>
      <c r="E58" s="91" t="s">
        <v>77</v>
      </c>
      <c r="F58" s="91" t="s">
        <v>77</v>
      </c>
      <c r="G58" s="91"/>
      <c r="H58" s="91"/>
      <c r="I58" s="103" t="s">
        <v>342</v>
      </c>
      <c r="J58" s="92"/>
      <c r="K58" s="90"/>
      <c r="L58" s="151">
        <v>43373</v>
      </c>
      <c r="M58" s="151">
        <v>43404</v>
      </c>
      <c r="N58" s="25"/>
      <c r="O58" s="29"/>
      <c r="P58" s="29"/>
      <c r="Q58" s="29"/>
    </row>
    <row r="59" spans="1:17" ht="30.75" x14ac:dyDescent="0.2">
      <c r="A59" s="82" t="s">
        <v>258</v>
      </c>
      <c r="B59" s="357"/>
      <c r="C59" s="347"/>
      <c r="D59" s="66" t="s">
        <v>122</v>
      </c>
      <c r="E59" s="91" t="s">
        <v>77</v>
      </c>
      <c r="F59" s="91" t="s">
        <v>77</v>
      </c>
      <c r="G59" s="91"/>
      <c r="H59" s="91"/>
      <c r="I59" s="103" t="s">
        <v>342</v>
      </c>
      <c r="J59" s="92"/>
      <c r="K59" s="90"/>
      <c r="L59" s="151">
        <v>43465</v>
      </c>
      <c r="M59" s="151">
        <v>43496</v>
      </c>
      <c r="N59" s="25"/>
      <c r="O59" s="29"/>
      <c r="P59" s="29"/>
      <c r="Q59" s="29"/>
    </row>
    <row r="60" spans="1:17" x14ac:dyDescent="0.2">
      <c r="A60" s="82" t="s">
        <v>259</v>
      </c>
      <c r="B60" s="357" t="s">
        <v>96</v>
      </c>
      <c r="C60" s="347" t="s">
        <v>89</v>
      </c>
      <c r="D60" s="66" t="s">
        <v>191</v>
      </c>
      <c r="E60" s="91" t="s">
        <v>77</v>
      </c>
      <c r="F60" s="91" t="s">
        <v>77</v>
      </c>
      <c r="G60" s="91" t="s">
        <v>77</v>
      </c>
      <c r="H60" s="91" t="s">
        <v>77</v>
      </c>
      <c r="I60" s="103" t="s">
        <v>287</v>
      </c>
      <c r="J60" s="93"/>
      <c r="K60" s="90"/>
      <c r="L60" s="98">
        <v>43160</v>
      </c>
      <c r="M60" s="98">
        <v>43169</v>
      </c>
      <c r="N60" s="25"/>
      <c r="O60" s="29"/>
      <c r="P60" s="29"/>
      <c r="Q60" s="29"/>
    </row>
    <row r="61" spans="1:17" x14ac:dyDescent="0.2">
      <c r="A61" s="82" t="s">
        <v>260</v>
      </c>
      <c r="B61" s="357"/>
      <c r="C61" s="347"/>
      <c r="D61" s="66" t="s">
        <v>191</v>
      </c>
      <c r="E61" s="91" t="s">
        <v>77</v>
      </c>
      <c r="F61" s="91" t="s">
        <v>77</v>
      </c>
      <c r="G61" s="91" t="s">
        <v>77</v>
      </c>
      <c r="H61" s="91" t="s">
        <v>77</v>
      </c>
      <c r="I61" s="103" t="s">
        <v>287</v>
      </c>
      <c r="J61" s="93"/>
      <c r="K61" s="90"/>
      <c r="L61" s="98">
        <v>43282</v>
      </c>
      <c r="M61" s="98">
        <v>43291</v>
      </c>
      <c r="N61" s="25"/>
      <c r="O61" s="29"/>
      <c r="P61" s="29"/>
      <c r="Q61" s="29"/>
    </row>
    <row r="62" spans="1:17" x14ac:dyDescent="0.2">
      <c r="A62" s="82" t="s">
        <v>261</v>
      </c>
      <c r="B62" s="357"/>
      <c r="C62" s="347"/>
      <c r="D62" s="66" t="s">
        <v>191</v>
      </c>
      <c r="E62" s="91" t="s">
        <v>77</v>
      </c>
      <c r="F62" s="91" t="s">
        <v>77</v>
      </c>
      <c r="G62" s="91" t="s">
        <v>77</v>
      </c>
      <c r="H62" s="91" t="s">
        <v>77</v>
      </c>
      <c r="I62" s="103" t="s">
        <v>287</v>
      </c>
      <c r="J62" s="93"/>
      <c r="K62" s="90"/>
      <c r="L62" s="98">
        <v>43405</v>
      </c>
      <c r="M62" s="98">
        <v>43414</v>
      </c>
      <c r="N62" s="25"/>
      <c r="O62" s="29"/>
      <c r="P62" s="29"/>
      <c r="Q62" s="29"/>
    </row>
    <row r="63" spans="1:17" ht="90" x14ac:dyDescent="0.2">
      <c r="A63" s="82" t="s">
        <v>262</v>
      </c>
      <c r="B63" s="63" t="s">
        <v>98</v>
      </c>
      <c r="C63" s="85" t="s">
        <v>99</v>
      </c>
      <c r="D63" s="66" t="s">
        <v>183</v>
      </c>
      <c r="E63" s="91"/>
      <c r="F63" s="91"/>
      <c r="G63" s="91" t="s">
        <v>77</v>
      </c>
      <c r="H63" s="91"/>
      <c r="I63" s="103" t="s">
        <v>288</v>
      </c>
      <c r="J63" s="91"/>
      <c r="K63" s="90"/>
      <c r="L63" s="151">
        <v>43151</v>
      </c>
      <c r="M63" s="151">
        <v>43174</v>
      </c>
      <c r="N63" s="25"/>
      <c r="O63" s="29"/>
      <c r="P63" s="29"/>
      <c r="Q63" s="29"/>
    </row>
    <row r="64" spans="1:17" ht="30" x14ac:dyDescent="0.2">
      <c r="A64" s="82" t="s">
        <v>263</v>
      </c>
      <c r="B64" s="404" t="s">
        <v>107</v>
      </c>
      <c r="C64" s="347" t="s">
        <v>103</v>
      </c>
      <c r="D64" s="66" t="s">
        <v>338</v>
      </c>
      <c r="E64" s="91"/>
      <c r="F64" s="91" t="s">
        <v>77</v>
      </c>
      <c r="G64" s="91"/>
      <c r="H64" s="91"/>
      <c r="I64" s="103" t="s">
        <v>293</v>
      </c>
      <c r="J64" s="90"/>
      <c r="K64" s="90"/>
      <c r="L64" s="151">
        <v>43100</v>
      </c>
      <c r="M64" s="151">
        <v>43116</v>
      </c>
      <c r="N64" s="25"/>
      <c r="O64" s="29"/>
      <c r="P64" s="29"/>
      <c r="Q64" s="29"/>
    </row>
    <row r="65" spans="1:17" ht="30.75" x14ac:dyDescent="0.2">
      <c r="A65" s="82" t="s">
        <v>264</v>
      </c>
      <c r="B65" s="357"/>
      <c r="C65" s="347"/>
      <c r="D65" s="66" t="s">
        <v>191</v>
      </c>
      <c r="E65" s="91"/>
      <c r="F65" s="91" t="s">
        <v>77</v>
      </c>
      <c r="G65" s="91"/>
      <c r="H65" s="91"/>
      <c r="I65" s="103" t="s">
        <v>343</v>
      </c>
      <c r="J65" s="90"/>
      <c r="K65" s="90"/>
      <c r="L65" s="151">
        <v>43220</v>
      </c>
      <c r="M65" s="151">
        <v>43236</v>
      </c>
      <c r="N65" s="25"/>
      <c r="O65" s="29"/>
      <c r="P65" s="29"/>
      <c r="Q65" s="29"/>
    </row>
    <row r="66" spans="1:17" ht="30.75" x14ac:dyDescent="0.2">
      <c r="B66" s="357"/>
      <c r="C66" s="347"/>
      <c r="D66" s="66" t="s">
        <v>191</v>
      </c>
      <c r="E66" s="91"/>
      <c r="F66" s="91" t="s">
        <v>77</v>
      </c>
      <c r="G66" s="91"/>
      <c r="H66" s="91"/>
      <c r="I66" s="103" t="s">
        <v>343</v>
      </c>
      <c r="J66" s="90"/>
      <c r="K66" s="90"/>
      <c r="L66" s="151">
        <v>43343</v>
      </c>
      <c r="M66" s="151">
        <v>43357</v>
      </c>
      <c r="N66" s="25"/>
      <c r="O66" s="29"/>
      <c r="P66" s="29"/>
      <c r="Q66" s="29"/>
    </row>
    <row r="67" spans="1:17" ht="30.75" x14ac:dyDescent="0.2">
      <c r="A67" s="82" t="s">
        <v>265</v>
      </c>
      <c r="B67" s="357"/>
      <c r="C67" s="347"/>
      <c r="D67" s="150" t="s">
        <v>191</v>
      </c>
      <c r="E67" s="148"/>
      <c r="F67" s="148" t="s">
        <v>77</v>
      </c>
      <c r="G67" s="148"/>
      <c r="H67" s="148"/>
      <c r="I67" s="103" t="s">
        <v>343</v>
      </c>
      <c r="J67" s="90"/>
      <c r="K67" s="90"/>
      <c r="L67" s="151">
        <v>43465</v>
      </c>
      <c r="M67" s="151">
        <v>43481</v>
      </c>
      <c r="N67" s="25"/>
      <c r="O67" s="29"/>
      <c r="P67" s="29"/>
      <c r="Q67" s="29"/>
    </row>
    <row r="68" spans="1:17" x14ac:dyDescent="0.2">
      <c r="A68" s="82" t="s">
        <v>266</v>
      </c>
      <c r="B68" s="357" t="s">
        <v>104</v>
      </c>
      <c r="C68" s="347" t="s">
        <v>105</v>
      </c>
      <c r="D68" s="66" t="s">
        <v>118</v>
      </c>
      <c r="E68" s="91"/>
      <c r="F68" s="91" t="s">
        <v>77</v>
      </c>
      <c r="G68" s="91"/>
      <c r="H68" s="91"/>
      <c r="I68" s="103" t="s">
        <v>286</v>
      </c>
      <c r="J68" s="93"/>
      <c r="K68" s="90"/>
      <c r="L68" s="151">
        <v>43100</v>
      </c>
      <c r="M68" s="151">
        <v>43159</v>
      </c>
      <c r="N68" s="25"/>
      <c r="O68" s="29"/>
      <c r="P68" s="29"/>
      <c r="Q68" s="29"/>
    </row>
    <row r="69" spans="1:17" x14ac:dyDescent="0.2">
      <c r="A69" s="82" t="s">
        <v>267</v>
      </c>
      <c r="B69" s="357"/>
      <c r="C69" s="347"/>
      <c r="D69" s="66" t="s">
        <v>118</v>
      </c>
      <c r="E69" s="91"/>
      <c r="F69" s="91" t="s">
        <v>77</v>
      </c>
      <c r="G69" s="91"/>
      <c r="H69" s="91"/>
      <c r="I69" s="103" t="s">
        <v>288</v>
      </c>
      <c r="J69" s="93"/>
      <c r="K69" s="90"/>
      <c r="L69" s="151">
        <v>43281</v>
      </c>
      <c r="M69" s="151">
        <v>43311</v>
      </c>
      <c r="N69" s="25"/>
      <c r="O69" s="29"/>
      <c r="P69" s="29"/>
      <c r="Q69" s="29"/>
    </row>
    <row r="70" spans="1:17" ht="165" x14ac:dyDescent="0.2">
      <c r="A70" s="82" t="s">
        <v>268</v>
      </c>
      <c r="B70" s="63" t="s">
        <v>198</v>
      </c>
      <c r="C70" s="85" t="s">
        <v>110</v>
      </c>
      <c r="D70" s="66" t="s">
        <v>183</v>
      </c>
      <c r="E70" s="91" t="s">
        <v>77</v>
      </c>
      <c r="F70" s="91" t="s">
        <v>77</v>
      </c>
      <c r="G70" s="91" t="s">
        <v>77</v>
      </c>
      <c r="H70" s="91" t="s">
        <v>77</v>
      </c>
      <c r="I70" s="103" t="s">
        <v>344</v>
      </c>
      <c r="J70" s="91"/>
      <c r="K70" s="90"/>
      <c r="L70" s="151">
        <v>43132</v>
      </c>
      <c r="M70" s="151">
        <v>43144</v>
      </c>
      <c r="N70" s="25"/>
      <c r="O70" s="29"/>
      <c r="P70" s="29"/>
      <c r="Q70" s="29"/>
    </row>
    <row r="71" spans="1:17" x14ac:dyDescent="0.2">
      <c r="A71" s="82" t="s">
        <v>269</v>
      </c>
      <c r="B71" s="357" t="s">
        <v>281</v>
      </c>
      <c r="C71" s="347" t="s">
        <v>114</v>
      </c>
      <c r="D71" s="400" t="s">
        <v>118</v>
      </c>
      <c r="E71" s="351"/>
      <c r="F71" s="351"/>
      <c r="G71" s="351"/>
      <c r="H71" s="351" t="s">
        <v>77</v>
      </c>
      <c r="I71" s="103" t="s">
        <v>287</v>
      </c>
      <c r="J71" s="91"/>
      <c r="K71" s="90"/>
      <c r="L71" s="98">
        <v>43102</v>
      </c>
      <c r="M71" s="98">
        <v>43130</v>
      </c>
      <c r="N71" s="25"/>
      <c r="O71" s="29"/>
      <c r="P71" s="29"/>
      <c r="Q71" s="29"/>
    </row>
    <row r="72" spans="1:17" x14ac:dyDescent="0.2">
      <c r="A72" s="82" t="s">
        <v>270</v>
      </c>
      <c r="B72" s="357"/>
      <c r="C72" s="347"/>
      <c r="D72" s="400"/>
      <c r="E72" s="351"/>
      <c r="F72" s="351"/>
      <c r="G72" s="351"/>
      <c r="H72" s="351"/>
      <c r="I72" s="103" t="s">
        <v>287</v>
      </c>
      <c r="J72" s="91"/>
      <c r="K72" s="90"/>
      <c r="L72" s="98">
        <v>43281</v>
      </c>
      <c r="M72" s="98">
        <v>43311</v>
      </c>
      <c r="N72" s="25"/>
      <c r="O72" s="29"/>
      <c r="P72" s="29"/>
      <c r="Q72" s="29"/>
    </row>
    <row r="73" spans="1:17" ht="135" x14ac:dyDescent="0.2">
      <c r="A73" s="82" t="s">
        <v>271</v>
      </c>
      <c r="B73" s="407" t="s">
        <v>115</v>
      </c>
      <c r="C73" s="85" t="s">
        <v>154</v>
      </c>
      <c r="D73" s="66" t="s">
        <v>183</v>
      </c>
      <c r="E73" s="91"/>
      <c r="F73" s="91"/>
      <c r="G73" s="91"/>
      <c r="H73" s="91" t="s">
        <v>77</v>
      </c>
      <c r="I73" s="103" t="s">
        <v>287</v>
      </c>
      <c r="J73" s="90"/>
      <c r="K73" s="90"/>
      <c r="L73" s="151">
        <v>43102</v>
      </c>
      <c r="M73" s="151">
        <v>43125</v>
      </c>
      <c r="N73" s="25"/>
      <c r="O73" s="29"/>
      <c r="P73" s="29"/>
      <c r="Q73" s="29"/>
    </row>
    <row r="74" spans="1:17" ht="135" x14ac:dyDescent="0.2">
      <c r="B74" s="408"/>
      <c r="C74" s="85" t="s">
        <v>154</v>
      </c>
      <c r="D74" s="66" t="s">
        <v>183</v>
      </c>
      <c r="E74" s="91"/>
      <c r="F74" s="91"/>
      <c r="G74" s="91"/>
      <c r="H74" s="91" t="s">
        <v>77</v>
      </c>
      <c r="I74" s="103" t="s">
        <v>287</v>
      </c>
      <c r="J74" s="90"/>
      <c r="K74" s="90"/>
      <c r="L74" s="151">
        <v>43830</v>
      </c>
      <c r="M74" s="151">
        <v>43490</v>
      </c>
      <c r="N74" s="25"/>
      <c r="O74" s="29"/>
      <c r="P74" s="29"/>
      <c r="Q74" s="29"/>
    </row>
    <row r="75" spans="1:17" ht="30" x14ac:dyDescent="0.2">
      <c r="A75" s="82" t="s">
        <v>272</v>
      </c>
      <c r="B75" s="357" t="s">
        <v>157</v>
      </c>
      <c r="C75" s="347" t="s">
        <v>155</v>
      </c>
      <c r="D75" s="84" t="s">
        <v>339</v>
      </c>
      <c r="E75" s="351"/>
      <c r="F75" s="351"/>
      <c r="G75" s="351" t="s">
        <v>77</v>
      </c>
      <c r="H75" s="351"/>
      <c r="I75" s="103" t="s">
        <v>324</v>
      </c>
      <c r="J75" s="90"/>
      <c r="K75" s="90"/>
      <c r="L75" s="151">
        <v>43100</v>
      </c>
      <c r="M75" s="151">
        <v>43131</v>
      </c>
      <c r="N75" s="25"/>
      <c r="O75" s="29"/>
      <c r="P75" s="29"/>
      <c r="Q75" s="29"/>
    </row>
    <row r="76" spans="1:17" x14ac:dyDescent="0.2">
      <c r="A76" s="82" t="s">
        <v>273</v>
      </c>
      <c r="B76" s="357"/>
      <c r="C76" s="347"/>
      <c r="D76" s="84" t="s">
        <v>122</v>
      </c>
      <c r="E76" s="351"/>
      <c r="F76" s="351"/>
      <c r="G76" s="351"/>
      <c r="H76" s="351"/>
      <c r="I76" s="103" t="s">
        <v>283</v>
      </c>
      <c r="J76" s="90"/>
      <c r="K76" s="90"/>
      <c r="L76" s="151">
        <v>43190</v>
      </c>
      <c r="M76" s="151">
        <v>43220</v>
      </c>
      <c r="N76" s="25"/>
      <c r="O76" s="29"/>
      <c r="P76" s="29"/>
      <c r="Q76" s="29"/>
    </row>
    <row r="77" spans="1:17" x14ac:dyDescent="0.2">
      <c r="A77" s="82" t="s">
        <v>274</v>
      </c>
      <c r="B77" s="357"/>
      <c r="C77" s="347"/>
      <c r="D77" s="84" t="s">
        <v>122</v>
      </c>
      <c r="E77" s="351"/>
      <c r="F77" s="351"/>
      <c r="G77" s="351"/>
      <c r="H77" s="351"/>
      <c r="I77" s="103" t="s">
        <v>283</v>
      </c>
      <c r="J77" s="90"/>
      <c r="K77" s="90"/>
      <c r="L77" s="151">
        <v>43281</v>
      </c>
      <c r="M77" s="151">
        <v>43311</v>
      </c>
      <c r="N77" s="25"/>
      <c r="O77" s="29"/>
      <c r="P77" s="29"/>
      <c r="Q77" s="29"/>
    </row>
    <row r="78" spans="1:17" x14ac:dyDescent="0.2">
      <c r="A78" s="82" t="s">
        <v>275</v>
      </c>
      <c r="B78" s="357"/>
      <c r="C78" s="347"/>
      <c r="D78" s="84" t="s">
        <v>122</v>
      </c>
      <c r="E78" s="351"/>
      <c r="F78" s="351"/>
      <c r="G78" s="351"/>
      <c r="H78" s="351"/>
      <c r="I78" s="103" t="s">
        <v>283</v>
      </c>
      <c r="J78" s="90"/>
      <c r="K78" s="90"/>
      <c r="L78" s="151">
        <v>43373</v>
      </c>
      <c r="M78" s="151">
        <v>43403</v>
      </c>
      <c r="N78" s="25"/>
      <c r="O78" s="29"/>
      <c r="P78" s="29"/>
      <c r="Q78" s="29"/>
    </row>
    <row r="79" spans="1:17" x14ac:dyDescent="0.2">
      <c r="A79" s="82" t="s">
        <v>276</v>
      </c>
      <c r="B79" s="357"/>
      <c r="C79" s="347"/>
      <c r="D79" s="84" t="s">
        <v>122</v>
      </c>
      <c r="E79" s="351"/>
      <c r="F79" s="351"/>
      <c r="G79" s="351"/>
      <c r="H79" s="351"/>
      <c r="I79" s="103" t="s">
        <v>283</v>
      </c>
      <c r="J79" s="90"/>
      <c r="K79" s="90"/>
      <c r="L79" s="151">
        <v>43465</v>
      </c>
      <c r="M79" s="151">
        <v>43496</v>
      </c>
      <c r="N79" s="25"/>
      <c r="O79" s="29"/>
      <c r="P79" s="29"/>
      <c r="Q79" s="29"/>
    </row>
    <row r="80" spans="1:17" ht="75" x14ac:dyDescent="0.2">
      <c r="A80" s="82" t="s">
        <v>277</v>
      </c>
      <c r="B80" s="63" t="s">
        <v>124</v>
      </c>
      <c r="C80" s="85" t="s">
        <v>282</v>
      </c>
      <c r="D80" s="66" t="s">
        <v>183</v>
      </c>
      <c r="E80" s="91"/>
      <c r="F80" s="91"/>
      <c r="G80" s="91" t="s">
        <v>77</v>
      </c>
      <c r="H80" s="91"/>
      <c r="I80" s="103" t="s">
        <v>286</v>
      </c>
      <c r="J80" s="90"/>
      <c r="K80" s="90"/>
      <c r="L80" s="151">
        <v>43191</v>
      </c>
      <c r="M80" s="151">
        <v>43220</v>
      </c>
      <c r="N80" s="25"/>
      <c r="O80" s="29"/>
      <c r="P80" s="29"/>
      <c r="Q80" s="29"/>
    </row>
    <row r="81" spans="1:17" ht="30" x14ac:dyDescent="0.2">
      <c r="A81" s="82" t="s">
        <v>278</v>
      </c>
      <c r="B81" s="63" t="s">
        <v>199</v>
      </c>
      <c r="C81" s="85" t="s">
        <v>166</v>
      </c>
      <c r="D81" s="66" t="s">
        <v>183</v>
      </c>
      <c r="E81" s="91"/>
      <c r="F81" s="91"/>
      <c r="G81" s="91" t="s">
        <v>77</v>
      </c>
      <c r="H81" s="91"/>
      <c r="I81" s="103" t="s">
        <v>285</v>
      </c>
      <c r="J81" s="90"/>
      <c r="K81" s="90"/>
      <c r="L81" s="151">
        <v>43191</v>
      </c>
      <c r="M81" s="151">
        <v>43220</v>
      </c>
      <c r="N81" s="25"/>
      <c r="O81" s="29"/>
      <c r="P81" s="29"/>
      <c r="Q81" s="29"/>
    </row>
    <row r="82" spans="1:17" ht="15.75" x14ac:dyDescent="0.2">
      <c r="B82" s="108" t="s">
        <v>48</v>
      </c>
      <c r="C82" s="121"/>
      <c r="D82" s="122"/>
      <c r="E82" s="123"/>
      <c r="F82" s="123"/>
      <c r="G82" s="123"/>
      <c r="H82" s="123"/>
      <c r="I82" s="124" t="s">
        <v>28</v>
      </c>
      <c r="J82" s="121"/>
      <c r="K82" s="121"/>
      <c r="L82" s="125"/>
      <c r="M82" s="125"/>
      <c r="N82" s="126"/>
      <c r="O82" s="115"/>
      <c r="P82" s="115"/>
      <c r="Q82" s="115"/>
    </row>
    <row r="83" spans="1:17" s="48" customFormat="1" ht="15.75" x14ac:dyDescent="0.2">
      <c r="A83" s="83"/>
      <c r="B83" s="409" t="s">
        <v>203</v>
      </c>
      <c r="C83" s="411"/>
      <c r="D83" s="84" t="s">
        <v>118</v>
      </c>
      <c r="E83" s="96"/>
      <c r="F83" s="96"/>
      <c r="G83" s="96"/>
      <c r="H83" s="96"/>
      <c r="I83" s="103" t="s">
        <v>285</v>
      </c>
      <c r="J83" s="40"/>
      <c r="K83" s="40"/>
      <c r="L83" s="152">
        <v>43221</v>
      </c>
      <c r="M83" s="152">
        <v>43251</v>
      </c>
      <c r="N83" s="79"/>
      <c r="O83" s="7"/>
      <c r="P83" s="7"/>
      <c r="Q83" s="7"/>
    </row>
    <row r="84" spans="1:17" s="48" customFormat="1" ht="15.75" x14ac:dyDescent="0.2">
      <c r="A84" s="83"/>
      <c r="B84" s="410"/>
      <c r="C84" s="412"/>
      <c r="D84" s="84" t="s">
        <v>118</v>
      </c>
      <c r="E84" s="96"/>
      <c r="F84" s="96"/>
      <c r="G84" s="96"/>
      <c r="H84" s="96"/>
      <c r="I84" s="103" t="s">
        <v>285</v>
      </c>
      <c r="J84" s="40"/>
      <c r="K84" s="40"/>
      <c r="L84" s="152">
        <v>43404</v>
      </c>
      <c r="M84" s="152">
        <v>43404</v>
      </c>
      <c r="N84" s="79"/>
      <c r="O84" s="7"/>
      <c r="P84" s="7"/>
      <c r="Q84" s="7"/>
    </row>
    <row r="85" spans="1:17" s="48" customFormat="1" ht="30" x14ac:dyDescent="0.2">
      <c r="A85" s="83"/>
      <c r="B85" s="80" t="s">
        <v>204</v>
      </c>
      <c r="C85" s="40"/>
      <c r="D85" s="66" t="s">
        <v>183</v>
      </c>
      <c r="E85" s="96"/>
      <c r="F85" s="96"/>
      <c r="G85" s="96"/>
      <c r="H85" s="96"/>
      <c r="I85" s="103" t="s">
        <v>285</v>
      </c>
      <c r="J85" s="40"/>
      <c r="K85" s="40"/>
      <c r="L85" s="152">
        <v>43131</v>
      </c>
      <c r="M85" s="152">
        <v>43159</v>
      </c>
      <c r="N85" s="79"/>
      <c r="O85" s="7"/>
      <c r="P85" s="7"/>
      <c r="Q85" s="7"/>
    </row>
    <row r="86" spans="1:17" ht="30" x14ac:dyDescent="0.2">
      <c r="B86" s="404" t="s">
        <v>202</v>
      </c>
      <c r="C86" s="347" t="s">
        <v>168</v>
      </c>
      <c r="D86" s="84" t="s">
        <v>191</v>
      </c>
      <c r="E86" s="355" t="s">
        <v>77</v>
      </c>
      <c r="F86" s="355" t="s">
        <v>77</v>
      </c>
      <c r="G86" s="355" t="s">
        <v>77</v>
      </c>
      <c r="H86" s="355" t="s">
        <v>77</v>
      </c>
      <c r="I86" s="103" t="s">
        <v>334</v>
      </c>
      <c r="J86" s="90"/>
      <c r="K86" s="90"/>
      <c r="L86" s="151">
        <v>43100</v>
      </c>
      <c r="M86" s="151">
        <v>43116</v>
      </c>
      <c r="N86" s="14"/>
      <c r="O86" s="14"/>
      <c r="P86" s="14"/>
      <c r="Q86" s="14"/>
    </row>
    <row r="87" spans="1:17" ht="30" x14ac:dyDescent="0.2">
      <c r="B87" s="357"/>
      <c r="C87" s="347"/>
      <c r="D87" s="84" t="s">
        <v>191</v>
      </c>
      <c r="E87" s="413"/>
      <c r="F87" s="413"/>
      <c r="G87" s="413"/>
      <c r="H87" s="413"/>
      <c r="I87" s="103" t="s">
        <v>334</v>
      </c>
      <c r="J87" s="90"/>
      <c r="K87" s="90"/>
      <c r="L87" s="151">
        <v>43220</v>
      </c>
      <c r="M87" s="151">
        <v>43236</v>
      </c>
      <c r="N87" s="29"/>
      <c r="O87" s="29"/>
      <c r="P87" s="29"/>
      <c r="Q87" s="29"/>
    </row>
    <row r="88" spans="1:17" ht="30" x14ac:dyDescent="0.2">
      <c r="B88" s="357"/>
      <c r="C88" s="347"/>
      <c r="D88" s="84" t="s">
        <v>191</v>
      </c>
      <c r="E88" s="413"/>
      <c r="F88" s="413"/>
      <c r="G88" s="413"/>
      <c r="H88" s="413"/>
      <c r="I88" s="103" t="s">
        <v>334</v>
      </c>
      <c r="J88" s="90"/>
      <c r="K88" s="90"/>
      <c r="L88" s="151">
        <v>43343</v>
      </c>
      <c r="M88" s="151">
        <v>43357</v>
      </c>
      <c r="N88" s="29"/>
      <c r="O88" s="29"/>
      <c r="P88" s="29"/>
      <c r="Q88" s="29"/>
    </row>
    <row r="89" spans="1:17" ht="30" x14ac:dyDescent="0.2">
      <c r="B89" s="357"/>
      <c r="C89" s="347"/>
      <c r="D89" s="84" t="s">
        <v>191</v>
      </c>
      <c r="E89" s="356"/>
      <c r="F89" s="356"/>
      <c r="G89" s="356"/>
      <c r="H89" s="356"/>
      <c r="I89" s="103" t="s">
        <v>334</v>
      </c>
      <c r="J89" s="90"/>
      <c r="K89" s="90"/>
      <c r="L89" s="151">
        <v>43465</v>
      </c>
      <c r="M89" s="151">
        <v>43481</v>
      </c>
      <c r="N89" s="29"/>
      <c r="O89" s="29"/>
      <c r="P89" s="29"/>
      <c r="Q89" s="29"/>
    </row>
    <row r="90" spans="1:17" ht="15.75" x14ac:dyDescent="0.2">
      <c r="B90" s="108" t="s">
        <v>201</v>
      </c>
      <c r="C90" s="120"/>
      <c r="D90" s="127"/>
      <c r="E90" s="128"/>
      <c r="F90" s="128"/>
      <c r="G90" s="128"/>
      <c r="H90" s="128"/>
      <c r="I90" s="129" t="s">
        <v>28</v>
      </c>
      <c r="J90" s="120"/>
      <c r="K90" s="120"/>
      <c r="L90" s="125"/>
      <c r="M90" s="125"/>
      <c r="N90" s="115"/>
      <c r="O90" s="115"/>
      <c r="P90" s="115"/>
      <c r="Q90" s="115"/>
    </row>
    <row r="91" spans="1:17" ht="30" x14ac:dyDescent="0.2">
      <c r="B91" s="63" t="s">
        <v>205</v>
      </c>
      <c r="C91" s="45"/>
      <c r="D91" s="31" t="s">
        <v>291</v>
      </c>
      <c r="E91" s="45" t="s">
        <v>77</v>
      </c>
      <c r="F91" s="45" t="s">
        <v>77</v>
      </c>
      <c r="G91" s="45" t="s">
        <v>77</v>
      </c>
      <c r="H91" s="45" t="s">
        <v>77</v>
      </c>
      <c r="I91" s="101" t="s">
        <v>285</v>
      </c>
      <c r="J91" s="7"/>
      <c r="K91" s="7"/>
      <c r="L91" s="153" t="s">
        <v>200</v>
      </c>
      <c r="M91" s="153" t="s">
        <v>200</v>
      </c>
      <c r="N91" s="29"/>
      <c r="O91" s="29"/>
      <c r="P91" s="29"/>
      <c r="Q91" s="29"/>
    </row>
    <row r="92" spans="1:17" ht="30" x14ac:dyDescent="0.2">
      <c r="B92" s="63" t="s">
        <v>206</v>
      </c>
      <c r="C92" s="45"/>
      <c r="D92" s="31" t="s">
        <v>183</v>
      </c>
      <c r="E92" s="45" t="s">
        <v>77</v>
      </c>
      <c r="F92" s="45" t="s">
        <v>77</v>
      </c>
      <c r="G92" s="45" t="s">
        <v>77</v>
      </c>
      <c r="H92" s="45" t="s">
        <v>77</v>
      </c>
      <c r="I92" s="103" t="s">
        <v>319</v>
      </c>
      <c r="J92" s="7"/>
      <c r="K92" s="7"/>
      <c r="L92" s="151">
        <v>43374</v>
      </c>
      <c r="M92" s="151">
        <v>43403</v>
      </c>
      <c r="N92" s="71"/>
      <c r="O92" s="71"/>
      <c r="P92" s="71"/>
      <c r="Q92" s="71"/>
    </row>
    <row r="93" spans="1:17" ht="45" x14ac:dyDescent="0.2">
      <c r="B93" s="63" t="s">
        <v>207</v>
      </c>
      <c r="C93" s="45"/>
      <c r="D93" s="31" t="s">
        <v>291</v>
      </c>
      <c r="E93" s="45" t="s">
        <v>77</v>
      </c>
      <c r="F93" s="45" t="s">
        <v>77</v>
      </c>
      <c r="G93" s="45" t="s">
        <v>77</v>
      </c>
      <c r="H93" s="45" t="s">
        <v>77</v>
      </c>
      <c r="I93" s="103" t="s">
        <v>319</v>
      </c>
      <c r="J93" s="7"/>
      <c r="K93" s="7"/>
      <c r="L93" s="153" t="s">
        <v>200</v>
      </c>
      <c r="M93" s="153" t="s">
        <v>200</v>
      </c>
      <c r="N93" s="71"/>
      <c r="O93" s="71"/>
      <c r="P93" s="71"/>
      <c r="Q93" s="71"/>
    </row>
    <row r="94" spans="1:17" ht="15.75" x14ac:dyDescent="0.2">
      <c r="B94" s="130" t="s">
        <v>47</v>
      </c>
      <c r="C94" s="131"/>
      <c r="D94" s="132"/>
      <c r="E94" s="133"/>
      <c r="F94" s="133"/>
      <c r="G94" s="133"/>
      <c r="H94" s="133"/>
      <c r="I94" s="134" t="s">
        <v>28</v>
      </c>
      <c r="J94" s="131"/>
      <c r="K94" s="131"/>
      <c r="L94" s="135"/>
      <c r="M94" s="135"/>
      <c r="N94" s="131"/>
      <c r="O94" s="131"/>
      <c r="P94" s="131"/>
      <c r="Q94" s="131"/>
    </row>
    <row r="95" spans="1:17" ht="60" x14ac:dyDescent="0.2">
      <c r="B95" s="414" t="s">
        <v>312</v>
      </c>
      <c r="C95" s="51"/>
      <c r="D95" s="141" t="s">
        <v>311</v>
      </c>
      <c r="E95" s="97"/>
      <c r="F95" s="97"/>
      <c r="G95" s="97"/>
      <c r="H95" s="97"/>
      <c r="I95" s="103" t="s">
        <v>347</v>
      </c>
      <c r="J95" s="51"/>
      <c r="K95" s="51"/>
      <c r="L95" s="154">
        <v>43159</v>
      </c>
      <c r="M95" s="154">
        <v>43174</v>
      </c>
      <c r="N95" s="71"/>
      <c r="O95" s="71"/>
      <c r="P95" s="71"/>
      <c r="Q95" s="71"/>
    </row>
    <row r="96" spans="1:17" ht="60" x14ac:dyDescent="0.2">
      <c r="B96" s="415"/>
      <c r="C96" s="51"/>
      <c r="D96" s="141" t="s">
        <v>311</v>
      </c>
      <c r="E96" s="97"/>
      <c r="F96" s="97"/>
      <c r="G96" s="97"/>
      <c r="H96" s="97"/>
      <c r="I96" s="103" t="s">
        <v>325</v>
      </c>
      <c r="J96" s="51"/>
      <c r="K96" s="51"/>
      <c r="L96" s="154">
        <v>43220</v>
      </c>
      <c r="M96" s="154">
        <v>43235</v>
      </c>
      <c r="N96" s="71"/>
      <c r="O96" s="71"/>
      <c r="P96" s="71"/>
      <c r="Q96" s="71"/>
    </row>
    <row r="97" spans="2:17" ht="60" x14ac:dyDescent="0.2">
      <c r="B97" s="415"/>
      <c r="C97" s="51"/>
      <c r="D97" s="141" t="s">
        <v>311</v>
      </c>
      <c r="E97" s="97"/>
      <c r="F97" s="97"/>
      <c r="G97" s="97"/>
      <c r="H97" s="97"/>
      <c r="I97" s="103" t="s">
        <v>325</v>
      </c>
      <c r="J97" s="51"/>
      <c r="K97" s="51"/>
      <c r="L97" s="154">
        <v>43281</v>
      </c>
      <c r="M97" s="154">
        <v>43296</v>
      </c>
      <c r="N97" s="71"/>
      <c r="O97" s="71"/>
      <c r="P97" s="71"/>
      <c r="Q97" s="71"/>
    </row>
    <row r="98" spans="2:17" ht="60" x14ac:dyDescent="0.2">
      <c r="B98" s="415"/>
      <c r="C98" s="51"/>
      <c r="D98" s="141" t="s">
        <v>311</v>
      </c>
      <c r="E98" s="97"/>
      <c r="F98" s="97"/>
      <c r="G98" s="97"/>
      <c r="H98" s="97"/>
      <c r="I98" s="103" t="s">
        <v>325</v>
      </c>
      <c r="J98" s="51"/>
      <c r="K98" s="51"/>
      <c r="L98" s="154">
        <v>43342</v>
      </c>
      <c r="M98" s="154">
        <v>43358</v>
      </c>
      <c r="N98" s="71"/>
      <c r="O98" s="71"/>
      <c r="P98" s="71"/>
      <c r="Q98" s="71"/>
    </row>
    <row r="99" spans="2:17" ht="60" x14ac:dyDescent="0.2">
      <c r="B99" s="415"/>
      <c r="C99" s="51"/>
      <c r="D99" s="141" t="s">
        <v>311</v>
      </c>
      <c r="E99" s="97"/>
      <c r="F99" s="97"/>
      <c r="G99" s="97"/>
      <c r="H99" s="97"/>
      <c r="I99" s="103" t="s">
        <v>347</v>
      </c>
      <c r="J99" s="51"/>
      <c r="K99" s="51"/>
      <c r="L99" s="154">
        <v>43159</v>
      </c>
      <c r="M99" s="154">
        <v>43174</v>
      </c>
      <c r="N99" s="71"/>
      <c r="O99" s="71"/>
      <c r="P99" s="71"/>
      <c r="Q99" s="71"/>
    </row>
    <row r="100" spans="2:17" ht="60" x14ac:dyDescent="0.2">
      <c r="B100" s="415"/>
      <c r="C100" s="51"/>
      <c r="D100" s="141" t="s">
        <v>311</v>
      </c>
      <c r="E100" s="97"/>
      <c r="F100" s="97"/>
      <c r="G100" s="97"/>
      <c r="H100" s="97"/>
      <c r="I100" s="103" t="s">
        <v>325</v>
      </c>
      <c r="J100" s="51"/>
      <c r="K100" s="51"/>
      <c r="L100" s="154">
        <v>43465</v>
      </c>
      <c r="M100" s="154">
        <v>43480</v>
      </c>
      <c r="N100" s="71"/>
      <c r="O100" s="71"/>
      <c r="P100" s="71"/>
      <c r="Q100" s="71"/>
    </row>
    <row r="101" spans="2:17" x14ac:dyDescent="0.2">
      <c r="B101" s="63" t="s">
        <v>209</v>
      </c>
      <c r="C101" s="45"/>
      <c r="D101" s="31" t="s">
        <v>113</v>
      </c>
      <c r="E101" s="45"/>
      <c r="F101" s="45" t="s">
        <v>77</v>
      </c>
      <c r="G101" s="45" t="s">
        <v>77</v>
      </c>
      <c r="H101" s="45"/>
      <c r="I101" s="103" t="s">
        <v>284</v>
      </c>
      <c r="J101" s="45"/>
      <c r="K101" s="45"/>
      <c r="L101" s="151" t="s">
        <v>313</v>
      </c>
      <c r="M101" s="151" t="s">
        <v>313</v>
      </c>
      <c r="N101" s="43"/>
      <c r="O101" s="43"/>
      <c r="P101" s="43"/>
      <c r="Q101" s="43"/>
    </row>
    <row r="102" spans="2:17" ht="30" x14ac:dyDescent="0.2">
      <c r="B102" s="416" t="s">
        <v>127</v>
      </c>
      <c r="C102" s="86" t="s">
        <v>289</v>
      </c>
      <c r="D102" s="141" t="s">
        <v>210</v>
      </c>
      <c r="E102" s="97"/>
      <c r="F102" s="97"/>
      <c r="G102" s="97"/>
      <c r="H102" s="97"/>
      <c r="I102" s="103" t="s">
        <v>286</v>
      </c>
      <c r="J102" s="51"/>
      <c r="K102" s="51"/>
      <c r="L102" s="154">
        <v>43159</v>
      </c>
      <c r="M102" s="154">
        <v>43174</v>
      </c>
      <c r="N102" s="25"/>
      <c r="O102" s="29"/>
      <c r="P102" s="29"/>
      <c r="Q102" s="29"/>
    </row>
    <row r="103" spans="2:17" ht="15.75" x14ac:dyDescent="0.2">
      <c r="B103" s="417"/>
      <c r="C103" s="86"/>
      <c r="D103" s="141" t="s">
        <v>210</v>
      </c>
      <c r="E103" s="97"/>
      <c r="F103" s="97"/>
      <c r="G103" s="97"/>
      <c r="H103" s="97"/>
      <c r="I103" s="103" t="s">
        <v>286</v>
      </c>
      <c r="J103" s="51"/>
      <c r="K103" s="51"/>
      <c r="L103" s="154">
        <v>43220</v>
      </c>
      <c r="M103" s="154">
        <v>43235</v>
      </c>
      <c r="N103" s="25"/>
      <c r="O103" s="29"/>
      <c r="P103" s="29"/>
      <c r="Q103" s="29"/>
    </row>
    <row r="104" spans="2:17" ht="15.75" x14ac:dyDescent="0.2">
      <c r="B104" s="417"/>
      <c r="C104" s="86"/>
      <c r="D104" s="141" t="s">
        <v>210</v>
      </c>
      <c r="E104" s="97"/>
      <c r="F104" s="97"/>
      <c r="G104" s="97"/>
      <c r="H104" s="97"/>
      <c r="I104" s="103" t="s">
        <v>286</v>
      </c>
      <c r="J104" s="51"/>
      <c r="K104" s="51"/>
      <c r="L104" s="154">
        <v>43281</v>
      </c>
      <c r="M104" s="154">
        <v>43296</v>
      </c>
      <c r="N104" s="25"/>
      <c r="O104" s="29"/>
      <c r="P104" s="29"/>
      <c r="Q104" s="29"/>
    </row>
    <row r="105" spans="2:17" ht="15.75" x14ac:dyDescent="0.2">
      <c r="B105" s="417"/>
      <c r="C105" s="86"/>
      <c r="D105" s="141" t="s">
        <v>210</v>
      </c>
      <c r="E105" s="97"/>
      <c r="F105" s="97"/>
      <c r="G105" s="97"/>
      <c r="H105" s="97"/>
      <c r="I105" s="103" t="s">
        <v>286</v>
      </c>
      <c r="J105" s="51"/>
      <c r="K105" s="51"/>
      <c r="L105" s="154">
        <v>43342</v>
      </c>
      <c r="M105" s="154">
        <v>43358</v>
      </c>
      <c r="N105" s="25"/>
      <c r="O105" s="29"/>
      <c r="P105" s="29"/>
      <c r="Q105" s="29"/>
    </row>
    <row r="106" spans="2:17" ht="15.75" x14ac:dyDescent="0.2">
      <c r="B106" s="417"/>
      <c r="C106" s="86"/>
      <c r="D106" s="141" t="s">
        <v>210</v>
      </c>
      <c r="E106" s="97"/>
      <c r="F106" s="97"/>
      <c r="G106" s="97"/>
      <c r="H106" s="97"/>
      <c r="I106" s="103" t="s">
        <v>286</v>
      </c>
      <c r="J106" s="51"/>
      <c r="K106" s="51"/>
      <c r="L106" s="154">
        <v>43403</v>
      </c>
      <c r="M106" s="154">
        <v>43174</v>
      </c>
      <c r="N106" s="25"/>
      <c r="O106" s="29"/>
      <c r="P106" s="29"/>
      <c r="Q106" s="29"/>
    </row>
    <row r="107" spans="2:17" ht="15.75" x14ac:dyDescent="0.2">
      <c r="B107" s="406"/>
      <c r="C107" s="86"/>
      <c r="D107" s="141" t="s">
        <v>210</v>
      </c>
      <c r="E107" s="97"/>
      <c r="F107" s="97"/>
      <c r="G107" s="97"/>
      <c r="H107" s="97"/>
      <c r="I107" s="103" t="s">
        <v>286</v>
      </c>
      <c r="J107" s="51"/>
      <c r="K107" s="51"/>
      <c r="L107" s="154">
        <v>43465</v>
      </c>
      <c r="M107" s="154">
        <v>43480</v>
      </c>
      <c r="N107" s="25"/>
      <c r="O107" s="29"/>
      <c r="P107" s="29"/>
      <c r="Q107" s="29"/>
    </row>
    <row r="108" spans="2:17" x14ac:dyDescent="0.2">
      <c r="B108" s="155" t="s">
        <v>135</v>
      </c>
      <c r="C108" s="156"/>
      <c r="D108" s="157" t="s">
        <v>183</v>
      </c>
      <c r="E108" s="158"/>
      <c r="F108" s="158"/>
      <c r="G108" s="158" t="s">
        <v>77</v>
      </c>
      <c r="H108" s="158"/>
      <c r="I108" s="159" t="s">
        <v>288</v>
      </c>
      <c r="J108" s="158" t="s">
        <v>28</v>
      </c>
      <c r="K108" s="158"/>
      <c r="L108" s="160" t="s">
        <v>314</v>
      </c>
      <c r="M108" s="160" t="s">
        <v>314</v>
      </c>
      <c r="N108" s="43"/>
      <c r="O108" s="43"/>
      <c r="P108" s="43"/>
      <c r="Q108" s="43"/>
    </row>
    <row r="109" spans="2:17" x14ac:dyDescent="0.2">
      <c r="B109" s="416" t="s">
        <v>123</v>
      </c>
      <c r="C109" s="348" t="s">
        <v>162</v>
      </c>
      <c r="D109" s="66" t="s">
        <v>191</v>
      </c>
      <c r="E109" s="91"/>
      <c r="F109" s="91" t="s">
        <v>77</v>
      </c>
      <c r="G109" s="91"/>
      <c r="H109" s="91"/>
      <c r="I109" s="103" t="s">
        <v>286</v>
      </c>
      <c r="J109" s="90"/>
      <c r="K109" s="90"/>
      <c r="L109" s="98">
        <v>43132</v>
      </c>
      <c r="M109" s="98">
        <v>43146</v>
      </c>
      <c r="N109" s="43"/>
      <c r="O109" s="43"/>
      <c r="P109" s="43"/>
      <c r="Q109" s="43"/>
    </row>
    <row r="110" spans="2:17" x14ac:dyDescent="0.2">
      <c r="B110" s="417"/>
      <c r="C110" s="349"/>
      <c r="D110" s="66" t="s">
        <v>191</v>
      </c>
      <c r="E110" s="91"/>
      <c r="F110" s="91" t="s">
        <v>77</v>
      </c>
      <c r="G110" s="91"/>
      <c r="H110" s="91"/>
      <c r="I110" s="103" t="s">
        <v>286</v>
      </c>
      <c r="J110" s="90"/>
      <c r="K110" s="90"/>
      <c r="L110" s="98">
        <v>43281</v>
      </c>
      <c r="M110" s="98">
        <v>43296</v>
      </c>
      <c r="N110" s="43"/>
      <c r="O110" s="43"/>
      <c r="P110" s="43"/>
      <c r="Q110" s="43"/>
    </row>
    <row r="111" spans="2:17" x14ac:dyDescent="0.2">
      <c r="B111" s="417"/>
      <c r="C111" s="349"/>
      <c r="D111" s="66" t="s">
        <v>191</v>
      </c>
      <c r="E111" s="91"/>
      <c r="F111" s="91" t="s">
        <v>77</v>
      </c>
      <c r="G111" s="91"/>
      <c r="H111" s="91"/>
      <c r="I111" s="103" t="s">
        <v>286</v>
      </c>
      <c r="J111" s="90"/>
      <c r="K111" s="90"/>
      <c r="L111" s="98">
        <v>43404</v>
      </c>
      <c r="M111" s="98">
        <v>43419</v>
      </c>
      <c r="N111" s="43"/>
      <c r="O111" s="43"/>
      <c r="P111" s="43"/>
      <c r="Q111" s="43"/>
    </row>
    <row r="112" spans="2:17" x14ac:dyDescent="0.2">
      <c r="B112" s="406"/>
      <c r="C112" s="350"/>
      <c r="D112" s="66" t="s">
        <v>191</v>
      </c>
      <c r="E112" s="91"/>
      <c r="F112" s="91" t="s">
        <v>77</v>
      </c>
      <c r="G112" s="91"/>
      <c r="H112" s="91"/>
      <c r="I112" s="103" t="s">
        <v>286</v>
      </c>
      <c r="J112" s="90"/>
      <c r="K112" s="90"/>
      <c r="L112" s="98">
        <v>43465</v>
      </c>
      <c r="M112" s="98">
        <v>43497</v>
      </c>
      <c r="N112" s="43"/>
      <c r="O112" s="43"/>
      <c r="P112" s="43"/>
      <c r="Q112" s="43"/>
    </row>
    <row r="113" spans="2:17" ht="30" x14ac:dyDescent="0.2">
      <c r="B113" s="405" t="s">
        <v>136</v>
      </c>
      <c r="C113" s="85" t="s">
        <v>171</v>
      </c>
      <c r="D113" s="31" t="s">
        <v>122</v>
      </c>
      <c r="E113" s="45"/>
      <c r="F113" s="45"/>
      <c r="G113" s="45"/>
      <c r="H113" s="45" t="s">
        <v>77</v>
      </c>
      <c r="I113" s="101" t="s">
        <v>285</v>
      </c>
      <c r="J113" s="45"/>
      <c r="K113" s="45"/>
      <c r="L113" s="98">
        <v>43100</v>
      </c>
      <c r="M113" s="98">
        <v>43131</v>
      </c>
      <c r="N113" s="43"/>
      <c r="O113" s="43"/>
      <c r="P113" s="43"/>
      <c r="Q113" s="43"/>
    </row>
    <row r="114" spans="2:17" ht="30" x14ac:dyDescent="0.2">
      <c r="B114" s="417"/>
      <c r="C114" s="85" t="s">
        <v>171</v>
      </c>
      <c r="D114" s="31" t="s">
        <v>122</v>
      </c>
      <c r="E114" s="45"/>
      <c r="F114" s="45"/>
      <c r="G114" s="45"/>
      <c r="H114" s="45" t="s">
        <v>77</v>
      </c>
      <c r="I114" s="101" t="s">
        <v>288</v>
      </c>
      <c r="J114" s="45"/>
      <c r="K114" s="45"/>
      <c r="L114" s="98">
        <v>43190</v>
      </c>
      <c r="M114" s="98">
        <v>43220</v>
      </c>
      <c r="N114" s="43"/>
      <c r="O114" s="43"/>
      <c r="P114" s="43"/>
      <c r="Q114" s="43"/>
    </row>
    <row r="115" spans="2:17" ht="30" x14ac:dyDescent="0.2">
      <c r="B115" s="417"/>
      <c r="C115" s="85" t="s">
        <v>171</v>
      </c>
      <c r="D115" s="31" t="s">
        <v>122</v>
      </c>
      <c r="E115" s="45"/>
      <c r="F115" s="45"/>
      <c r="G115" s="45"/>
      <c r="H115" s="45" t="s">
        <v>77</v>
      </c>
      <c r="I115" s="101" t="s">
        <v>288</v>
      </c>
      <c r="J115" s="45"/>
      <c r="K115" s="45"/>
      <c r="L115" s="98">
        <v>43281</v>
      </c>
      <c r="M115" s="98">
        <v>43311</v>
      </c>
      <c r="N115" s="43"/>
      <c r="O115" s="43"/>
      <c r="P115" s="43"/>
      <c r="Q115" s="43"/>
    </row>
    <row r="116" spans="2:17" ht="30" x14ac:dyDescent="0.2">
      <c r="B116" s="417"/>
      <c r="C116" s="85" t="s">
        <v>171</v>
      </c>
      <c r="D116" s="31" t="s">
        <v>122</v>
      </c>
      <c r="E116" s="45"/>
      <c r="F116" s="45"/>
      <c r="G116" s="45"/>
      <c r="H116" s="45" t="s">
        <v>77</v>
      </c>
      <c r="I116" s="101" t="s">
        <v>288</v>
      </c>
      <c r="J116" s="45"/>
      <c r="K116" s="45"/>
      <c r="L116" s="98">
        <v>43373</v>
      </c>
      <c r="M116" s="98">
        <v>43403</v>
      </c>
      <c r="N116" s="43"/>
      <c r="O116" s="43"/>
      <c r="P116" s="43"/>
      <c r="Q116" s="43"/>
    </row>
    <row r="117" spans="2:17" ht="30" x14ac:dyDescent="0.2">
      <c r="B117" s="406"/>
      <c r="C117" s="85" t="s">
        <v>171</v>
      </c>
      <c r="D117" s="31" t="s">
        <v>122</v>
      </c>
      <c r="E117" s="45"/>
      <c r="F117" s="45"/>
      <c r="G117" s="45"/>
      <c r="H117" s="45" t="s">
        <v>77</v>
      </c>
      <c r="I117" s="101" t="s">
        <v>288</v>
      </c>
      <c r="J117" s="45"/>
      <c r="K117" s="45"/>
      <c r="L117" s="98">
        <v>43465</v>
      </c>
      <c r="M117" s="98">
        <v>43496</v>
      </c>
      <c r="N117" s="43"/>
      <c r="O117" s="43"/>
      <c r="P117" s="43"/>
      <c r="Q117" s="43"/>
    </row>
    <row r="118" spans="2:17" ht="45" x14ac:dyDescent="0.2">
      <c r="B118" s="63" t="s">
        <v>137</v>
      </c>
      <c r="C118" s="85" t="s">
        <v>171</v>
      </c>
      <c r="D118" s="31" t="s">
        <v>113</v>
      </c>
      <c r="E118" s="45"/>
      <c r="F118" s="45"/>
      <c r="G118" s="45"/>
      <c r="H118" s="45" t="s">
        <v>77</v>
      </c>
      <c r="I118" s="101" t="s">
        <v>288</v>
      </c>
      <c r="J118" s="45"/>
      <c r="K118" s="45"/>
      <c r="L118" s="98" t="s">
        <v>313</v>
      </c>
      <c r="M118" s="98" t="s">
        <v>313</v>
      </c>
      <c r="N118" s="43"/>
      <c r="O118" s="43"/>
      <c r="P118" s="43"/>
      <c r="Q118" s="43"/>
    </row>
    <row r="119" spans="2:17" x14ac:dyDescent="0.2">
      <c r="B119" s="63" t="s">
        <v>173</v>
      </c>
      <c r="C119" s="85"/>
      <c r="D119" s="31" t="s">
        <v>113</v>
      </c>
      <c r="E119" s="45"/>
      <c r="F119" s="45"/>
      <c r="G119" s="45" t="s">
        <v>77</v>
      </c>
      <c r="H119" s="45"/>
      <c r="I119" s="101" t="s">
        <v>283</v>
      </c>
      <c r="J119" s="45"/>
      <c r="K119" s="45"/>
      <c r="L119" s="98" t="s">
        <v>316</v>
      </c>
      <c r="M119" s="98" t="s">
        <v>316</v>
      </c>
      <c r="N119" s="25"/>
      <c r="O119" s="29"/>
      <c r="P119" s="29"/>
      <c r="Q119" s="29"/>
    </row>
    <row r="120" spans="2:17" x14ac:dyDescent="0.2">
      <c r="B120" s="63" t="s">
        <v>174</v>
      </c>
      <c r="C120" s="85" t="s">
        <v>175</v>
      </c>
      <c r="D120" s="31" t="s">
        <v>183</v>
      </c>
      <c r="E120" s="45" t="s">
        <v>77</v>
      </c>
      <c r="F120" s="45" t="s">
        <v>77</v>
      </c>
      <c r="G120" s="45" t="s">
        <v>77</v>
      </c>
      <c r="H120" s="45" t="s">
        <v>77</v>
      </c>
      <c r="I120" s="101" t="s">
        <v>288</v>
      </c>
      <c r="J120" s="45"/>
      <c r="K120" s="45"/>
      <c r="L120" s="98">
        <v>43159</v>
      </c>
      <c r="M120" s="98">
        <v>43179</v>
      </c>
      <c r="N120" s="25"/>
      <c r="O120" s="29"/>
      <c r="P120" s="29"/>
      <c r="Q120" s="29"/>
    </row>
    <row r="121" spans="2:17" ht="30" x14ac:dyDescent="0.2">
      <c r="B121" s="420" t="s">
        <v>211</v>
      </c>
      <c r="C121" s="161" t="s">
        <v>171</v>
      </c>
      <c r="D121" s="157" t="s">
        <v>122</v>
      </c>
      <c r="E121" s="158"/>
      <c r="F121" s="158"/>
      <c r="G121" s="158"/>
      <c r="H121" s="158" t="s">
        <v>77</v>
      </c>
      <c r="I121" s="159" t="s">
        <v>287</v>
      </c>
      <c r="J121" s="158"/>
      <c r="K121" s="158"/>
      <c r="L121" s="160">
        <v>43100</v>
      </c>
      <c r="M121" s="160">
        <v>43131</v>
      </c>
      <c r="N121" s="43"/>
      <c r="O121" s="43"/>
      <c r="P121" s="43"/>
      <c r="Q121" s="43"/>
    </row>
    <row r="122" spans="2:17" ht="30" x14ac:dyDescent="0.2">
      <c r="B122" s="421"/>
      <c r="C122" s="161" t="s">
        <v>171</v>
      </c>
      <c r="D122" s="157" t="s">
        <v>122</v>
      </c>
      <c r="E122" s="158"/>
      <c r="F122" s="158"/>
      <c r="G122" s="158"/>
      <c r="H122" s="158" t="s">
        <v>77</v>
      </c>
      <c r="I122" s="159" t="s">
        <v>287</v>
      </c>
      <c r="J122" s="158"/>
      <c r="K122" s="158"/>
      <c r="L122" s="160">
        <v>43190</v>
      </c>
      <c r="M122" s="160">
        <v>43220</v>
      </c>
      <c r="N122" s="43"/>
      <c r="O122" s="43"/>
      <c r="P122" s="43"/>
      <c r="Q122" s="43"/>
    </row>
    <row r="123" spans="2:17" ht="30" x14ac:dyDescent="0.2">
      <c r="B123" s="421"/>
      <c r="C123" s="161" t="s">
        <v>171</v>
      </c>
      <c r="D123" s="157" t="s">
        <v>122</v>
      </c>
      <c r="E123" s="158"/>
      <c r="F123" s="158"/>
      <c r="G123" s="158"/>
      <c r="H123" s="158" t="s">
        <v>77</v>
      </c>
      <c r="I123" s="159" t="s">
        <v>287</v>
      </c>
      <c r="J123" s="158"/>
      <c r="K123" s="158"/>
      <c r="L123" s="160">
        <v>43281</v>
      </c>
      <c r="M123" s="160">
        <v>43311</v>
      </c>
      <c r="N123" s="43"/>
      <c r="O123" s="43"/>
      <c r="P123" s="43"/>
      <c r="Q123" s="43"/>
    </row>
    <row r="124" spans="2:17" ht="30" x14ac:dyDescent="0.2">
      <c r="B124" s="421"/>
      <c r="C124" s="161" t="s">
        <v>171</v>
      </c>
      <c r="D124" s="157" t="s">
        <v>122</v>
      </c>
      <c r="E124" s="158"/>
      <c r="F124" s="158"/>
      <c r="G124" s="158"/>
      <c r="H124" s="158" t="s">
        <v>77</v>
      </c>
      <c r="I124" s="159" t="s">
        <v>287</v>
      </c>
      <c r="J124" s="158"/>
      <c r="K124" s="158"/>
      <c r="L124" s="160">
        <v>43373</v>
      </c>
      <c r="M124" s="160">
        <v>43403</v>
      </c>
      <c r="N124" s="43"/>
      <c r="O124" s="43"/>
      <c r="P124" s="43"/>
      <c r="Q124" s="43"/>
    </row>
    <row r="125" spans="2:17" ht="30" x14ac:dyDescent="0.2">
      <c r="B125" s="422"/>
      <c r="C125" s="161" t="s">
        <v>171</v>
      </c>
      <c r="D125" s="157" t="s">
        <v>122</v>
      </c>
      <c r="E125" s="158"/>
      <c r="F125" s="158"/>
      <c r="G125" s="158"/>
      <c r="H125" s="158" t="s">
        <v>77</v>
      </c>
      <c r="I125" s="159" t="s">
        <v>287</v>
      </c>
      <c r="J125" s="158"/>
      <c r="K125" s="158"/>
      <c r="L125" s="160">
        <v>43465</v>
      </c>
      <c r="M125" s="160">
        <v>43496</v>
      </c>
      <c r="N125" s="43"/>
      <c r="O125" s="43"/>
      <c r="P125" s="43"/>
      <c r="Q125" s="43"/>
    </row>
    <row r="126" spans="2:17" ht="30" x14ac:dyDescent="0.2">
      <c r="B126" s="357" t="s">
        <v>212</v>
      </c>
      <c r="C126" s="347" t="s">
        <v>167</v>
      </c>
      <c r="D126" s="84" t="s">
        <v>118</v>
      </c>
      <c r="E126" s="355"/>
      <c r="F126" s="355" t="s">
        <v>77</v>
      </c>
      <c r="G126" s="355" t="s">
        <v>77</v>
      </c>
      <c r="H126" s="355"/>
      <c r="I126" s="103" t="s">
        <v>292</v>
      </c>
      <c r="J126" s="90"/>
      <c r="K126" s="90"/>
      <c r="L126" s="151">
        <v>43281</v>
      </c>
      <c r="M126" s="151">
        <v>43306</v>
      </c>
      <c r="N126" s="25"/>
      <c r="O126" s="29"/>
      <c r="P126" s="29"/>
      <c r="Q126" s="29"/>
    </row>
    <row r="127" spans="2:17" ht="30" x14ac:dyDescent="0.25">
      <c r="B127" s="357"/>
      <c r="C127" s="347"/>
      <c r="D127" s="84" t="s">
        <v>118</v>
      </c>
      <c r="E127" s="356"/>
      <c r="F127" s="356"/>
      <c r="G127" s="356"/>
      <c r="H127" s="356"/>
      <c r="I127" s="103" t="s">
        <v>292</v>
      </c>
      <c r="J127" s="90"/>
      <c r="K127" s="90"/>
      <c r="L127" s="151">
        <v>43465</v>
      </c>
      <c r="M127" s="151">
        <v>43490</v>
      </c>
      <c r="N127" s="22"/>
      <c r="O127" s="22"/>
      <c r="P127" s="22"/>
      <c r="Q127" s="22"/>
    </row>
    <row r="128" spans="2:17" ht="30" x14ac:dyDescent="0.2">
      <c r="B128" s="418" t="s">
        <v>345</v>
      </c>
      <c r="C128" s="85" t="s">
        <v>171</v>
      </c>
      <c r="D128" s="31" t="s">
        <v>118</v>
      </c>
      <c r="E128" s="45"/>
      <c r="F128" s="45"/>
      <c r="G128" s="45"/>
      <c r="H128" s="45" t="s">
        <v>77</v>
      </c>
      <c r="I128" s="101" t="s">
        <v>286</v>
      </c>
      <c r="J128" s="45"/>
      <c r="K128" s="45"/>
      <c r="L128" s="151">
        <v>43100</v>
      </c>
      <c r="M128" s="151">
        <v>43116</v>
      </c>
      <c r="N128" s="29"/>
      <c r="O128" s="29"/>
      <c r="P128" s="29"/>
      <c r="Q128" s="29"/>
    </row>
    <row r="129" spans="2:17" ht="30" x14ac:dyDescent="0.2">
      <c r="B129" s="419"/>
      <c r="C129" s="85" t="s">
        <v>171</v>
      </c>
      <c r="D129" s="31" t="s">
        <v>118</v>
      </c>
      <c r="E129" s="45"/>
      <c r="F129" s="45"/>
      <c r="G129" s="45"/>
      <c r="H129" s="45" t="s">
        <v>77</v>
      </c>
      <c r="I129" s="101" t="s">
        <v>286</v>
      </c>
      <c r="J129" s="45"/>
      <c r="K129" s="45"/>
      <c r="L129" s="151">
        <v>43281</v>
      </c>
      <c r="M129" s="151">
        <v>43297</v>
      </c>
      <c r="N129" s="29"/>
      <c r="O129" s="29"/>
      <c r="P129" s="29"/>
      <c r="Q129" s="29"/>
    </row>
    <row r="130" spans="2:17" ht="30" x14ac:dyDescent="0.2">
      <c r="B130" s="419"/>
      <c r="C130" s="85" t="s">
        <v>171</v>
      </c>
      <c r="D130" s="31" t="s">
        <v>118</v>
      </c>
      <c r="E130" s="45"/>
      <c r="F130" s="45"/>
      <c r="G130" s="45"/>
      <c r="H130" s="45" t="s">
        <v>77</v>
      </c>
      <c r="I130" s="101" t="s">
        <v>286</v>
      </c>
      <c r="J130" s="45"/>
      <c r="K130" s="45"/>
      <c r="L130" s="151">
        <v>43465</v>
      </c>
      <c r="M130" s="151">
        <v>43481</v>
      </c>
      <c r="N130" s="29"/>
      <c r="O130" s="29"/>
      <c r="P130" s="29"/>
      <c r="Q130" s="29"/>
    </row>
    <row r="131" spans="2:17" ht="30" x14ac:dyDescent="0.2">
      <c r="B131" s="419"/>
      <c r="C131" s="85" t="s">
        <v>171</v>
      </c>
      <c r="D131" s="31" t="s">
        <v>113</v>
      </c>
      <c r="E131" s="45"/>
      <c r="F131" s="45"/>
      <c r="G131" s="45"/>
      <c r="H131" s="45" t="s">
        <v>77</v>
      </c>
      <c r="I131" s="101" t="s">
        <v>286</v>
      </c>
      <c r="J131" s="45"/>
      <c r="K131" s="45"/>
      <c r="L131" s="151" t="s">
        <v>346</v>
      </c>
      <c r="M131" s="151" t="s">
        <v>346</v>
      </c>
      <c r="N131" s="29"/>
      <c r="O131" s="29"/>
      <c r="P131" s="29"/>
      <c r="Q131" s="29"/>
    </row>
    <row r="132" spans="2:17" ht="30" x14ac:dyDescent="0.2">
      <c r="B132" s="63" t="s">
        <v>213</v>
      </c>
      <c r="C132" s="85"/>
      <c r="D132" s="101" t="s">
        <v>183</v>
      </c>
      <c r="E132" s="45"/>
      <c r="F132" s="45" t="s">
        <v>77</v>
      </c>
      <c r="G132" s="45"/>
      <c r="H132" s="45"/>
      <c r="I132" s="101" t="s">
        <v>285</v>
      </c>
      <c r="J132" s="45"/>
      <c r="K132" s="45"/>
      <c r="L132" s="98"/>
      <c r="M132" s="98"/>
      <c r="N132" s="29"/>
      <c r="O132" s="29"/>
      <c r="P132" s="29"/>
      <c r="Q132" s="29"/>
    </row>
    <row r="133" spans="2:17" ht="30" x14ac:dyDescent="0.2">
      <c r="B133" s="63" t="s">
        <v>214</v>
      </c>
      <c r="C133" s="85"/>
      <c r="D133" s="101" t="s">
        <v>183</v>
      </c>
      <c r="E133" s="45"/>
      <c r="F133" s="45" t="s">
        <v>77</v>
      </c>
      <c r="G133" s="45"/>
      <c r="H133" s="45"/>
      <c r="I133" s="101" t="s">
        <v>288</v>
      </c>
      <c r="J133" s="45"/>
      <c r="K133" s="45"/>
      <c r="L133" s="98"/>
      <c r="M133" s="98"/>
      <c r="N133" s="29"/>
      <c r="O133" s="29"/>
      <c r="P133" s="29"/>
      <c r="Q133" s="29"/>
    </row>
    <row r="134" spans="2:17" x14ac:dyDescent="0.2">
      <c r="B134" s="63" t="s">
        <v>215</v>
      </c>
      <c r="C134" s="85"/>
      <c r="D134" s="101" t="s">
        <v>183</v>
      </c>
      <c r="E134" s="45"/>
      <c r="F134" s="45" t="s">
        <v>77</v>
      </c>
      <c r="G134" s="45"/>
      <c r="H134" s="45"/>
      <c r="I134" s="101" t="s">
        <v>286</v>
      </c>
      <c r="J134" s="45"/>
      <c r="K134" s="45"/>
      <c r="L134" s="98"/>
      <c r="M134" s="98"/>
      <c r="N134" s="29"/>
      <c r="O134" s="29"/>
      <c r="P134" s="29"/>
      <c r="Q134" s="29"/>
    </row>
    <row r="135" spans="2:17" ht="30" x14ac:dyDescent="0.2">
      <c r="B135" s="63" t="s">
        <v>216</v>
      </c>
      <c r="C135" s="85"/>
      <c r="D135" s="101" t="s">
        <v>183</v>
      </c>
      <c r="E135" s="45"/>
      <c r="F135" s="45" t="s">
        <v>77</v>
      </c>
      <c r="G135" s="45"/>
      <c r="H135" s="45"/>
      <c r="I135" s="103" t="s">
        <v>326</v>
      </c>
      <c r="J135" s="45"/>
      <c r="K135" s="45"/>
      <c r="L135" s="98"/>
      <c r="M135" s="98"/>
      <c r="N135" s="29"/>
      <c r="O135" s="29"/>
      <c r="P135" s="29"/>
      <c r="Q135" s="29"/>
    </row>
    <row r="136" spans="2:17" ht="30" x14ac:dyDescent="0.2">
      <c r="B136" s="63" t="s">
        <v>294</v>
      </c>
      <c r="C136" s="85"/>
      <c r="D136" s="101" t="s">
        <v>183</v>
      </c>
      <c r="E136" s="45"/>
      <c r="F136" s="45" t="s">
        <v>77</v>
      </c>
      <c r="G136" s="45"/>
      <c r="H136" s="45"/>
      <c r="I136" s="101" t="s">
        <v>287</v>
      </c>
      <c r="J136" s="45"/>
      <c r="K136" s="45"/>
      <c r="L136" s="98"/>
      <c r="M136" s="98"/>
      <c r="N136" s="29"/>
      <c r="O136" s="29"/>
      <c r="P136" s="29"/>
      <c r="Q136" s="29"/>
    </row>
    <row r="137" spans="2:17" x14ac:dyDescent="0.2">
      <c r="B137" s="63" t="s">
        <v>217</v>
      </c>
      <c r="C137" s="85"/>
      <c r="D137" s="101" t="s">
        <v>183</v>
      </c>
      <c r="E137" s="45"/>
      <c r="F137" s="45" t="s">
        <v>77</v>
      </c>
      <c r="G137" s="45"/>
      <c r="H137" s="45"/>
      <c r="I137" s="103" t="s">
        <v>284</v>
      </c>
      <c r="J137" s="45"/>
      <c r="K137" s="45"/>
      <c r="L137" s="98"/>
      <c r="M137" s="98"/>
      <c r="N137" s="29"/>
      <c r="O137" s="29"/>
      <c r="P137" s="29"/>
      <c r="Q137" s="29"/>
    </row>
    <row r="138" spans="2:17" x14ac:dyDescent="0.2">
      <c r="B138" s="63" t="s">
        <v>315</v>
      </c>
      <c r="C138" s="85"/>
      <c r="D138" s="31" t="s">
        <v>183</v>
      </c>
      <c r="E138" s="45"/>
      <c r="F138" s="45"/>
      <c r="G138" s="45"/>
      <c r="H138" s="45" t="s">
        <v>77</v>
      </c>
      <c r="I138" s="101" t="s">
        <v>287</v>
      </c>
      <c r="J138" s="45"/>
      <c r="K138" s="45"/>
      <c r="L138" s="98">
        <v>43131</v>
      </c>
      <c r="M138" s="98">
        <v>43220</v>
      </c>
      <c r="N138" s="29"/>
      <c r="O138" s="29"/>
      <c r="P138" s="29"/>
      <c r="Q138" s="29"/>
    </row>
    <row r="139" spans="2:17" ht="15.75" x14ac:dyDescent="0.25">
      <c r="B139" s="108" t="s">
        <v>189</v>
      </c>
      <c r="C139" s="118"/>
      <c r="D139" s="119"/>
      <c r="E139" s="107"/>
      <c r="F139" s="107"/>
      <c r="G139" s="107"/>
      <c r="H139" s="107"/>
      <c r="I139" s="108"/>
      <c r="J139" s="109"/>
      <c r="K139" s="109"/>
      <c r="L139" s="118"/>
      <c r="M139" s="118"/>
      <c r="N139" s="115"/>
      <c r="O139" s="115"/>
      <c r="P139" s="115"/>
      <c r="Q139" s="115"/>
    </row>
    <row r="140" spans="2:17" x14ac:dyDescent="0.2">
      <c r="B140" s="63" t="s">
        <v>140</v>
      </c>
      <c r="C140" s="86"/>
      <c r="D140" s="31" t="s">
        <v>118</v>
      </c>
      <c r="E140" s="45"/>
      <c r="F140" s="45"/>
      <c r="G140" s="45" t="s">
        <v>77</v>
      </c>
      <c r="H140" s="45"/>
      <c r="I140" s="103" t="s">
        <v>290</v>
      </c>
      <c r="J140" s="7"/>
      <c r="K140" s="7"/>
      <c r="L140" s="98" t="s">
        <v>328</v>
      </c>
      <c r="M140" s="98" t="s">
        <v>328</v>
      </c>
      <c r="N140" s="29"/>
      <c r="O140" s="29"/>
      <c r="P140" s="29"/>
      <c r="Q140" s="29"/>
    </row>
    <row r="141" spans="2:17" x14ac:dyDescent="0.2">
      <c r="B141" s="63" t="s">
        <v>141</v>
      </c>
      <c r="C141" s="86"/>
      <c r="D141" s="31" t="s">
        <v>122</v>
      </c>
      <c r="E141" s="45"/>
      <c r="F141" s="45"/>
      <c r="G141" s="45" t="s">
        <v>77</v>
      </c>
      <c r="H141" s="45"/>
      <c r="I141" s="101" t="s">
        <v>283</v>
      </c>
      <c r="J141" s="7"/>
      <c r="K141" s="7"/>
      <c r="L141" s="98" t="s">
        <v>328</v>
      </c>
      <c r="M141" s="98" t="s">
        <v>328</v>
      </c>
      <c r="N141" s="29"/>
      <c r="O141" s="29"/>
      <c r="P141" s="29"/>
      <c r="Q141" s="29"/>
    </row>
    <row r="142" spans="2:17" x14ac:dyDescent="0.2">
      <c r="B142" s="63" t="s">
        <v>142</v>
      </c>
      <c r="C142" s="86"/>
      <c r="D142" s="31" t="s">
        <v>151</v>
      </c>
      <c r="E142" s="45"/>
      <c r="F142" s="45"/>
      <c r="G142" s="45" t="s">
        <v>77</v>
      </c>
      <c r="H142" s="45"/>
      <c r="I142" s="101"/>
      <c r="J142" s="7"/>
      <c r="K142" s="7"/>
      <c r="L142" s="98" t="s">
        <v>328</v>
      </c>
      <c r="M142" s="98" t="s">
        <v>328</v>
      </c>
      <c r="N142" s="29"/>
      <c r="O142" s="29"/>
      <c r="P142" s="29"/>
      <c r="Q142" s="29"/>
    </row>
    <row r="143" spans="2:17" x14ac:dyDescent="0.2">
      <c r="B143" s="63" t="s">
        <v>143</v>
      </c>
      <c r="C143" s="86"/>
      <c r="D143" s="31" t="s">
        <v>118</v>
      </c>
      <c r="E143" s="45"/>
      <c r="F143" s="45"/>
      <c r="G143" s="45" t="s">
        <v>77</v>
      </c>
      <c r="H143" s="45"/>
      <c r="I143" s="101"/>
      <c r="J143" s="7"/>
      <c r="K143" s="7"/>
      <c r="L143" s="98" t="s">
        <v>328</v>
      </c>
      <c r="M143" s="98" t="s">
        <v>328</v>
      </c>
      <c r="N143" s="29"/>
      <c r="O143" s="29"/>
      <c r="P143" s="29"/>
      <c r="Q143" s="29"/>
    </row>
    <row r="144" spans="2:17" x14ac:dyDescent="0.2">
      <c r="B144" s="63" t="s">
        <v>144</v>
      </c>
      <c r="C144" s="86"/>
      <c r="D144" s="31" t="s">
        <v>122</v>
      </c>
      <c r="E144" s="45"/>
      <c r="F144" s="45"/>
      <c r="G144" s="45" t="s">
        <v>77</v>
      </c>
      <c r="H144" s="45"/>
      <c r="I144" s="103" t="s">
        <v>290</v>
      </c>
      <c r="J144" s="7"/>
      <c r="K144" s="7"/>
      <c r="L144" s="98" t="s">
        <v>328</v>
      </c>
      <c r="M144" s="98" t="s">
        <v>328</v>
      </c>
      <c r="N144" s="29"/>
      <c r="O144" s="29"/>
      <c r="P144" s="29"/>
      <c r="Q144" s="29"/>
    </row>
    <row r="145" spans="2:17" x14ac:dyDescent="0.2">
      <c r="B145" s="63" t="s">
        <v>145</v>
      </c>
      <c r="C145" s="86"/>
      <c r="D145" s="31" t="s">
        <v>152</v>
      </c>
      <c r="E145" s="45"/>
      <c r="F145" s="45"/>
      <c r="G145" s="45" t="s">
        <v>77</v>
      </c>
      <c r="H145" s="45"/>
      <c r="I145" s="101"/>
      <c r="J145" s="7"/>
      <c r="K145" s="7"/>
      <c r="L145" s="98" t="s">
        <v>328</v>
      </c>
      <c r="M145" s="98" t="s">
        <v>328</v>
      </c>
      <c r="N145" s="29"/>
      <c r="O145" s="29"/>
      <c r="P145" s="29"/>
      <c r="Q145" s="29"/>
    </row>
    <row r="146" spans="2:17" x14ac:dyDescent="0.2">
      <c r="B146" s="63" t="s">
        <v>146</v>
      </c>
      <c r="C146" s="86"/>
      <c r="D146" s="31" t="s">
        <v>151</v>
      </c>
      <c r="E146" s="45" t="s">
        <v>77</v>
      </c>
      <c r="F146" s="45" t="s">
        <v>77</v>
      </c>
      <c r="G146" s="45" t="s">
        <v>77</v>
      </c>
      <c r="H146" s="45" t="s">
        <v>77</v>
      </c>
      <c r="I146" s="101" t="s">
        <v>55</v>
      </c>
      <c r="J146" s="7"/>
      <c r="K146" s="7"/>
      <c r="L146" s="98" t="s">
        <v>328</v>
      </c>
      <c r="M146" s="98" t="s">
        <v>328</v>
      </c>
      <c r="N146" s="29"/>
      <c r="O146" s="29"/>
      <c r="P146" s="29"/>
      <c r="Q146" s="29"/>
    </row>
    <row r="147" spans="2:17" ht="30" x14ac:dyDescent="0.2">
      <c r="B147" s="63" t="s">
        <v>147</v>
      </c>
      <c r="C147" s="86"/>
      <c r="D147" s="94" t="s">
        <v>153</v>
      </c>
      <c r="E147" s="45" t="s">
        <v>77</v>
      </c>
      <c r="F147" s="45" t="s">
        <v>77</v>
      </c>
      <c r="G147" s="45" t="s">
        <v>77</v>
      </c>
      <c r="H147" s="45" t="s">
        <v>77</v>
      </c>
      <c r="I147" s="101"/>
      <c r="J147" s="7"/>
      <c r="K147" s="7"/>
      <c r="L147" s="98" t="s">
        <v>328</v>
      </c>
      <c r="M147" s="98" t="s">
        <v>328</v>
      </c>
      <c r="N147" s="29"/>
      <c r="O147" s="29"/>
      <c r="P147" s="29"/>
      <c r="Q147" s="29"/>
    </row>
    <row r="148" spans="2:17" x14ac:dyDescent="0.2">
      <c r="B148" s="63" t="s">
        <v>218</v>
      </c>
      <c r="C148" s="86"/>
      <c r="D148" s="31" t="s">
        <v>122</v>
      </c>
      <c r="E148" s="45"/>
      <c r="F148" s="45"/>
      <c r="G148" s="45" t="s">
        <v>77</v>
      </c>
      <c r="H148" s="45"/>
      <c r="I148" s="101"/>
      <c r="J148" s="7"/>
      <c r="K148" s="7"/>
      <c r="L148" s="98" t="s">
        <v>328</v>
      </c>
      <c r="M148" s="98" t="s">
        <v>328</v>
      </c>
      <c r="N148" s="29"/>
      <c r="O148" s="29"/>
      <c r="P148" s="29"/>
      <c r="Q148" s="29"/>
    </row>
    <row r="149" spans="2:17" x14ac:dyDescent="0.2">
      <c r="B149" s="63" t="s">
        <v>149</v>
      </c>
      <c r="C149" s="86"/>
      <c r="D149" s="31" t="s">
        <v>118</v>
      </c>
      <c r="E149" s="45" t="s">
        <v>77</v>
      </c>
      <c r="F149" s="45" t="s">
        <v>77</v>
      </c>
      <c r="G149" s="45" t="s">
        <v>77</v>
      </c>
      <c r="H149" s="45" t="s">
        <v>77</v>
      </c>
      <c r="I149" s="101"/>
      <c r="J149" s="7"/>
      <c r="K149" s="7"/>
      <c r="L149" s="98" t="s">
        <v>328</v>
      </c>
      <c r="M149" s="98" t="s">
        <v>328</v>
      </c>
      <c r="N149" s="29"/>
      <c r="O149" s="29"/>
      <c r="P149" s="29"/>
      <c r="Q149" s="29"/>
    </row>
    <row r="150" spans="2:17" x14ac:dyDescent="0.2">
      <c r="B150" s="63" t="s">
        <v>172</v>
      </c>
      <c r="C150" s="86"/>
      <c r="D150" s="31"/>
      <c r="E150" s="45"/>
      <c r="F150" s="45"/>
      <c r="G150" s="45"/>
      <c r="H150" s="45"/>
      <c r="I150" s="101"/>
      <c r="J150" s="7"/>
      <c r="K150" s="7"/>
      <c r="L150" s="98" t="s">
        <v>328</v>
      </c>
      <c r="M150" s="98" t="s">
        <v>328</v>
      </c>
      <c r="N150" s="29"/>
      <c r="O150" s="29"/>
      <c r="P150" s="29"/>
      <c r="Q150" s="29"/>
    </row>
    <row r="155" spans="2:17" x14ac:dyDescent="0.2">
      <c r="B155" s="13" t="s">
        <v>28</v>
      </c>
      <c r="D155" s="82" t="s">
        <v>28</v>
      </c>
    </row>
  </sheetData>
  <autoFilter ref="A20:S150"/>
  <mergeCells count="93">
    <mergeCell ref="G126:G127"/>
    <mergeCell ref="H126:H127"/>
    <mergeCell ref="B128:B131"/>
    <mergeCell ref="B113:B117"/>
    <mergeCell ref="B121:B125"/>
    <mergeCell ref="B126:B127"/>
    <mergeCell ref="C126:C127"/>
    <mergeCell ref="E126:E127"/>
    <mergeCell ref="F126:F127"/>
    <mergeCell ref="G86:G89"/>
    <mergeCell ref="H86:H89"/>
    <mergeCell ref="B95:B100"/>
    <mergeCell ref="B102:B107"/>
    <mergeCell ref="B109:B112"/>
    <mergeCell ref="C109:C112"/>
    <mergeCell ref="F86:F89"/>
    <mergeCell ref="B83:B84"/>
    <mergeCell ref="C83:C84"/>
    <mergeCell ref="B86:B89"/>
    <mergeCell ref="C86:C89"/>
    <mergeCell ref="E86:E89"/>
    <mergeCell ref="B75:B79"/>
    <mergeCell ref="C75:C79"/>
    <mergeCell ref="E75:E79"/>
    <mergeCell ref="F75:F79"/>
    <mergeCell ref="G75:G79"/>
    <mergeCell ref="H75:H79"/>
    <mergeCell ref="D71:D72"/>
    <mergeCell ref="E71:E72"/>
    <mergeCell ref="F71:F72"/>
    <mergeCell ref="G71:G72"/>
    <mergeCell ref="H71:H72"/>
    <mergeCell ref="B73:B74"/>
    <mergeCell ref="B64:B67"/>
    <mergeCell ref="C64:C67"/>
    <mergeCell ref="B68:B69"/>
    <mergeCell ref="C68:C69"/>
    <mergeCell ref="B71:B72"/>
    <mergeCell ref="C71:C72"/>
    <mergeCell ref="B53:B54"/>
    <mergeCell ref="C53:C54"/>
    <mergeCell ref="B55:B59"/>
    <mergeCell ref="C55:C59"/>
    <mergeCell ref="B60:B62"/>
    <mergeCell ref="C60:C62"/>
    <mergeCell ref="B40:B41"/>
    <mergeCell ref="C40:C41"/>
    <mergeCell ref="B43:B46"/>
    <mergeCell ref="C43:C46"/>
    <mergeCell ref="B47:B51"/>
    <mergeCell ref="C47:C51"/>
    <mergeCell ref="B35:B39"/>
    <mergeCell ref="C35:C39"/>
    <mergeCell ref="B16:B17"/>
    <mergeCell ref="C16:C17"/>
    <mergeCell ref="D16:D17"/>
    <mergeCell ref="E16:H16"/>
    <mergeCell ref="B14:J14"/>
    <mergeCell ref="K14:Q14"/>
    <mergeCell ref="B15:J15"/>
    <mergeCell ref="K15:Q15"/>
    <mergeCell ref="N16:N17"/>
    <mergeCell ref="O16:Q16"/>
    <mergeCell ref="I16:I17"/>
    <mergeCell ref="J16:J17"/>
    <mergeCell ref="K16:K17"/>
    <mergeCell ref="L16:M16"/>
    <mergeCell ref="B10:E10"/>
    <mergeCell ref="B11:Q11"/>
    <mergeCell ref="B12:D13"/>
    <mergeCell ref="E12:I12"/>
    <mergeCell ref="J12:K12"/>
    <mergeCell ref="J13:K13"/>
    <mergeCell ref="M13:N13"/>
    <mergeCell ref="M12:N12"/>
    <mergeCell ref="E13:I13"/>
    <mergeCell ref="F10:Q10"/>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42578125" style="13" customWidth="1"/>
    <col min="3" max="3" width="20.42578125" style="83" customWidth="1"/>
    <col min="4" max="4" width="18.42578125" style="82" customWidth="1"/>
    <col min="5" max="8" width="2.42578125" style="13" customWidth="1"/>
    <col min="9" max="9" width="36" style="13" customWidth="1"/>
    <col min="10" max="10" width="21.42578125" style="13" customWidth="1"/>
    <col min="11" max="11" width="26.42578125" style="13" customWidth="1"/>
    <col min="12" max="12" width="17.42578125" style="13" customWidth="1"/>
    <col min="13" max="13" width="18.42578125" style="13" customWidth="1"/>
    <col min="14" max="14" width="11.42578125" style="13" customWidth="1"/>
    <col min="15" max="16" width="18.42578125" style="13" customWidth="1"/>
    <col min="17" max="17" width="23.42578125" style="13" customWidth="1"/>
    <col min="18" max="16384" width="8.42578125" style="13"/>
  </cols>
  <sheetData>
    <row r="2" spans="2:17" ht="15.75" x14ac:dyDescent="0.25">
      <c r="B2" s="376"/>
      <c r="C2" s="376"/>
      <c r="D2" s="376"/>
      <c r="E2" s="376"/>
      <c r="F2" s="377" t="s">
        <v>35</v>
      </c>
      <c r="G2" s="377"/>
      <c r="H2" s="377"/>
      <c r="I2" s="377"/>
      <c r="J2" s="377"/>
      <c r="K2" s="377"/>
      <c r="L2" s="377"/>
      <c r="M2" s="377"/>
      <c r="N2" s="377"/>
      <c r="O2" s="377"/>
      <c r="P2" s="378"/>
      <c r="Q2" s="378"/>
    </row>
    <row r="3" spans="2:17" ht="15.75" x14ac:dyDescent="0.25">
      <c r="B3" s="376"/>
      <c r="C3" s="376"/>
      <c r="D3" s="376"/>
      <c r="E3" s="376"/>
      <c r="F3" s="377" t="s">
        <v>36</v>
      </c>
      <c r="G3" s="377"/>
      <c r="H3" s="377"/>
      <c r="I3" s="377"/>
      <c r="J3" s="377"/>
      <c r="K3" s="377"/>
      <c r="L3" s="377"/>
      <c r="M3" s="377"/>
      <c r="N3" s="377"/>
      <c r="O3" s="377"/>
      <c r="P3" s="378"/>
      <c r="Q3" s="378"/>
    </row>
    <row r="4" spans="2:17" ht="15.75" x14ac:dyDescent="0.25">
      <c r="B4" s="376"/>
      <c r="C4" s="376"/>
      <c r="D4" s="376"/>
      <c r="E4" s="376"/>
      <c r="F4" s="379" t="s">
        <v>53</v>
      </c>
      <c r="G4" s="379"/>
      <c r="H4" s="379"/>
      <c r="I4" s="379"/>
      <c r="J4" s="379"/>
      <c r="K4" s="379"/>
      <c r="L4" s="379"/>
      <c r="M4" s="379"/>
      <c r="N4" s="379"/>
      <c r="O4" s="379"/>
      <c r="P4" s="378"/>
      <c r="Q4" s="378"/>
    </row>
    <row r="5" spans="2:17" ht="15.75" x14ac:dyDescent="0.25">
      <c r="B5" s="376"/>
      <c r="C5" s="376"/>
      <c r="D5" s="376"/>
      <c r="E5" s="376"/>
      <c r="F5" s="377" t="s">
        <v>37</v>
      </c>
      <c r="G5" s="377"/>
      <c r="H5" s="377"/>
      <c r="I5" s="377"/>
      <c r="J5" s="377"/>
      <c r="K5" s="377"/>
      <c r="L5" s="377"/>
      <c r="M5" s="377" t="s">
        <v>44</v>
      </c>
      <c r="N5" s="377"/>
      <c r="O5" s="377"/>
      <c r="P5" s="378"/>
      <c r="Q5" s="378"/>
    </row>
    <row r="6" spans="2:17" ht="15.75" x14ac:dyDescent="0.2">
      <c r="B6" s="369" t="s">
        <v>0</v>
      </c>
      <c r="C6" s="369"/>
      <c r="D6" s="369"/>
      <c r="E6" s="369"/>
      <c r="F6" s="373" t="s">
        <v>54</v>
      </c>
      <c r="G6" s="373"/>
      <c r="H6" s="373"/>
      <c r="I6" s="373"/>
      <c r="J6" s="373"/>
      <c r="K6" s="373"/>
      <c r="L6" s="373"/>
      <c r="M6" s="373"/>
      <c r="N6" s="373"/>
      <c r="O6" s="373"/>
      <c r="P6" s="14" t="s">
        <v>1</v>
      </c>
      <c r="Q6" s="52">
        <v>2018</v>
      </c>
    </row>
    <row r="7" spans="2:17" ht="15.75" x14ac:dyDescent="0.2">
      <c r="B7" s="374" t="s">
        <v>2</v>
      </c>
      <c r="C7" s="374"/>
      <c r="D7" s="374"/>
      <c r="E7" s="374"/>
      <c r="F7" s="375" t="s">
        <v>55</v>
      </c>
      <c r="G7" s="375"/>
      <c r="H7" s="375"/>
      <c r="I7" s="375"/>
      <c r="J7" s="375"/>
      <c r="K7" s="375"/>
      <c r="L7" s="375"/>
      <c r="M7" s="14" t="s">
        <v>3</v>
      </c>
      <c r="N7" s="375" t="s">
        <v>56</v>
      </c>
      <c r="O7" s="375"/>
      <c r="P7" s="375"/>
      <c r="Q7" s="375"/>
    </row>
    <row r="8" spans="2:17" ht="33.75" customHeight="1" x14ac:dyDescent="0.2">
      <c r="B8" s="369" t="s">
        <v>33</v>
      </c>
      <c r="C8" s="369"/>
      <c r="D8" s="369"/>
      <c r="E8" s="369"/>
      <c r="F8" s="380" t="s">
        <v>327</v>
      </c>
      <c r="G8" s="380"/>
      <c r="H8" s="380"/>
      <c r="I8" s="380"/>
      <c r="J8" s="380"/>
      <c r="K8" s="380"/>
      <c r="L8" s="380"/>
      <c r="M8" s="380"/>
      <c r="N8" s="380"/>
      <c r="O8" s="380"/>
      <c r="P8" s="380"/>
      <c r="Q8" s="380"/>
    </row>
    <row r="9" spans="2:17" ht="28.5" customHeight="1" x14ac:dyDescent="0.2">
      <c r="B9" s="369" t="s">
        <v>34</v>
      </c>
      <c r="C9" s="369"/>
      <c r="D9" s="369"/>
      <c r="E9" s="369"/>
      <c r="F9" s="380" t="s">
        <v>280</v>
      </c>
      <c r="G9" s="380"/>
      <c r="H9" s="380"/>
      <c r="I9" s="380"/>
      <c r="J9" s="380"/>
      <c r="K9" s="380"/>
      <c r="L9" s="380"/>
      <c r="M9" s="380"/>
      <c r="N9" s="380"/>
      <c r="O9" s="380"/>
      <c r="P9" s="380"/>
      <c r="Q9" s="380"/>
    </row>
    <row r="10" spans="2:17" ht="30" customHeight="1" x14ac:dyDescent="0.2">
      <c r="B10" s="369" t="s">
        <v>4</v>
      </c>
      <c r="C10" s="369"/>
      <c r="D10" s="369"/>
      <c r="E10" s="369"/>
      <c r="F10" s="380" t="s">
        <v>279</v>
      </c>
      <c r="G10" s="380"/>
      <c r="H10" s="380"/>
      <c r="I10" s="380"/>
      <c r="J10" s="380"/>
      <c r="K10" s="380"/>
      <c r="L10" s="380"/>
      <c r="M10" s="380"/>
      <c r="N10" s="380"/>
      <c r="O10" s="380"/>
      <c r="P10" s="380"/>
      <c r="Q10" s="380"/>
    </row>
    <row r="11" spans="2:17" x14ac:dyDescent="0.2">
      <c r="B11" s="365" t="s">
        <v>58</v>
      </c>
      <c r="C11" s="365"/>
      <c r="D11" s="365"/>
      <c r="E11" s="365"/>
      <c r="F11" s="365"/>
      <c r="G11" s="365"/>
      <c r="H11" s="365"/>
      <c r="I11" s="365"/>
      <c r="J11" s="365"/>
      <c r="K11" s="365"/>
      <c r="L11" s="365"/>
      <c r="M11" s="365"/>
      <c r="N11" s="365"/>
      <c r="O11" s="365"/>
      <c r="P11" s="365"/>
      <c r="Q11" s="365"/>
    </row>
    <row r="12" spans="2:17" ht="45" customHeight="1" x14ac:dyDescent="0.2">
      <c r="B12" s="359" t="s">
        <v>43</v>
      </c>
      <c r="C12" s="359"/>
      <c r="D12" s="359"/>
      <c r="E12" s="359" t="s">
        <v>5</v>
      </c>
      <c r="F12" s="359"/>
      <c r="G12" s="359"/>
      <c r="H12" s="359"/>
      <c r="I12" s="359"/>
      <c r="J12" s="359" t="s">
        <v>6</v>
      </c>
      <c r="K12" s="359"/>
      <c r="L12" s="15" t="s">
        <v>7</v>
      </c>
      <c r="M12" s="359" t="s">
        <v>8</v>
      </c>
      <c r="N12" s="359"/>
      <c r="O12" s="15" t="s">
        <v>38</v>
      </c>
      <c r="P12" s="15" t="s">
        <v>9</v>
      </c>
      <c r="Q12" s="14" t="s">
        <v>10</v>
      </c>
    </row>
    <row r="13" spans="2:17" ht="15" customHeight="1" x14ac:dyDescent="0.2">
      <c r="B13" s="359"/>
      <c r="C13" s="359"/>
      <c r="D13" s="359"/>
      <c r="E13" s="366" t="s">
        <v>57</v>
      </c>
      <c r="F13" s="366"/>
      <c r="G13" s="366"/>
      <c r="H13" s="366"/>
      <c r="I13" s="366"/>
      <c r="J13" s="367">
        <v>7</v>
      </c>
      <c r="K13" s="367"/>
      <c r="L13" s="16">
        <v>1</v>
      </c>
      <c r="M13" s="368">
        <v>0</v>
      </c>
      <c r="N13" s="368"/>
      <c r="O13" s="16">
        <v>3</v>
      </c>
      <c r="P13" s="16">
        <v>3</v>
      </c>
      <c r="Q13" s="16">
        <v>0</v>
      </c>
    </row>
    <row r="14" spans="2:17" ht="15" customHeight="1" x14ac:dyDescent="0.2">
      <c r="B14" s="359" t="s">
        <v>11</v>
      </c>
      <c r="C14" s="359"/>
      <c r="D14" s="359"/>
      <c r="E14" s="359"/>
      <c r="F14" s="359"/>
      <c r="G14" s="359"/>
      <c r="H14" s="359"/>
      <c r="I14" s="359"/>
      <c r="J14" s="359"/>
      <c r="K14" s="359" t="s">
        <v>12</v>
      </c>
      <c r="L14" s="359"/>
      <c r="M14" s="359"/>
      <c r="N14" s="359"/>
      <c r="O14" s="359"/>
      <c r="P14" s="359"/>
      <c r="Q14" s="359"/>
    </row>
    <row r="15" spans="2:17" ht="18.75" customHeight="1" x14ac:dyDescent="0.2">
      <c r="B15" s="361"/>
      <c r="C15" s="361"/>
      <c r="D15" s="361"/>
      <c r="E15" s="361"/>
      <c r="F15" s="361"/>
      <c r="G15" s="361"/>
      <c r="H15" s="361"/>
      <c r="I15" s="361"/>
      <c r="J15" s="361"/>
      <c r="K15" s="362" t="s">
        <v>59</v>
      </c>
      <c r="L15" s="362"/>
      <c r="M15" s="362"/>
      <c r="N15" s="362"/>
      <c r="O15" s="362"/>
      <c r="P15" s="362"/>
      <c r="Q15" s="362"/>
    </row>
    <row r="16" spans="2:17" ht="36" customHeight="1" x14ac:dyDescent="0.2">
      <c r="B16" s="359" t="s">
        <v>13</v>
      </c>
      <c r="C16" s="364" t="s">
        <v>50</v>
      </c>
      <c r="D16" s="359" t="s">
        <v>30</v>
      </c>
      <c r="E16" s="359" t="s">
        <v>14</v>
      </c>
      <c r="F16" s="359"/>
      <c r="G16" s="359"/>
      <c r="H16" s="359"/>
      <c r="I16" s="359" t="s">
        <v>15</v>
      </c>
      <c r="J16" s="359" t="s">
        <v>16</v>
      </c>
      <c r="K16" s="359" t="s">
        <v>51</v>
      </c>
      <c r="L16" s="360" t="s">
        <v>42</v>
      </c>
      <c r="M16" s="360"/>
      <c r="N16" s="363" t="s">
        <v>52</v>
      </c>
      <c r="O16" s="360" t="s">
        <v>17</v>
      </c>
      <c r="P16" s="360"/>
      <c r="Q16" s="360"/>
    </row>
    <row r="17" spans="1:19" ht="113.25" customHeight="1" x14ac:dyDescent="0.2">
      <c r="B17" s="359"/>
      <c r="C17" s="364"/>
      <c r="D17" s="359"/>
      <c r="E17" s="17" t="s">
        <v>20</v>
      </c>
      <c r="F17" s="17" t="s">
        <v>21</v>
      </c>
      <c r="G17" s="17" t="s">
        <v>22</v>
      </c>
      <c r="H17" s="17" t="s">
        <v>23</v>
      </c>
      <c r="I17" s="359"/>
      <c r="J17" s="359"/>
      <c r="K17" s="359"/>
      <c r="L17" s="15" t="s">
        <v>40</v>
      </c>
      <c r="M17" s="15" t="s">
        <v>41</v>
      </c>
      <c r="N17" s="363"/>
      <c r="O17" s="15" t="s">
        <v>39</v>
      </c>
      <c r="P17" s="15" t="s">
        <v>18</v>
      </c>
      <c r="Q17" s="15" t="s">
        <v>19</v>
      </c>
    </row>
    <row r="18" spans="1:19" ht="12.75" customHeight="1" x14ac:dyDescent="0.25">
      <c r="B18" s="54" t="s">
        <v>25</v>
      </c>
      <c r="C18" s="18"/>
      <c r="D18" s="14"/>
      <c r="E18" s="14"/>
      <c r="F18" s="14"/>
      <c r="G18" s="14"/>
      <c r="H18" s="14"/>
      <c r="I18" s="100"/>
      <c r="J18" s="20"/>
      <c r="K18" s="20"/>
      <c r="L18" s="20"/>
      <c r="M18" s="20"/>
      <c r="N18" s="20"/>
      <c r="O18" s="20"/>
      <c r="P18" s="20"/>
      <c r="Q18" s="20"/>
    </row>
    <row r="19" spans="1:19" ht="33.75" customHeight="1"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1.5" customHeight="1" x14ac:dyDescent="0.2">
      <c r="A21" s="82" t="s">
        <v>221</v>
      </c>
      <c r="B21" s="104" t="s">
        <v>193</v>
      </c>
      <c r="C21" s="45" t="s">
        <v>78</v>
      </c>
      <c r="D21" s="31" t="s">
        <v>183</v>
      </c>
      <c r="E21" s="45"/>
      <c r="F21" s="45" t="s">
        <v>77</v>
      </c>
      <c r="G21" s="45"/>
      <c r="H21" s="45"/>
      <c r="I21" s="101" t="s">
        <v>288</v>
      </c>
      <c r="J21" s="88"/>
      <c r="K21" s="89"/>
      <c r="L21" s="98">
        <v>43313</v>
      </c>
      <c r="M21" s="98">
        <v>43342</v>
      </c>
      <c r="N21" s="29"/>
      <c r="O21" s="29"/>
      <c r="P21" s="29"/>
      <c r="Q21" s="29"/>
    </row>
    <row r="22" spans="1:19" ht="15" customHeight="1" x14ac:dyDescent="0.2">
      <c r="A22" s="82" t="s">
        <v>222</v>
      </c>
      <c r="B22" s="104" t="s">
        <v>194</v>
      </c>
      <c r="C22" s="45" t="s">
        <v>78</v>
      </c>
      <c r="D22" s="31" t="s">
        <v>183</v>
      </c>
      <c r="E22" s="45"/>
      <c r="F22" s="45" t="s">
        <v>77</v>
      </c>
      <c r="G22" s="45"/>
      <c r="H22" s="45"/>
      <c r="I22" s="103" t="s">
        <v>286</v>
      </c>
      <c r="J22" s="88"/>
      <c r="K22" s="89"/>
      <c r="L22" s="98">
        <v>43344</v>
      </c>
      <c r="M22" s="98">
        <v>43373</v>
      </c>
      <c r="N22" s="29"/>
      <c r="O22" s="29"/>
      <c r="P22" s="29"/>
      <c r="Q22" s="29"/>
    </row>
    <row r="23" spans="1:19" ht="15" customHeight="1" x14ac:dyDescent="0.2">
      <c r="A23" s="82" t="s">
        <v>223</v>
      </c>
      <c r="B23" s="104" t="s">
        <v>79</v>
      </c>
      <c r="C23" s="45" t="s">
        <v>78</v>
      </c>
      <c r="D23" s="31" t="s">
        <v>183</v>
      </c>
      <c r="E23" s="45"/>
      <c r="F23" s="45" t="s">
        <v>77</v>
      </c>
      <c r="G23" s="45"/>
      <c r="H23" s="45"/>
      <c r="I23" s="101"/>
      <c r="J23" s="78"/>
      <c r="K23" s="89"/>
      <c r="L23" s="98">
        <v>43191</v>
      </c>
      <c r="M23" s="98">
        <v>43220</v>
      </c>
      <c r="N23" s="29"/>
      <c r="O23" s="29"/>
      <c r="P23" s="29"/>
      <c r="Q23" s="29"/>
    </row>
    <row r="24" spans="1:19" ht="15" customHeight="1" x14ac:dyDescent="0.2">
      <c r="A24" s="82" t="s">
        <v>224</v>
      </c>
      <c r="B24" s="108" t="s">
        <v>192</v>
      </c>
      <c r="C24" s="112"/>
      <c r="D24" s="113"/>
      <c r="E24" s="112"/>
      <c r="F24" s="112"/>
      <c r="G24" s="112"/>
      <c r="H24" s="112"/>
      <c r="I24" s="114"/>
      <c r="J24" s="115"/>
      <c r="K24" s="115"/>
      <c r="L24" s="116"/>
      <c r="M24" s="116"/>
      <c r="N24" s="115"/>
      <c r="O24" s="115"/>
      <c r="P24" s="115"/>
      <c r="Q24" s="115"/>
    </row>
    <row r="25" spans="1:19" ht="15" customHeight="1" x14ac:dyDescent="0.2">
      <c r="A25" s="82" t="s">
        <v>225</v>
      </c>
      <c r="B25" s="104" t="s">
        <v>60</v>
      </c>
      <c r="C25" s="45" t="s">
        <v>75</v>
      </c>
      <c r="D25" s="31" t="s">
        <v>183</v>
      </c>
      <c r="E25" s="45" t="s">
        <v>77</v>
      </c>
      <c r="F25" s="45"/>
      <c r="G25" s="45"/>
      <c r="H25" s="45"/>
      <c r="I25" s="101"/>
      <c r="J25" s="7"/>
      <c r="K25" s="89"/>
      <c r="L25" s="98">
        <v>43221</v>
      </c>
      <c r="M25" s="98">
        <v>43266</v>
      </c>
      <c r="N25" s="29"/>
      <c r="O25" s="29"/>
      <c r="P25" s="29"/>
      <c r="Q25" s="29"/>
    </row>
    <row r="26" spans="1:19" ht="15" customHeight="1" x14ac:dyDescent="0.2">
      <c r="A26" s="82" t="s">
        <v>226</v>
      </c>
      <c r="B26" s="104" t="s">
        <v>64</v>
      </c>
      <c r="C26" s="45" t="s">
        <v>75</v>
      </c>
      <c r="D26" s="31" t="s">
        <v>183</v>
      </c>
      <c r="E26" s="45"/>
      <c r="F26" s="45"/>
      <c r="G26" s="45"/>
      <c r="H26" s="45" t="s">
        <v>77</v>
      </c>
      <c r="I26" s="101"/>
      <c r="J26" s="7"/>
      <c r="K26" s="89"/>
      <c r="L26" s="98">
        <v>43221</v>
      </c>
      <c r="M26" s="98">
        <v>43266</v>
      </c>
      <c r="N26" s="29"/>
      <c r="O26" s="29"/>
      <c r="P26" s="29"/>
      <c r="Q26" s="29"/>
    </row>
    <row r="27" spans="1:19" ht="15" customHeight="1" x14ac:dyDescent="0.2">
      <c r="A27" s="82" t="s">
        <v>227</v>
      </c>
      <c r="B27" s="104" t="s">
        <v>65</v>
      </c>
      <c r="C27" s="45" t="s">
        <v>75</v>
      </c>
      <c r="D27" s="31" t="s">
        <v>183</v>
      </c>
      <c r="E27" s="45"/>
      <c r="F27" s="45" t="s">
        <v>77</v>
      </c>
      <c r="G27" s="45"/>
      <c r="H27" s="45"/>
      <c r="I27" s="101"/>
      <c r="J27" s="7"/>
      <c r="K27" s="89"/>
      <c r="L27" s="98">
        <v>43221</v>
      </c>
      <c r="M27" s="98">
        <v>43266</v>
      </c>
      <c r="N27" s="29"/>
      <c r="O27" s="29"/>
      <c r="P27" s="29"/>
      <c r="Q27" s="29"/>
    </row>
    <row r="28" spans="1:19" ht="15" customHeight="1" x14ac:dyDescent="0.2">
      <c r="A28" s="82" t="s">
        <v>228</v>
      </c>
      <c r="B28" s="104" t="s">
        <v>66</v>
      </c>
      <c r="C28" s="45" t="s">
        <v>75</v>
      </c>
      <c r="D28" s="31" t="s">
        <v>183</v>
      </c>
      <c r="E28" s="45"/>
      <c r="F28" s="45" t="s">
        <v>77</v>
      </c>
      <c r="G28" s="45"/>
      <c r="H28" s="45"/>
      <c r="I28" s="101"/>
      <c r="J28" s="7"/>
      <c r="K28" s="89"/>
      <c r="L28" s="98">
        <v>43221</v>
      </c>
      <c r="M28" s="98">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98">
        <v>43221</v>
      </c>
      <c r="M29" s="98">
        <v>43266</v>
      </c>
      <c r="N29" s="15"/>
      <c r="O29" s="15" t="s">
        <v>28</v>
      </c>
      <c r="P29" s="15"/>
      <c r="Q29" s="15"/>
    </row>
    <row r="30" spans="1:19" ht="15.75" customHeight="1" x14ac:dyDescent="0.2">
      <c r="A30" s="82" t="s">
        <v>230</v>
      </c>
      <c r="B30" s="104" t="s">
        <v>68</v>
      </c>
      <c r="C30" s="45" t="s">
        <v>75</v>
      </c>
      <c r="D30" s="31" t="s">
        <v>183</v>
      </c>
      <c r="E30" s="45"/>
      <c r="F30" s="45" t="s">
        <v>77</v>
      </c>
      <c r="G30" s="45"/>
      <c r="H30" s="45"/>
      <c r="I30" s="101"/>
      <c r="J30" s="7"/>
      <c r="K30" s="89"/>
      <c r="L30" s="98">
        <v>43221</v>
      </c>
      <c r="M30" s="98">
        <v>43266</v>
      </c>
      <c r="N30" s="29"/>
      <c r="O30" s="29"/>
      <c r="P30" s="29"/>
      <c r="Q30" s="29"/>
    </row>
    <row r="31" spans="1:19" ht="15" customHeight="1" x14ac:dyDescent="0.2">
      <c r="A31" s="82" t="s">
        <v>231</v>
      </c>
      <c r="B31" s="104" t="s">
        <v>69</v>
      </c>
      <c r="C31" s="45" t="s">
        <v>75</v>
      </c>
      <c r="D31" s="31" t="s">
        <v>183</v>
      </c>
      <c r="E31" s="45"/>
      <c r="F31" s="45" t="s">
        <v>77</v>
      </c>
      <c r="G31" s="45"/>
      <c r="H31" s="45"/>
      <c r="I31" s="101"/>
      <c r="J31" s="7"/>
      <c r="K31" s="89"/>
      <c r="L31" s="98">
        <v>43221</v>
      </c>
      <c r="M31" s="98">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98">
        <v>43313</v>
      </c>
      <c r="M33" s="98">
        <v>43373</v>
      </c>
      <c r="N33" s="29"/>
      <c r="O33" s="29"/>
      <c r="P33" s="29"/>
      <c r="Q33" s="29"/>
    </row>
    <row r="34" spans="1:17" ht="15" customHeight="1" x14ac:dyDescent="0.25">
      <c r="A34" s="82" t="s">
        <v>234</v>
      </c>
      <c r="B34" s="108" t="s">
        <v>27</v>
      </c>
      <c r="C34" s="118"/>
      <c r="D34" s="119"/>
      <c r="E34" s="107"/>
      <c r="F34" s="107"/>
      <c r="G34" s="107"/>
      <c r="H34" s="107"/>
      <c r="I34" s="108"/>
      <c r="J34" s="109"/>
      <c r="K34" s="109"/>
      <c r="L34" s="118"/>
      <c r="M34" s="118"/>
      <c r="N34" s="120"/>
      <c r="O34" s="120"/>
      <c r="P34" s="120"/>
      <c r="Q34" s="120"/>
    </row>
    <row r="35" spans="1:17" ht="15" customHeight="1" x14ac:dyDescent="0.25">
      <c r="A35" s="82" t="s">
        <v>235</v>
      </c>
      <c r="B35" s="143" t="s">
        <v>197</v>
      </c>
      <c r="C35" s="347" t="s">
        <v>185</v>
      </c>
      <c r="D35" s="87" t="s">
        <v>122</v>
      </c>
      <c r="E35" s="95"/>
      <c r="F35" s="95"/>
      <c r="G35" s="95" t="s">
        <v>77</v>
      </c>
      <c r="H35" s="95"/>
      <c r="I35" s="102" t="s">
        <v>283</v>
      </c>
      <c r="J35" s="46"/>
      <c r="K35" s="46"/>
      <c r="L35" s="98">
        <v>43100</v>
      </c>
      <c r="M35" s="98">
        <v>43130</v>
      </c>
      <c r="N35" s="14"/>
      <c r="O35" s="14"/>
      <c r="P35" s="14"/>
      <c r="Q35" s="14"/>
    </row>
    <row r="36" spans="1:17" ht="15" customHeight="1" x14ac:dyDescent="0.25">
      <c r="A36" s="82" t="s">
        <v>236</v>
      </c>
      <c r="B36" s="143" t="s">
        <v>197</v>
      </c>
      <c r="C36" s="347"/>
      <c r="D36" s="87" t="s">
        <v>122</v>
      </c>
      <c r="E36" s="95"/>
      <c r="F36" s="95"/>
      <c r="G36" s="95" t="s">
        <v>77</v>
      </c>
      <c r="H36" s="95"/>
      <c r="I36" s="102" t="s">
        <v>283</v>
      </c>
      <c r="J36" s="46"/>
      <c r="K36" s="46"/>
      <c r="L36" s="98">
        <v>43190</v>
      </c>
      <c r="M36" s="98">
        <v>43220</v>
      </c>
      <c r="N36" s="14"/>
      <c r="O36" s="14"/>
      <c r="P36" s="14"/>
      <c r="Q36" s="14"/>
    </row>
    <row r="37" spans="1:17" ht="15.75" x14ac:dyDescent="0.25">
      <c r="A37" s="82" t="s">
        <v>237</v>
      </c>
      <c r="B37" s="143" t="s">
        <v>197</v>
      </c>
      <c r="C37" s="347"/>
      <c r="D37" s="87" t="s">
        <v>122</v>
      </c>
      <c r="E37" s="95"/>
      <c r="F37" s="95"/>
      <c r="G37" s="95" t="s">
        <v>77</v>
      </c>
      <c r="H37" s="95"/>
      <c r="I37" s="102" t="s">
        <v>283</v>
      </c>
      <c r="J37" s="46"/>
      <c r="K37" s="46"/>
      <c r="L37" s="98">
        <v>43281</v>
      </c>
      <c r="M37" s="98">
        <v>43312</v>
      </c>
      <c r="N37" s="14"/>
      <c r="O37" s="14"/>
      <c r="P37" s="14"/>
      <c r="Q37" s="14"/>
    </row>
    <row r="38" spans="1:17" ht="15.75" x14ac:dyDescent="0.25">
      <c r="A38" s="82" t="s">
        <v>238</v>
      </c>
      <c r="B38" s="143" t="s">
        <v>197</v>
      </c>
      <c r="C38" s="347"/>
      <c r="D38" s="87" t="s">
        <v>122</v>
      </c>
      <c r="E38" s="95"/>
      <c r="F38" s="95"/>
      <c r="G38" s="95" t="s">
        <v>77</v>
      </c>
      <c r="H38" s="95"/>
      <c r="I38" s="102" t="s">
        <v>283</v>
      </c>
      <c r="J38" s="46"/>
      <c r="K38" s="46"/>
      <c r="L38" s="98">
        <v>43373</v>
      </c>
      <c r="M38" s="98">
        <v>43404</v>
      </c>
      <c r="N38" s="14"/>
      <c r="O38" s="14"/>
      <c r="P38" s="14"/>
      <c r="Q38" s="14"/>
    </row>
    <row r="39" spans="1:17" ht="15.75" x14ac:dyDescent="0.25">
      <c r="A39" s="82" t="s">
        <v>239</v>
      </c>
      <c r="B39" s="143" t="s">
        <v>197</v>
      </c>
      <c r="C39" s="347"/>
      <c r="D39" s="87" t="s">
        <v>122</v>
      </c>
      <c r="E39" s="95"/>
      <c r="F39" s="95"/>
      <c r="G39" s="95" t="s">
        <v>77</v>
      </c>
      <c r="H39" s="95"/>
      <c r="I39" s="102" t="s">
        <v>283</v>
      </c>
      <c r="J39" s="46"/>
      <c r="K39" s="46"/>
      <c r="L39" s="98">
        <v>43465</v>
      </c>
      <c r="M39" s="98">
        <v>43496</v>
      </c>
      <c r="N39" s="14"/>
      <c r="O39" s="14"/>
      <c r="P39" s="14"/>
      <c r="Q39" s="14"/>
    </row>
    <row r="40" spans="1:17" ht="15.75" x14ac:dyDescent="0.25">
      <c r="A40" s="82" t="s">
        <v>240</v>
      </c>
      <c r="B40" s="143" t="s">
        <v>208</v>
      </c>
      <c r="C40" s="347" t="s">
        <v>190</v>
      </c>
      <c r="D40" s="87" t="s">
        <v>191</v>
      </c>
      <c r="E40" s="95"/>
      <c r="F40" s="95"/>
      <c r="G40" s="95" t="s">
        <v>77</v>
      </c>
      <c r="H40" s="95"/>
      <c r="I40" s="103" t="s">
        <v>288</v>
      </c>
      <c r="J40" s="46"/>
      <c r="K40" s="46"/>
      <c r="L40" s="98">
        <v>43191</v>
      </c>
      <c r="M40" s="98">
        <v>43234</v>
      </c>
      <c r="N40" s="14"/>
      <c r="O40" s="14"/>
      <c r="P40" s="14"/>
      <c r="Q40" s="14"/>
    </row>
    <row r="41" spans="1:17" ht="15" customHeight="1" x14ac:dyDescent="0.25">
      <c r="A41" s="82" t="s">
        <v>241</v>
      </c>
      <c r="B41" s="143" t="s">
        <v>330</v>
      </c>
      <c r="C41" s="347"/>
      <c r="D41" s="87" t="s">
        <v>191</v>
      </c>
      <c r="E41" s="95"/>
      <c r="F41" s="95"/>
      <c r="G41" s="95" t="s">
        <v>77</v>
      </c>
      <c r="H41" s="95"/>
      <c r="I41" s="103" t="s">
        <v>288</v>
      </c>
      <c r="J41" s="46"/>
      <c r="K41" s="46"/>
      <c r="L41" s="98">
        <v>43404</v>
      </c>
      <c r="M41" s="98">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98" t="s">
        <v>100</v>
      </c>
      <c r="M42" s="98" t="s">
        <v>100</v>
      </c>
      <c r="N42" s="25"/>
      <c r="O42" s="29"/>
      <c r="P42" s="29"/>
      <c r="Q42" s="29"/>
    </row>
    <row r="43" spans="1:17" ht="46.5" customHeight="1" x14ac:dyDescent="0.2">
      <c r="A43" s="82" t="s">
        <v>243</v>
      </c>
      <c r="B43" s="143" t="s">
        <v>181</v>
      </c>
      <c r="C43" s="347" t="s">
        <v>182</v>
      </c>
      <c r="D43" s="87" t="s">
        <v>191</v>
      </c>
      <c r="E43" s="91"/>
      <c r="F43" s="91"/>
      <c r="G43" s="91"/>
      <c r="H43" s="91"/>
      <c r="I43" s="103" t="s">
        <v>321</v>
      </c>
      <c r="J43" s="91"/>
      <c r="K43" s="90"/>
      <c r="L43" s="98">
        <v>43100</v>
      </c>
      <c r="M43" s="98">
        <v>43116</v>
      </c>
      <c r="N43" s="25"/>
      <c r="O43" s="29"/>
      <c r="P43" s="29"/>
      <c r="Q43" s="29"/>
    </row>
    <row r="44" spans="1:17" ht="46.5" customHeight="1" x14ac:dyDescent="0.2">
      <c r="A44" s="82" t="s">
        <v>244</v>
      </c>
      <c r="B44" s="143" t="s">
        <v>181</v>
      </c>
      <c r="C44" s="347"/>
      <c r="D44" s="87" t="s">
        <v>191</v>
      </c>
      <c r="E44" s="91"/>
      <c r="F44" s="91"/>
      <c r="G44" s="91"/>
      <c r="H44" s="91"/>
      <c r="I44" s="103" t="s">
        <v>321</v>
      </c>
      <c r="J44" s="91"/>
      <c r="K44" s="90"/>
      <c r="L44" s="98">
        <v>43220</v>
      </c>
      <c r="M44" s="98">
        <v>43236</v>
      </c>
      <c r="N44" s="25"/>
      <c r="O44" s="29"/>
      <c r="P44" s="29"/>
      <c r="Q44" s="29"/>
    </row>
    <row r="45" spans="1:17" ht="46.5" customHeight="1" x14ac:dyDescent="0.2">
      <c r="A45" s="82" t="s">
        <v>245</v>
      </c>
      <c r="B45" s="143" t="s">
        <v>181</v>
      </c>
      <c r="C45" s="347"/>
      <c r="D45" s="87" t="s">
        <v>191</v>
      </c>
      <c r="E45" s="91"/>
      <c r="F45" s="91"/>
      <c r="G45" s="91"/>
      <c r="H45" s="91"/>
      <c r="I45" s="103" t="s">
        <v>321</v>
      </c>
      <c r="J45" s="91"/>
      <c r="K45" s="90"/>
      <c r="L45" s="98">
        <v>43343</v>
      </c>
      <c r="M45" s="98">
        <v>43357</v>
      </c>
      <c r="N45" s="25"/>
      <c r="O45" s="29"/>
      <c r="P45" s="29"/>
      <c r="Q45" s="29"/>
    </row>
    <row r="46" spans="1:17" ht="46.5" customHeight="1" x14ac:dyDescent="0.2">
      <c r="A46" s="82" t="s">
        <v>246</v>
      </c>
      <c r="B46" s="143" t="s">
        <v>181</v>
      </c>
      <c r="C46" s="347"/>
      <c r="D46" s="87" t="s">
        <v>191</v>
      </c>
      <c r="E46" s="91"/>
      <c r="F46" s="91"/>
      <c r="G46" s="91"/>
      <c r="H46" s="91"/>
      <c r="I46" s="103" t="s">
        <v>321</v>
      </c>
      <c r="J46" s="91"/>
      <c r="K46" s="90"/>
      <c r="L46" s="98">
        <v>43465</v>
      </c>
      <c r="M46" s="98">
        <v>43481</v>
      </c>
      <c r="N46" s="25"/>
      <c r="O46" s="29"/>
      <c r="P46" s="29"/>
      <c r="Q46" s="29"/>
    </row>
    <row r="47" spans="1:17" ht="15" customHeight="1" x14ac:dyDescent="0.2">
      <c r="A47" s="82" t="s">
        <v>247</v>
      </c>
      <c r="B47" s="143" t="s">
        <v>179</v>
      </c>
      <c r="C47" s="347" t="s">
        <v>180</v>
      </c>
      <c r="D47" s="87" t="s">
        <v>122</v>
      </c>
      <c r="E47" s="91"/>
      <c r="F47" s="91"/>
      <c r="G47" s="91" t="s">
        <v>77</v>
      </c>
      <c r="H47" s="91"/>
      <c r="I47" s="103" t="s">
        <v>287</v>
      </c>
      <c r="J47" s="91"/>
      <c r="K47" s="90"/>
      <c r="L47" s="98">
        <v>43100</v>
      </c>
      <c r="M47" s="98">
        <v>43130</v>
      </c>
      <c r="N47" s="25"/>
      <c r="O47" s="29"/>
      <c r="P47" s="29"/>
      <c r="Q47" s="29"/>
    </row>
    <row r="48" spans="1:17" ht="32.25" customHeight="1" x14ac:dyDescent="0.2">
      <c r="A48" s="82" t="s">
        <v>248</v>
      </c>
      <c r="B48" s="143" t="s">
        <v>179</v>
      </c>
      <c r="C48" s="347"/>
      <c r="D48" s="87" t="s">
        <v>122</v>
      </c>
      <c r="E48" s="91"/>
      <c r="F48" s="91"/>
      <c r="G48" s="91" t="s">
        <v>77</v>
      </c>
      <c r="H48" s="91"/>
      <c r="I48" s="103" t="s">
        <v>323</v>
      </c>
      <c r="J48" s="91"/>
      <c r="K48" s="90"/>
      <c r="L48" s="98">
        <v>43190</v>
      </c>
      <c r="M48" s="98">
        <v>43220</v>
      </c>
      <c r="N48" s="25"/>
      <c r="O48" s="29"/>
      <c r="P48" s="29"/>
      <c r="Q48" s="29"/>
    </row>
    <row r="49" spans="1:17" ht="33" customHeight="1" x14ac:dyDescent="0.2">
      <c r="A49" s="82" t="s">
        <v>249</v>
      </c>
      <c r="B49" s="143" t="s">
        <v>179</v>
      </c>
      <c r="C49" s="347"/>
      <c r="D49" s="87" t="s">
        <v>122</v>
      </c>
      <c r="E49" s="91"/>
      <c r="F49" s="91"/>
      <c r="G49" s="91" t="s">
        <v>77</v>
      </c>
      <c r="H49" s="91"/>
      <c r="I49" s="103" t="s">
        <v>323</v>
      </c>
      <c r="J49" s="91"/>
      <c r="K49" s="90"/>
      <c r="L49" s="98">
        <v>43281</v>
      </c>
      <c r="M49" s="98">
        <v>43312</v>
      </c>
      <c r="N49" s="25"/>
      <c r="O49" s="29"/>
      <c r="P49" s="29"/>
      <c r="Q49" s="29"/>
    </row>
    <row r="50" spans="1:17" ht="37.5" customHeight="1" x14ac:dyDescent="0.2">
      <c r="A50" s="82" t="s">
        <v>250</v>
      </c>
      <c r="B50" s="143" t="s">
        <v>179</v>
      </c>
      <c r="C50" s="347"/>
      <c r="D50" s="87" t="s">
        <v>122</v>
      </c>
      <c r="E50" s="91"/>
      <c r="F50" s="91"/>
      <c r="G50" s="91" t="s">
        <v>77</v>
      </c>
      <c r="H50" s="91"/>
      <c r="I50" s="103" t="s">
        <v>323</v>
      </c>
      <c r="J50" s="91"/>
      <c r="K50" s="90"/>
      <c r="L50" s="98">
        <v>43373</v>
      </c>
      <c r="M50" s="98">
        <v>43404</v>
      </c>
      <c r="N50" s="25"/>
      <c r="O50" s="29"/>
      <c r="P50" s="29"/>
      <c r="Q50" s="29"/>
    </row>
    <row r="51" spans="1:17" ht="40.5" customHeight="1" x14ac:dyDescent="0.2">
      <c r="A51" s="82" t="s">
        <v>251</v>
      </c>
      <c r="B51" s="143" t="s">
        <v>179</v>
      </c>
      <c r="C51" s="347"/>
      <c r="D51" s="87" t="s">
        <v>122</v>
      </c>
      <c r="E51" s="91"/>
      <c r="F51" s="91"/>
      <c r="G51" s="91" t="s">
        <v>77</v>
      </c>
      <c r="H51" s="91"/>
      <c r="I51" s="103" t="s">
        <v>323</v>
      </c>
      <c r="J51" s="91"/>
      <c r="K51" s="90"/>
      <c r="L51" s="98">
        <v>43465</v>
      </c>
      <c r="M51" s="98">
        <v>43496</v>
      </c>
      <c r="N51" s="25"/>
      <c r="O51" s="29"/>
      <c r="P51" s="29"/>
      <c r="Q51" s="29"/>
    </row>
    <row r="52" spans="1:17" ht="75.75" customHeight="1" x14ac:dyDescent="0.2">
      <c r="A52" s="82" t="s">
        <v>252</v>
      </c>
      <c r="B52" s="63" t="s">
        <v>331</v>
      </c>
      <c r="C52" s="85" t="s">
        <v>176</v>
      </c>
      <c r="D52" s="66" t="s">
        <v>183</v>
      </c>
      <c r="E52" s="91" t="s">
        <v>77</v>
      </c>
      <c r="F52" s="91" t="s">
        <v>77</v>
      </c>
      <c r="G52" s="91" t="s">
        <v>77</v>
      </c>
      <c r="H52" s="91" t="s">
        <v>77</v>
      </c>
      <c r="I52" s="103" t="s">
        <v>321</v>
      </c>
      <c r="J52" s="90"/>
      <c r="K52" s="90"/>
      <c r="L52" s="98">
        <v>43122</v>
      </c>
      <c r="M52" s="98">
        <v>43130</v>
      </c>
      <c r="N52" s="25"/>
      <c r="O52" s="29"/>
      <c r="P52" s="29"/>
      <c r="Q52" s="29"/>
    </row>
    <row r="53" spans="1:17" x14ac:dyDescent="0.2">
      <c r="A53" s="82" t="s">
        <v>253</v>
      </c>
      <c r="B53" s="416" t="s">
        <v>332</v>
      </c>
      <c r="C53" s="348" t="s">
        <v>93</v>
      </c>
      <c r="D53" s="66" t="s">
        <v>183</v>
      </c>
      <c r="E53" s="91"/>
      <c r="F53" s="91"/>
      <c r="G53" s="91" t="s">
        <v>77</v>
      </c>
      <c r="H53" s="91"/>
      <c r="I53" s="102" t="s">
        <v>284</v>
      </c>
      <c r="J53" s="92"/>
      <c r="K53" s="90"/>
      <c r="L53" s="98">
        <v>43109</v>
      </c>
      <c r="M53" s="98">
        <v>43131</v>
      </c>
      <c r="N53" s="25"/>
      <c r="O53" s="29"/>
      <c r="P53" s="29"/>
      <c r="Q53" s="29"/>
    </row>
    <row r="54" spans="1:17" x14ac:dyDescent="0.2">
      <c r="B54" s="406"/>
      <c r="C54" s="350"/>
      <c r="D54" s="66" t="s">
        <v>183</v>
      </c>
      <c r="E54" s="91"/>
      <c r="F54" s="91"/>
      <c r="G54" s="91" t="s">
        <v>77</v>
      </c>
      <c r="H54" s="91"/>
      <c r="I54" s="102" t="s">
        <v>283</v>
      </c>
      <c r="J54" s="92"/>
      <c r="K54" s="90"/>
      <c r="L54" s="98">
        <v>43465</v>
      </c>
      <c r="M54" s="98">
        <v>43496</v>
      </c>
      <c r="N54" s="25"/>
      <c r="O54" s="29"/>
      <c r="P54" s="29"/>
      <c r="Q54" s="29"/>
    </row>
    <row r="55" spans="1:17" ht="46.5" customHeight="1" x14ac:dyDescent="0.2">
      <c r="A55" s="82" t="s">
        <v>254</v>
      </c>
      <c r="B55" s="143" t="s">
        <v>177</v>
      </c>
      <c r="C55" s="347" t="s">
        <v>178</v>
      </c>
      <c r="D55" s="66" t="s">
        <v>122</v>
      </c>
      <c r="E55" s="91" t="s">
        <v>77</v>
      </c>
      <c r="F55" s="91" t="s">
        <v>77</v>
      </c>
      <c r="G55" s="91"/>
      <c r="H55" s="91"/>
      <c r="I55" s="103" t="s">
        <v>320</v>
      </c>
      <c r="J55" s="92"/>
      <c r="K55" s="90"/>
      <c r="L55" s="98">
        <v>43100</v>
      </c>
      <c r="M55" s="98">
        <v>43130</v>
      </c>
      <c r="N55" s="25"/>
      <c r="O55" s="29"/>
      <c r="P55" s="29"/>
      <c r="Q55" s="29"/>
    </row>
    <row r="56" spans="1:17" ht="46.5" customHeight="1" x14ac:dyDescent="0.2">
      <c r="A56" s="82" t="s">
        <v>255</v>
      </c>
      <c r="B56" s="143" t="s">
        <v>177</v>
      </c>
      <c r="C56" s="347"/>
      <c r="D56" s="66" t="s">
        <v>122</v>
      </c>
      <c r="E56" s="91" t="s">
        <v>77</v>
      </c>
      <c r="F56" s="91" t="s">
        <v>77</v>
      </c>
      <c r="G56" s="91"/>
      <c r="H56" s="91"/>
      <c r="I56" s="103" t="s">
        <v>320</v>
      </c>
      <c r="J56" s="92"/>
      <c r="K56" s="90"/>
      <c r="L56" s="98">
        <v>43190</v>
      </c>
      <c r="M56" s="98">
        <v>43220</v>
      </c>
      <c r="N56" s="25"/>
      <c r="O56" s="29"/>
      <c r="P56" s="29"/>
      <c r="Q56" s="29"/>
    </row>
    <row r="57" spans="1:17" ht="46.5" customHeight="1" x14ac:dyDescent="0.2">
      <c r="A57" s="82" t="s">
        <v>256</v>
      </c>
      <c r="B57" s="143" t="s">
        <v>177</v>
      </c>
      <c r="C57" s="347"/>
      <c r="D57" s="66" t="s">
        <v>122</v>
      </c>
      <c r="E57" s="91" t="s">
        <v>77</v>
      </c>
      <c r="F57" s="91" t="s">
        <v>77</v>
      </c>
      <c r="G57" s="91"/>
      <c r="H57" s="91"/>
      <c r="I57" s="103" t="s">
        <v>320</v>
      </c>
      <c r="J57" s="92"/>
      <c r="K57" s="90"/>
      <c r="L57" s="98">
        <v>43281</v>
      </c>
      <c r="M57" s="98">
        <v>43312</v>
      </c>
      <c r="N57" s="25"/>
      <c r="O57" s="29"/>
      <c r="P57" s="29"/>
      <c r="Q57" s="29"/>
    </row>
    <row r="58" spans="1:17" ht="46.5" customHeight="1" x14ac:dyDescent="0.2">
      <c r="A58" s="82" t="s">
        <v>257</v>
      </c>
      <c r="B58" s="143" t="s">
        <v>177</v>
      </c>
      <c r="C58" s="347"/>
      <c r="D58" s="66" t="s">
        <v>122</v>
      </c>
      <c r="E58" s="91" t="s">
        <v>77</v>
      </c>
      <c r="F58" s="91" t="s">
        <v>77</v>
      </c>
      <c r="G58" s="91"/>
      <c r="H58" s="91"/>
      <c r="I58" s="103" t="s">
        <v>320</v>
      </c>
      <c r="J58" s="92"/>
      <c r="K58" s="90"/>
      <c r="L58" s="98">
        <v>43373</v>
      </c>
      <c r="M58" s="98">
        <v>43404</v>
      </c>
      <c r="N58" s="25"/>
      <c r="O58" s="29"/>
      <c r="P58" s="29"/>
      <c r="Q58" s="29"/>
    </row>
    <row r="59" spans="1:17" ht="46.5" customHeight="1" x14ac:dyDescent="0.2">
      <c r="A59" s="82" t="s">
        <v>258</v>
      </c>
      <c r="B59" s="143" t="s">
        <v>177</v>
      </c>
      <c r="C59" s="347"/>
      <c r="D59" s="66" t="s">
        <v>122</v>
      </c>
      <c r="E59" s="91" t="s">
        <v>77</v>
      </c>
      <c r="F59" s="91" t="s">
        <v>77</v>
      </c>
      <c r="G59" s="91"/>
      <c r="H59" s="91"/>
      <c r="I59" s="103" t="s">
        <v>320</v>
      </c>
      <c r="J59" s="92"/>
      <c r="K59" s="90"/>
      <c r="L59" s="98">
        <v>43465</v>
      </c>
      <c r="M59" s="98">
        <v>43496</v>
      </c>
      <c r="N59" s="25"/>
      <c r="O59" s="29"/>
      <c r="P59" s="29"/>
      <c r="Q59" s="29"/>
    </row>
    <row r="60" spans="1:17" ht="15" customHeight="1" x14ac:dyDescent="0.2">
      <c r="A60" s="82" t="s">
        <v>259</v>
      </c>
      <c r="B60" s="143" t="s">
        <v>96</v>
      </c>
      <c r="C60" s="347" t="s">
        <v>89</v>
      </c>
      <c r="D60" s="66" t="s">
        <v>191</v>
      </c>
      <c r="E60" s="91" t="s">
        <v>77</v>
      </c>
      <c r="F60" s="91" t="s">
        <v>77</v>
      </c>
      <c r="G60" s="91" t="s">
        <v>77</v>
      </c>
      <c r="H60" s="91" t="s">
        <v>77</v>
      </c>
      <c r="I60" s="103" t="s">
        <v>287</v>
      </c>
      <c r="J60" s="93"/>
      <c r="K60" s="90"/>
      <c r="L60" s="98">
        <v>43160</v>
      </c>
      <c r="M60" s="98">
        <v>43169</v>
      </c>
      <c r="N60" s="25"/>
      <c r="O60" s="29"/>
      <c r="P60" s="29"/>
      <c r="Q60" s="29"/>
    </row>
    <row r="61" spans="1:17" ht="15" customHeight="1" x14ac:dyDescent="0.2">
      <c r="A61" s="82" t="s">
        <v>260</v>
      </c>
      <c r="B61" s="143" t="s">
        <v>96</v>
      </c>
      <c r="C61" s="347"/>
      <c r="D61" s="66" t="s">
        <v>191</v>
      </c>
      <c r="E61" s="91" t="s">
        <v>77</v>
      </c>
      <c r="F61" s="91" t="s">
        <v>77</v>
      </c>
      <c r="G61" s="91" t="s">
        <v>77</v>
      </c>
      <c r="H61" s="91" t="s">
        <v>77</v>
      </c>
      <c r="I61" s="103" t="s">
        <v>287</v>
      </c>
      <c r="J61" s="93"/>
      <c r="K61" s="90"/>
      <c r="L61" s="98">
        <v>43282</v>
      </c>
      <c r="M61" s="98">
        <v>43291</v>
      </c>
      <c r="N61" s="25"/>
      <c r="O61" s="29"/>
      <c r="P61" s="29"/>
      <c r="Q61" s="29"/>
    </row>
    <row r="62" spans="1:17" ht="15" customHeight="1" x14ac:dyDescent="0.2">
      <c r="A62" s="82" t="s">
        <v>261</v>
      </c>
      <c r="B62" s="143" t="s">
        <v>96</v>
      </c>
      <c r="C62" s="347"/>
      <c r="D62" s="66" t="s">
        <v>191</v>
      </c>
      <c r="E62" s="91" t="s">
        <v>77</v>
      </c>
      <c r="F62" s="91" t="s">
        <v>77</v>
      </c>
      <c r="G62" s="91" t="s">
        <v>77</v>
      </c>
      <c r="H62" s="91" t="s">
        <v>77</v>
      </c>
      <c r="I62" s="103" t="s">
        <v>287</v>
      </c>
      <c r="J62" s="93"/>
      <c r="K62" s="90"/>
      <c r="L62" s="98">
        <v>43405</v>
      </c>
      <c r="M62" s="98">
        <v>43414</v>
      </c>
      <c r="N62" s="25"/>
      <c r="O62" s="29"/>
      <c r="P62" s="29"/>
      <c r="Q62" s="29"/>
    </row>
    <row r="63" spans="1:17" ht="96.75" customHeight="1" x14ac:dyDescent="0.2">
      <c r="A63" s="82" t="s">
        <v>262</v>
      </c>
      <c r="B63" s="63" t="s">
        <v>98</v>
      </c>
      <c r="C63" s="85" t="s">
        <v>99</v>
      </c>
      <c r="D63" s="66" t="s">
        <v>183</v>
      </c>
      <c r="E63" s="91"/>
      <c r="F63" s="91"/>
      <c r="G63" s="91" t="s">
        <v>77</v>
      </c>
      <c r="H63" s="91"/>
      <c r="I63" s="103" t="s">
        <v>284</v>
      </c>
      <c r="J63" s="91"/>
      <c r="K63" s="90"/>
      <c r="L63" s="98">
        <v>43151</v>
      </c>
      <c r="M63" s="98">
        <v>43174</v>
      </c>
      <c r="N63" s="25"/>
      <c r="O63" s="29"/>
      <c r="P63" s="29"/>
      <c r="Q63" s="29"/>
    </row>
    <row r="64" spans="1:17" ht="54" customHeight="1" x14ac:dyDescent="0.2">
      <c r="A64" s="82" t="s">
        <v>263</v>
      </c>
      <c r="B64" s="143" t="s">
        <v>107</v>
      </c>
      <c r="C64" s="347" t="s">
        <v>103</v>
      </c>
      <c r="D64" s="66" t="s">
        <v>191</v>
      </c>
      <c r="E64" s="91"/>
      <c r="F64" s="91" t="s">
        <v>77</v>
      </c>
      <c r="G64" s="91"/>
      <c r="H64" s="91"/>
      <c r="I64" s="103" t="s">
        <v>293</v>
      </c>
      <c r="J64" s="90"/>
      <c r="K64" s="90"/>
      <c r="L64" s="98">
        <v>43102</v>
      </c>
      <c r="M64" s="98">
        <v>43115</v>
      </c>
      <c r="N64" s="25"/>
      <c r="O64" s="29"/>
      <c r="P64" s="29"/>
      <c r="Q64" s="29"/>
    </row>
    <row r="65" spans="1:17" ht="46.5" customHeight="1" x14ac:dyDescent="0.2">
      <c r="A65" s="82" t="s">
        <v>264</v>
      </c>
      <c r="B65" s="143" t="s">
        <v>107</v>
      </c>
      <c r="C65" s="347"/>
      <c r="D65" s="66" t="s">
        <v>191</v>
      </c>
      <c r="E65" s="91"/>
      <c r="F65" s="91" t="s">
        <v>77</v>
      </c>
      <c r="G65" s="91"/>
      <c r="H65" s="91"/>
      <c r="I65" s="103" t="s">
        <v>320</v>
      </c>
      <c r="J65" s="90"/>
      <c r="K65" s="90"/>
      <c r="L65" s="98">
        <v>43186</v>
      </c>
      <c r="M65" s="98">
        <v>43202</v>
      </c>
      <c r="N65" s="25"/>
      <c r="O65" s="29"/>
      <c r="P65" s="29"/>
      <c r="Q65" s="29"/>
    </row>
    <row r="66" spans="1:17" ht="46.5" customHeight="1" x14ac:dyDescent="0.2">
      <c r="A66" s="82" t="s">
        <v>265</v>
      </c>
      <c r="B66" s="143" t="s">
        <v>107</v>
      </c>
      <c r="C66" s="347"/>
      <c r="D66" s="66" t="s">
        <v>191</v>
      </c>
      <c r="E66" s="91"/>
      <c r="F66" s="91" t="s">
        <v>77</v>
      </c>
      <c r="G66" s="91"/>
      <c r="H66" s="91"/>
      <c r="I66" s="103" t="s">
        <v>320</v>
      </c>
      <c r="J66" s="90"/>
      <c r="K66" s="90"/>
      <c r="L66" s="98">
        <v>43304</v>
      </c>
      <c r="M66" s="98">
        <v>43326</v>
      </c>
      <c r="N66" s="25"/>
      <c r="O66" s="29"/>
      <c r="P66" s="29"/>
      <c r="Q66" s="29"/>
    </row>
    <row r="67" spans="1:17" ht="30" customHeight="1" x14ac:dyDescent="0.2">
      <c r="A67" s="82" t="s">
        <v>266</v>
      </c>
      <c r="B67" s="143" t="s">
        <v>333</v>
      </c>
      <c r="C67" s="347" t="s">
        <v>105</v>
      </c>
      <c r="D67" s="66" t="s">
        <v>118</v>
      </c>
      <c r="E67" s="91"/>
      <c r="F67" s="91" t="s">
        <v>77</v>
      </c>
      <c r="G67" s="91"/>
      <c r="H67" s="91"/>
      <c r="I67" s="103" t="s">
        <v>286</v>
      </c>
      <c r="J67" s="93"/>
      <c r="K67" s="90"/>
      <c r="L67" s="98">
        <v>43132</v>
      </c>
      <c r="M67" s="98">
        <v>43159</v>
      </c>
      <c r="N67" s="25"/>
      <c r="O67" s="29"/>
      <c r="P67" s="29"/>
      <c r="Q67" s="29"/>
    </row>
    <row r="68" spans="1:17" ht="35.25" customHeight="1" x14ac:dyDescent="0.2">
      <c r="A68" s="82" t="s">
        <v>267</v>
      </c>
      <c r="B68" s="143" t="s">
        <v>333</v>
      </c>
      <c r="C68" s="347"/>
      <c r="D68" s="66" t="s">
        <v>118</v>
      </c>
      <c r="E68" s="91"/>
      <c r="F68" s="91" t="s">
        <v>77</v>
      </c>
      <c r="G68" s="91"/>
      <c r="H68" s="91"/>
      <c r="I68" s="103" t="s">
        <v>288</v>
      </c>
      <c r="J68" s="93"/>
      <c r="K68" s="90"/>
      <c r="L68" s="98">
        <v>43282</v>
      </c>
      <c r="M68" s="98">
        <v>43311</v>
      </c>
      <c r="N68" s="25"/>
      <c r="O68" s="29"/>
      <c r="P68" s="29"/>
      <c r="Q68" s="29"/>
    </row>
    <row r="69" spans="1:17" ht="96" customHeight="1" x14ac:dyDescent="0.2">
      <c r="A69" s="82" t="s">
        <v>268</v>
      </c>
      <c r="B69" s="63" t="s">
        <v>198</v>
      </c>
      <c r="C69" s="85" t="s">
        <v>110</v>
      </c>
      <c r="D69" s="66" t="s">
        <v>183</v>
      </c>
      <c r="E69" s="91" t="s">
        <v>77</v>
      </c>
      <c r="F69" s="91" t="s">
        <v>77</v>
      </c>
      <c r="G69" s="91" t="s">
        <v>77</v>
      </c>
      <c r="H69" s="91" t="s">
        <v>77</v>
      </c>
      <c r="I69" s="103" t="s">
        <v>284</v>
      </c>
      <c r="J69" s="91"/>
      <c r="K69" s="90"/>
      <c r="L69" s="98">
        <v>43132</v>
      </c>
      <c r="M69" s="98">
        <v>43139</v>
      </c>
      <c r="N69" s="25"/>
      <c r="O69" s="29"/>
      <c r="P69" s="29"/>
      <c r="Q69" s="29"/>
    </row>
    <row r="70" spans="1:17" ht="15" customHeight="1" x14ac:dyDescent="0.2">
      <c r="A70" s="82" t="s">
        <v>269</v>
      </c>
      <c r="B70" s="143" t="s">
        <v>281</v>
      </c>
      <c r="C70" s="347" t="s">
        <v>114</v>
      </c>
      <c r="D70" s="400" t="s">
        <v>118</v>
      </c>
      <c r="E70" s="351"/>
      <c r="F70" s="351"/>
      <c r="G70" s="351"/>
      <c r="H70" s="351" t="s">
        <v>77</v>
      </c>
      <c r="I70" s="103" t="s">
        <v>287</v>
      </c>
      <c r="J70" s="91"/>
      <c r="K70" s="90"/>
      <c r="L70" s="98">
        <v>43102</v>
      </c>
      <c r="M70" s="98">
        <v>43130</v>
      </c>
      <c r="N70" s="25"/>
      <c r="O70" s="29"/>
      <c r="P70" s="29"/>
      <c r="Q70" s="29"/>
    </row>
    <row r="71" spans="1:17" ht="45" x14ac:dyDescent="0.2">
      <c r="A71" s="82" t="s">
        <v>270</v>
      </c>
      <c r="B71" s="143" t="s">
        <v>281</v>
      </c>
      <c r="C71" s="347"/>
      <c r="D71" s="400"/>
      <c r="E71" s="351"/>
      <c r="F71" s="351"/>
      <c r="G71" s="351"/>
      <c r="H71" s="351"/>
      <c r="I71" s="103" t="s">
        <v>287</v>
      </c>
      <c r="J71" s="91"/>
      <c r="K71" s="90"/>
      <c r="L71" s="98">
        <v>43282</v>
      </c>
      <c r="M71" s="98">
        <v>43311</v>
      </c>
      <c r="N71" s="25"/>
      <c r="O71" s="29"/>
      <c r="P71" s="29"/>
      <c r="Q71" s="29"/>
    </row>
    <row r="72" spans="1:17" ht="15" customHeight="1" x14ac:dyDescent="0.2">
      <c r="A72" s="82" t="s">
        <v>271</v>
      </c>
      <c r="B72" s="144" t="s">
        <v>115</v>
      </c>
      <c r="C72" s="85" t="s">
        <v>154</v>
      </c>
      <c r="D72" s="66" t="s">
        <v>183</v>
      </c>
      <c r="E72" s="91"/>
      <c r="F72" s="91"/>
      <c r="G72" s="91"/>
      <c r="H72" s="91" t="s">
        <v>77</v>
      </c>
      <c r="I72" s="103" t="s">
        <v>287</v>
      </c>
      <c r="J72" s="90"/>
      <c r="K72" s="90"/>
      <c r="L72" s="98">
        <v>43102</v>
      </c>
      <c r="M72" s="98">
        <v>43125</v>
      </c>
      <c r="N72" s="25"/>
      <c r="O72" s="29"/>
      <c r="P72" s="29"/>
      <c r="Q72" s="29"/>
    </row>
    <row r="73" spans="1:17" ht="15" customHeight="1" x14ac:dyDescent="0.2">
      <c r="B73" s="144" t="s">
        <v>115</v>
      </c>
      <c r="C73" s="85" t="s">
        <v>154</v>
      </c>
      <c r="D73" s="66" t="s">
        <v>183</v>
      </c>
      <c r="E73" s="91"/>
      <c r="F73" s="91"/>
      <c r="G73" s="91"/>
      <c r="H73" s="91" t="s">
        <v>77</v>
      </c>
      <c r="I73" s="103" t="s">
        <v>287</v>
      </c>
      <c r="J73" s="90"/>
      <c r="K73" s="90"/>
      <c r="L73" s="98">
        <v>43830</v>
      </c>
      <c r="M73" s="98">
        <v>43490</v>
      </c>
      <c r="N73" s="25"/>
      <c r="O73" s="29"/>
      <c r="P73" s="29"/>
      <c r="Q73" s="29"/>
    </row>
    <row r="74" spans="1:17" ht="15" customHeight="1" x14ac:dyDescent="0.2">
      <c r="A74" s="82" t="s">
        <v>272</v>
      </c>
      <c r="B74" s="143" t="s">
        <v>157</v>
      </c>
      <c r="C74" s="347" t="s">
        <v>155</v>
      </c>
      <c r="D74" s="84" t="s">
        <v>122</v>
      </c>
      <c r="E74" s="351"/>
      <c r="F74" s="351"/>
      <c r="G74" s="351" t="s">
        <v>77</v>
      </c>
      <c r="H74" s="351"/>
      <c r="I74" s="103" t="s">
        <v>324</v>
      </c>
      <c r="J74" s="90"/>
      <c r="K74" s="90"/>
      <c r="L74" s="98">
        <v>43100</v>
      </c>
      <c r="M74" s="98">
        <v>43131</v>
      </c>
      <c r="N74" s="25"/>
      <c r="O74" s="29"/>
      <c r="P74" s="29"/>
      <c r="Q74" s="29"/>
    </row>
    <row r="75" spans="1:17" ht="15" customHeight="1" x14ac:dyDescent="0.2">
      <c r="A75" s="82" t="s">
        <v>273</v>
      </c>
      <c r="B75" s="143" t="s">
        <v>157</v>
      </c>
      <c r="C75" s="347"/>
      <c r="D75" s="84" t="s">
        <v>122</v>
      </c>
      <c r="E75" s="351"/>
      <c r="F75" s="351"/>
      <c r="G75" s="351"/>
      <c r="H75" s="351"/>
      <c r="I75" s="103" t="s">
        <v>283</v>
      </c>
      <c r="J75" s="90"/>
      <c r="K75" s="90"/>
      <c r="L75" s="98">
        <v>43190</v>
      </c>
      <c r="M75" s="98">
        <v>43220</v>
      </c>
      <c r="N75" s="25"/>
      <c r="O75" s="29"/>
      <c r="P75" s="29"/>
      <c r="Q75" s="29"/>
    </row>
    <row r="76" spans="1:17" ht="15" customHeight="1" x14ac:dyDescent="0.2">
      <c r="A76" s="82" t="s">
        <v>274</v>
      </c>
      <c r="B76" s="143" t="s">
        <v>157</v>
      </c>
      <c r="C76" s="347"/>
      <c r="D76" s="84" t="s">
        <v>122</v>
      </c>
      <c r="E76" s="351"/>
      <c r="F76" s="351"/>
      <c r="G76" s="351"/>
      <c r="H76" s="351"/>
      <c r="I76" s="103" t="s">
        <v>283</v>
      </c>
      <c r="J76" s="90"/>
      <c r="K76" s="90"/>
      <c r="L76" s="98">
        <v>43281</v>
      </c>
      <c r="M76" s="98">
        <v>43311</v>
      </c>
      <c r="N76" s="25"/>
      <c r="O76" s="29"/>
      <c r="P76" s="29"/>
      <c r="Q76" s="29"/>
    </row>
    <row r="77" spans="1:17" ht="15" customHeight="1" x14ac:dyDescent="0.2">
      <c r="A77" s="82" t="s">
        <v>275</v>
      </c>
      <c r="B77" s="143" t="s">
        <v>157</v>
      </c>
      <c r="C77" s="347"/>
      <c r="D77" s="84" t="s">
        <v>122</v>
      </c>
      <c r="E77" s="351"/>
      <c r="F77" s="351"/>
      <c r="G77" s="351"/>
      <c r="H77" s="351"/>
      <c r="I77" s="103" t="s">
        <v>283</v>
      </c>
      <c r="J77" s="90"/>
      <c r="K77" s="90"/>
      <c r="L77" s="98">
        <v>43373</v>
      </c>
      <c r="M77" s="98">
        <v>43403</v>
      </c>
      <c r="N77" s="25"/>
      <c r="O77" s="29"/>
      <c r="P77" s="29"/>
      <c r="Q77" s="29"/>
    </row>
    <row r="78" spans="1:17" ht="30" x14ac:dyDescent="0.2">
      <c r="A78" s="82" t="s">
        <v>276</v>
      </c>
      <c r="B78" s="143" t="s">
        <v>157</v>
      </c>
      <c r="C78" s="347"/>
      <c r="D78" s="84" t="s">
        <v>122</v>
      </c>
      <c r="E78" s="351"/>
      <c r="F78" s="351"/>
      <c r="G78" s="351"/>
      <c r="H78" s="351"/>
      <c r="I78" s="103" t="s">
        <v>283</v>
      </c>
      <c r="J78" s="90"/>
      <c r="K78" s="90"/>
      <c r="L78" s="98">
        <v>43465</v>
      </c>
      <c r="M78" s="98">
        <v>43496</v>
      </c>
      <c r="N78" s="25"/>
      <c r="O78" s="29"/>
      <c r="P78" s="29"/>
      <c r="Q78" s="29"/>
    </row>
    <row r="79" spans="1:17" ht="44.25" customHeight="1" x14ac:dyDescent="0.2">
      <c r="A79" s="82" t="s">
        <v>277</v>
      </c>
      <c r="B79" s="63" t="s">
        <v>124</v>
      </c>
      <c r="C79" s="85" t="s">
        <v>282</v>
      </c>
      <c r="D79" s="66" t="s">
        <v>183</v>
      </c>
      <c r="E79" s="91"/>
      <c r="F79" s="91"/>
      <c r="G79" s="91" t="s">
        <v>77</v>
      </c>
      <c r="H79" s="91"/>
      <c r="I79" s="103" t="s">
        <v>286</v>
      </c>
      <c r="J79" s="90"/>
      <c r="K79" s="90"/>
      <c r="L79" s="98">
        <v>43191</v>
      </c>
      <c r="M79" s="98">
        <v>43220</v>
      </c>
      <c r="N79" s="25"/>
      <c r="O79" s="29"/>
      <c r="P79" s="29"/>
      <c r="Q79" s="29"/>
    </row>
    <row r="80" spans="1:17" ht="30" x14ac:dyDescent="0.2">
      <c r="A80" s="82" t="s">
        <v>278</v>
      </c>
      <c r="B80" s="63" t="s">
        <v>199</v>
      </c>
      <c r="C80" s="85" t="s">
        <v>166</v>
      </c>
      <c r="D80" s="66" t="s">
        <v>183</v>
      </c>
      <c r="E80" s="91"/>
      <c r="F80" s="91"/>
      <c r="G80" s="91" t="s">
        <v>77</v>
      </c>
      <c r="H80" s="91"/>
      <c r="I80" s="103" t="s">
        <v>285</v>
      </c>
      <c r="J80" s="90"/>
      <c r="K80" s="90"/>
      <c r="L80" s="98">
        <v>43191</v>
      </c>
      <c r="M80" s="98">
        <v>43220</v>
      </c>
      <c r="N80" s="25"/>
      <c r="O80" s="29"/>
      <c r="P80" s="29"/>
      <c r="Q80" s="29"/>
    </row>
    <row r="81" spans="1:17" ht="15.75" x14ac:dyDescent="0.2">
      <c r="B81" s="108" t="s">
        <v>48</v>
      </c>
      <c r="C81" s="121"/>
      <c r="D81" s="122"/>
      <c r="E81" s="123"/>
      <c r="F81" s="123"/>
      <c r="G81" s="123"/>
      <c r="H81" s="123"/>
      <c r="I81" s="124" t="s">
        <v>28</v>
      </c>
      <c r="J81" s="121"/>
      <c r="K81" s="121"/>
      <c r="L81" s="125"/>
      <c r="M81" s="125"/>
      <c r="N81" s="126"/>
      <c r="O81" s="115"/>
      <c r="P81" s="115"/>
      <c r="Q81" s="115"/>
    </row>
    <row r="82" spans="1:17" s="48" customFormat="1" ht="30" customHeight="1" x14ac:dyDescent="0.2">
      <c r="A82" s="83"/>
      <c r="B82" s="146" t="s">
        <v>203</v>
      </c>
      <c r="C82" s="411"/>
      <c r="D82" s="84" t="s">
        <v>118</v>
      </c>
      <c r="E82" s="96"/>
      <c r="F82" s="96"/>
      <c r="G82" s="96"/>
      <c r="H82" s="96"/>
      <c r="I82" s="103" t="s">
        <v>285</v>
      </c>
      <c r="J82" s="40"/>
      <c r="K82" s="40"/>
      <c r="L82" s="140">
        <v>43221</v>
      </c>
      <c r="M82" s="140">
        <v>43251</v>
      </c>
      <c r="N82" s="79"/>
      <c r="O82" s="7"/>
      <c r="P82" s="7"/>
      <c r="Q82" s="7"/>
    </row>
    <row r="83" spans="1:17" s="48" customFormat="1" ht="30" x14ac:dyDescent="0.2">
      <c r="A83" s="83"/>
      <c r="B83" s="146" t="s">
        <v>203</v>
      </c>
      <c r="C83" s="412"/>
      <c r="D83" s="84" t="s">
        <v>118</v>
      </c>
      <c r="E83" s="96"/>
      <c r="F83" s="96"/>
      <c r="G83" s="96"/>
      <c r="H83" s="96"/>
      <c r="I83" s="103" t="s">
        <v>285</v>
      </c>
      <c r="J83" s="40"/>
      <c r="K83" s="40"/>
      <c r="L83" s="140">
        <v>43404</v>
      </c>
      <c r="M83" s="140">
        <v>43404</v>
      </c>
      <c r="N83" s="79"/>
      <c r="O83" s="7"/>
      <c r="P83" s="7"/>
      <c r="Q83" s="7"/>
    </row>
    <row r="84" spans="1:17" s="48" customFormat="1" ht="39.75" customHeight="1" x14ac:dyDescent="0.2">
      <c r="A84" s="83"/>
      <c r="B84" s="80" t="s">
        <v>204</v>
      </c>
      <c r="C84" s="40"/>
      <c r="D84" s="66" t="s">
        <v>183</v>
      </c>
      <c r="E84" s="96"/>
      <c r="F84" s="96"/>
      <c r="G84" s="96"/>
      <c r="H84" s="96"/>
      <c r="I84" s="103" t="s">
        <v>285</v>
      </c>
      <c r="J84" s="40"/>
      <c r="K84" s="40"/>
      <c r="L84" s="140">
        <v>43131</v>
      </c>
      <c r="M84" s="140">
        <v>43159</v>
      </c>
      <c r="N84" s="79"/>
      <c r="O84" s="7"/>
      <c r="P84" s="7"/>
      <c r="Q84" s="7"/>
    </row>
    <row r="85" spans="1:17" ht="30" x14ac:dyDescent="0.2">
      <c r="B85" s="143" t="s">
        <v>202</v>
      </c>
      <c r="C85" s="347" t="s">
        <v>168</v>
      </c>
      <c r="D85" s="400" t="s">
        <v>191</v>
      </c>
      <c r="E85" s="351" t="s">
        <v>77</v>
      </c>
      <c r="F85" s="351" t="s">
        <v>77</v>
      </c>
      <c r="G85" s="351" t="s">
        <v>77</v>
      </c>
      <c r="H85" s="351" t="s">
        <v>77</v>
      </c>
      <c r="I85" s="103" t="s">
        <v>329</v>
      </c>
      <c r="J85" s="90"/>
      <c r="K85" s="90"/>
      <c r="L85" s="98">
        <v>43102</v>
      </c>
      <c r="M85" s="98">
        <v>43112</v>
      </c>
      <c r="N85" s="14"/>
      <c r="O85" s="14"/>
      <c r="P85" s="14"/>
      <c r="Q85" s="14"/>
    </row>
    <row r="86" spans="1:17" ht="30" x14ac:dyDescent="0.2">
      <c r="B86" s="143" t="s">
        <v>202</v>
      </c>
      <c r="C86" s="347"/>
      <c r="D86" s="400"/>
      <c r="E86" s="351"/>
      <c r="F86" s="351"/>
      <c r="G86" s="351"/>
      <c r="H86" s="351"/>
      <c r="I86" s="103" t="s">
        <v>329</v>
      </c>
      <c r="J86" s="90"/>
      <c r="K86" s="90"/>
      <c r="L86" s="98">
        <v>43221</v>
      </c>
      <c r="M86" s="98">
        <v>43232</v>
      </c>
      <c r="N86" s="29"/>
      <c r="O86" s="29"/>
      <c r="P86" s="29"/>
      <c r="Q86" s="29"/>
    </row>
    <row r="87" spans="1:17" ht="30" x14ac:dyDescent="0.2">
      <c r="B87" s="143" t="s">
        <v>202</v>
      </c>
      <c r="C87" s="347"/>
      <c r="D87" s="400"/>
      <c r="E87" s="351"/>
      <c r="F87" s="351"/>
      <c r="G87" s="351"/>
      <c r="H87" s="351"/>
      <c r="I87" s="103" t="s">
        <v>329</v>
      </c>
      <c r="J87" s="90"/>
      <c r="K87" s="90"/>
      <c r="L87" s="98">
        <v>43344</v>
      </c>
      <c r="M87" s="98">
        <v>43354</v>
      </c>
      <c r="N87" s="29"/>
      <c r="O87" s="29"/>
      <c r="P87" s="29"/>
      <c r="Q87" s="29"/>
    </row>
    <row r="88" spans="1:17" ht="15.75" x14ac:dyDescent="0.2">
      <c r="B88" s="108" t="s">
        <v>201</v>
      </c>
      <c r="C88" s="120"/>
      <c r="D88" s="127"/>
      <c r="E88" s="128"/>
      <c r="F88" s="128"/>
      <c r="G88" s="128"/>
      <c r="H88" s="128"/>
      <c r="I88" s="129" t="s">
        <v>28</v>
      </c>
      <c r="J88" s="120"/>
      <c r="K88" s="120"/>
      <c r="L88" s="125"/>
      <c r="M88" s="125"/>
      <c r="N88" s="115"/>
      <c r="O88" s="115"/>
      <c r="P88" s="115"/>
      <c r="Q88" s="115"/>
    </row>
    <row r="89" spans="1:17" ht="30" x14ac:dyDescent="0.2">
      <c r="B89" s="63" t="s">
        <v>205</v>
      </c>
      <c r="C89" s="45"/>
      <c r="D89" s="31" t="s">
        <v>291</v>
      </c>
      <c r="E89" s="45" t="s">
        <v>77</v>
      </c>
      <c r="F89" s="45" t="s">
        <v>77</v>
      </c>
      <c r="G89" s="45" t="s">
        <v>77</v>
      </c>
      <c r="H89" s="45" t="s">
        <v>77</v>
      </c>
      <c r="I89" s="101" t="s">
        <v>285</v>
      </c>
      <c r="J89" s="7"/>
      <c r="K89" s="7"/>
      <c r="L89" s="99" t="s">
        <v>200</v>
      </c>
      <c r="M89" s="99" t="s">
        <v>200</v>
      </c>
      <c r="N89" s="29"/>
      <c r="O89" s="29"/>
      <c r="P89" s="29"/>
      <c r="Q89" s="29"/>
    </row>
    <row r="90" spans="1:17" ht="30" x14ac:dyDescent="0.2">
      <c r="B90" s="63" t="s">
        <v>206</v>
      </c>
      <c r="C90" s="45"/>
      <c r="D90" s="31" t="s">
        <v>183</v>
      </c>
      <c r="E90" s="45" t="s">
        <v>77</v>
      </c>
      <c r="F90" s="45" t="s">
        <v>77</v>
      </c>
      <c r="G90" s="45" t="s">
        <v>77</v>
      </c>
      <c r="H90" s="45" t="s">
        <v>77</v>
      </c>
      <c r="I90" s="103" t="s">
        <v>319</v>
      </c>
      <c r="J90" s="7"/>
      <c r="K90" s="7"/>
      <c r="L90" s="136">
        <v>43374</v>
      </c>
      <c r="M90" s="136">
        <v>43404</v>
      </c>
      <c r="N90" s="71"/>
      <c r="O90" s="71"/>
      <c r="P90" s="71"/>
      <c r="Q90" s="71"/>
    </row>
    <row r="91" spans="1:17" ht="60" customHeight="1" x14ac:dyDescent="0.2">
      <c r="B91" s="63" t="s">
        <v>207</v>
      </c>
      <c r="C91" s="45"/>
      <c r="D91" s="31" t="s">
        <v>291</v>
      </c>
      <c r="E91" s="45" t="s">
        <v>77</v>
      </c>
      <c r="F91" s="45" t="s">
        <v>77</v>
      </c>
      <c r="G91" s="45" t="s">
        <v>77</v>
      </c>
      <c r="H91" s="45" t="s">
        <v>77</v>
      </c>
      <c r="I91" s="103" t="s">
        <v>319</v>
      </c>
      <c r="J91" s="7"/>
      <c r="K91" s="7"/>
      <c r="L91" s="99" t="s">
        <v>200</v>
      </c>
      <c r="M91" s="99" t="s">
        <v>200</v>
      </c>
      <c r="N91" s="71"/>
      <c r="O91" s="71"/>
      <c r="P91" s="71"/>
      <c r="Q91" s="71"/>
    </row>
    <row r="92" spans="1:17" ht="15.75" x14ac:dyDescent="0.2">
      <c r="B92" s="130" t="s">
        <v>47</v>
      </c>
      <c r="C92" s="131"/>
      <c r="D92" s="132"/>
      <c r="E92" s="133"/>
      <c r="F92" s="133"/>
      <c r="G92" s="133"/>
      <c r="H92" s="133"/>
      <c r="I92" s="134" t="s">
        <v>28</v>
      </c>
      <c r="J92" s="131"/>
      <c r="K92" s="131"/>
      <c r="L92" s="135"/>
      <c r="M92" s="135"/>
      <c r="N92" s="131"/>
      <c r="O92" s="131"/>
      <c r="P92" s="131"/>
      <c r="Q92" s="131"/>
    </row>
    <row r="93" spans="1:17" ht="60" customHeight="1" x14ac:dyDescent="0.2">
      <c r="B93" s="147" t="s">
        <v>312</v>
      </c>
      <c r="C93" s="51"/>
      <c r="D93" s="141" t="s">
        <v>311</v>
      </c>
      <c r="E93" s="97"/>
      <c r="F93" s="97"/>
      <c r="G93" s="97"/>
      <c r="H93" s="97"/>
      <c r="I93" s="103" t="s">
        <v>325</v>
      </c>
      <c r="J93" s="51"/>
      <c r="K93" s="51"/>
      <c r="L93" s="142">
        <v>43159</v>
      </c>
      <c r="M93" s="142">
        <v>43174</v>
      </c>
      <c r="N93" s="71"/>
      <c r="O93" s="71"/>
      <c r="P93" s="71"/>
      <c r="Q93" s="71"/>
    </row>
    <row r="94" spans="1:17" ht="75" x14ac:dyDescent="0.2">
      <c r="B94" s="147" t="s">
        <v>312</v>
      </c>
      <c r="C94" s="51"/>
      <c r="D94" s="141" t="s">
        <v>311</v>
      </c>
      <c r="E94" s="97"/>
      <c r="F94" s="97"/>
      <c r="G94" s="97"/>
      <c r="H94" s="97"/>
      <c r="I94" s="103" t="s">
        <v>325</v>
      </c>
      <c r="J94" s="51"/>
      <c r="K94" s="51"/>
      <c r="L94" s="142">
        <v>43220</v>
      </c>
      <c r="M94" s="142">
        <v>43235</v>
      </c>
      <c r="N94" s="71"/>
      <c r="O94" s="71"/>
      <c r="P94" s="71"/>
      <c r="Q94" s="71"/>
    </row>
    <row r="95" spans="1:17" ht="75" x14ac:dyDescent="0.2">
      <c r="B95" s="147" t="s">
        <v>312</v>
      </c>
      <c r="C95" s="51"/>
      <c r="D95" s="141" t="s">
        <v>311</v>
      </c>
      <c r="E95" s="97"/>
      <c r="F95" s="97"/>
      <c r="G95" s="97"/>
      <c r="H95" s="97"/>
      <c r="I95" s="103" t="s">
        <v>325</v>
      </c>
      <c r="J95" s="51"/>
      <c r="K95" s="51"/>
      <c r="L95" s="142">
        <v>43281</v>
      </c>
      <c r="M95" s="142">
        <v>43296</v>
      </c>
      <c r="N95" s="71"/>
      <c r="O95" s="71"/>
      <c r="P95" s="71"/>
      <c r="Q95" s="71"/>
    </row>
    <row r="96" spans="1:17" ht="75" x14ac:dyDescent="0.2">
      <c r="B96" s="147" t="s">
        <v>312</v>
      </c>
      <c r="C96" s="51"/>
      <c r="D96" s="141" t="s">
        <v>311</v>
      </c>
      <c r="E96" s="97"/>
      <c r="F96" s="97"/>
      <c r="G96" s="97"/>
      <c r="H96" s="97"/>
      <c r="I96" s="103" t="s">
        <v>325</v>
      </c>
      <c r="J96" s="51"/>
      <c r="K96" s="51"/>
      <c r="L96" s="142">
        <v>43342</v>
      </c>
      <c r="M96" s="142">
        <v>43358</v>
      </c>
      <c r="N96" s="71"/>
      <c r="O96" s="71"/>
      <c r="P96" s="71"/>
      <c r="Q96" s="71"/>
    </row>
    <row r="97" spans="2:17" ht="75" x14ac:dyDescent="0.2">
      <c r="B97" s="147" t="s">
        <v>312</v>
      </c>
      <c r="C97" s="51"/>
      <c r="D97" s="141" t="s">
        <v>311</v>
      </c>
      <c r="E97" s="97"/>
      <c r="F97" s="97"/>
      <c r="G97" s="97"/>
      <c r="H97" s="97"/>
      <c r="I97" s="103" t="s">
        <v>325</v>
      </c>
      <c r="J97" s="51"/>
      <c r="K97" s="51"/>
      <c r="L97" s="142">
        <v>43403</v>
      </c>
      <c r="M97" s="142">
        <v>43174</v>
      </c>
      <c r="N97" s="71"/>
      <c r="O97" s="71"/>
      <c r="P97" s="71"/>
      <c r="Q97" s="71"/>
    </row>
    <row r="98" spans="2:17" ht="75" x14ac:dyDescent="0.2">
      <c r="B98" s="147" t="s">
        <v>312</v>
      </c>
      <c r="C98" s="51"/>
      <c r="D98" s="141" t="s">
        <v>311</v>
      </c>
      <c r="E98" s="97"/>
      <c r="F98" s="97"/>
      <c r="G98" s="97"/>
      <c r="H98" s="97"/>
      <c r="I98" s="103" t="s">
        <v>325</v>
      </c>
      <c r="J98" s="51"/>
      <c r="K98" s="51"/>
      <c r="L98" s="142">
        <v>43465</v>
      </c>
      <c r="M98" s="142">
        <v>43480</v>
      </c>
      <c r="N98" s="71"/>
      <c r="O98" s="71"/>
      <c r="P98" s="71"/>
      <c r="Q98" s="71"/>
    </row>
    <row r="99" spans="2:17" ht="30" x14ac:dyDescent="0.2">
      <c r="B99" s="63" t="s">
        <v>209</v>
      </c>
      <c r="C99" s="45"/>
      <c r="D99" s="31" t="s">
        <v>113</v>
      </c>
      <c r="E99" s="45"/>
      <c r="F99" s="45" t="s">
        <v>77</v>
      </c>
      <c r="G99" s="45" t="s">
        <v>77</v>
      </c>
      <c r="H99" s="45"/>
      <c r="I99" s="103" t="s">
        <v>284</v>
      </c>
      <c r="J99" s="45"/>
      <c r="K99" s="45"/>
      <c r="L99" s="98" t="s">
        <v>313</v>
      </c>
      <c r="M99" s="98" t="s">
        <v>313</v>
      </c>
      <c r="N99" s="43"/>
      <c r="O99" s="43"/>
      <c r="P99" s="43"/>
      <c r="Q99" s="43"/>
    </row>
    <row r="100" spans="2:17" ht="30" x14ac:dyDescent="0.2">
      <c r="B100" s="144" t="s">
        <v>127</v>
      </c>
      <c r="C100" s="86" t="s">
        <v>289</v>
      </c>
      <c r="D100" s="141" t="s">
        <v>210</v>
      </c>
      <c r="E100" s="97"/>
      <c r="F100" s="97"/>
      <c r="G100" s="97"/>
      <c r="H100" s="97"/>
      <c r="I100" s="103" t="s">
        <v>286</v>
      </c>
      <c r="J100" s="51"/>
      <c r="K100" s="51"/>
      <c r="L100" s="142">
        <v>43159</v>
      </c>
      <c r="M100" s="142">
        <v>43174</v>
      </c>
      <c r="N100" s="25"/>
      <c r="O100" s="29"/>
      <c r="P100" s="29"/>
      <c r="Q100" s="29"/>
    </row>
    <row r="101" spans="2:17" ht="15.75" x14ac:dyDescent="0.2">
      <c r="B101" s="144" t="s">
        <v>127</v>
      </c>
      <c r="C101" s="86"/>
      <c r="D101" s="141" t="s">
        <v>210</v>
      </c>
      <c r="E101" s="97"/>
      <c r="F101" s="97"/>
      <c r="G101" s="97"/>
      <c r="H101" s="97"/>
      <c r="I101" s="103" t="s">
        <v>286</v>
      </c>
      <c r="J101" s="51"/>
      <c r="K101" s="51"/>
      <c r="L101" s="142">
        <v>43220</v>
      </c>
      <c r="M101" s="142">
        <v>43235</v>
      </c>
      <c r="N101" s="25"/>
      <c r="O101" s="29"/>
      <c r="P101" s="29"/>
      <c r="Q101" s="29"/>
    </row>
    <row r="102" spans="2:17" ht="15.75" x14ac:dyDescent="0.2">
      <c r="B102" s="144" t="s">
        <v>127</v>
      </c>
      <c r="C102" s="86"/>
      <c r="D102" s="141" t="s">
        <v>210</v>
      </c>
      <c r="E102" s="97"/>
      <c r="F102" s="97"/>
      <c r="G102" s="97"/>
      <c r="H102" s="97"/>
      <c r="I102" s="103" t="s">
        <v>286</v>
      </c>
      <c r="J102" s="51"/>
      <c r="K102" s="51"/>
      <c r="L102" s="142">
        <v>43281</v>
      </c>
      <c r="M102" s="142">
        <v>43296</v>
      </c>
      <c r="N102" s="25"/>
      <c r="O102" s="29"/>
      <c r="P102" s="29"/>
      <c r="Q102" s="29"/>
    </row>
    <row r="103" spans="2:17" ht="15.75" x14ac:dyDescent="0.2">
      <c r="B103" s="144" t="s">
        <v>127</v>
      </c>
      <c r="C103" s="86"/>
      <c r="D103" s="141" t="s">
        <v>210</v>
      </c>
      <c r="E103" s="97"/>
      <c r="F103" s="97"/>
      <c r="G103" s="97"/>
      <c r="H103" s="97"/>
      <c r="I103" s="103" t="s">
        <v>286</v>
      </c>
      <c r="J103" s="51"/>
      <c r="K103" s="51"/>
      <c r="L103" s="142">
        <v>43342</v>
      </c>
      <c r="M103" s="142">
        <v>43358</v>
      </c>
      <c r="N103" s="25"/>
      <c r="O103" s="29"/>
      <c r="P103" s="29"/>
      <c r="Q103" s="29"/>
    </row>
    <row r="104" spans="2:17" ht="15.75" x14ac:dyDescent="0.2">
      <c r="B104" s="144" t="s">
        <v>127</v>
      </c>
      <c r="C104" s="86"/>
      <c r="D104" s="141" t="s">
        <v>210</v>
      </c>
      <c r="E104" s="97"/>
      <c r="F104" s="97"/>
      <c r="G104" s="97"/>
      <c r="H104" s="97"/>
      <c r="I104" s="103" t="s">
        <v>286</v>
      </c>
      <c r="J104" s="51"/>
      <c r="K104" s="51"/>
      <c r="L104" s="142">
        <v>43403</v>
      </c>
      <c r="M104" s="142">
        <v>43174</v>
      </c>
      <c r="N104" s="25"/>
      <c r="O104" s="29"/>
      <c r="P104" s="29"/>
      <c r="Q104" s="29"/>
    </row>
    <row r="105" spans="2:17" ht="15.75" x14ac:dyDescent="0.2">
      <c r="B105" s="144" t="s">
        <v>127</v>
      </c>
      <c r="C105" s="86"/>
      <c r="D105" s="141" t="s">
        <v>210</v>
      </c>
      <c r="E105" s="97"/>
      <c r="F105" s="97"/>
      <c r="G105" s="97"/>
      <c r="H105" s="97"/>
      <c r="I105" s="103" t="s">
        <v>286</v>
      </c>
      <c r="J105" s="51"/>
      <c r="K105" s="51"/>
      <c r="L105" s="142">
        <v>43465</v>
      </c>
      <c r="M105" s="142">
        <v>43480</v>
      </c>
      <c r="N105" s="25"/>
      <c r="O105" s="29"/>
      <c r="P105" s="29"/>
      <c r="Q105" s="29"/>
    </row>
    <row r="106" spans="2:17" ht="30" x14ac:dyDescent="0.2">
      <c r="B106" s="63" t="s">
        <v>135</v>
      </c>
      <c r="C106" s="84"/>
      <c r="D106" s="31" t="s">
        <v>113</v>
      </c>
      <c r="E106" s="45"/>
      <c r="F106" s="45"/>
      <c r="G106" s="45" t="s">
        <v>77</v>
      </c>
      <c r="H106" s="45"/>
      <c r="I106" s="101" t="s">
        <v>288</v>
      </c>
      <c r="J106" s="45" t="s">
        <v>28</v>
      </c>
      <c r="K106" s="45"/>
      <c r="L106" s="98" t="s">
        <v>314</v>
      </c>
      <c r="M106" s="98" t="s">
        <v>314</v>
      </c>
      <c r="N106" s="43"/>
      <c r="O106" s="43"/>
      <c r="P106" s="43"/>
      <c r="Q106" s="43"/>
    </row>
    <row r="107" spans="2:17" ht="15" customHeight="1" x14ac:dyDescent="0.2">
      <c r="B107" s="144" t="s">
        <v>123</v>
      </c>
      <c r="C107" s="348" t="s">
        <v>162</v>
      </c>
      <c r="D107" s="66" t="s">
        <v>191</v>
      </c>
      <c r="E107" s="91"/>
      <c r="F107" s="91" t="s">
        <v>77</v>
      </c>
      <c r="G107" s="91"/>
      <c r="H107" s="91"/>
      <c r="I107" s="103" t="s">
        <v>286</v>
      </c>
      <c r="J107" s="90"/>
      <c r="K107" s="90"/>
      <c r="L107" s="98">
        <v>43132</v>
      </c>
      <c r="M107" s="98">
        <v>43146</v>
      </c>
      <c r="N107" s="43"/>
      <c r="O107" s="43"/>
      <c r="P107" s="43"/>
      <c r="Q107" s="43"/>
    </row>
    <row r="108" spans="2:17" ht="30" x14ac:dyDescent="0.2">
      <c r="B108" s="144" t="s">
        <v>123</v>
      </c>
      <c r="C108" s="349"/>
      <c r="D108" s="66" t="s">
        <v>191</v>
      </c>
      <c r="E108" s="91"/>
      <c r="F108" s="91" t="s">
        <v>77</v>
      </c>
      <c r="G108" s="91"/>
      <c r="H108" s="91"/>
      <c r="I108" s="103" t="s">
        <v>286</v>
      </c>
      <c r="J108" s="90"/>
      <c r="K108" s="90"/>
      <c r="L108" s="98">
        <v>43281</v>
      </c>
      <c r="M108" s="98">
        <v>43296</v>
      </c>
      <c r="N108" s="43"/>
      <c r="O108" s="43"/>
      <c r="P108" s="43"/>
      <c r="Q108" s="43"/>
    </row>
    <row r="109" spans="2:17" x14ac:dyDescent="0.2">
      <c r="B109" s="145"/>
      <c r="C109" s="350"/>
      <c r="D109" s="66" t="s">
        <v>191</v>
      </c>
      <c r="E109" s="91"/>
      <c r="F109" s="91" t="s">
        <v>77</v>
      </c>
      <c r="G109" s="91"/>
      <c r="H109" s="91"/>
      <c r="I109" s="103" t="s">
        <v>286</v>
      </c>
      <c r="J109" s="90"/>
      <c r="K109" s="90"/>
      <c r="L109" s="98">
        <v>43404</v>
      </c>
      <c r="M109" s="98">
        <v>43419</v>
      </c>
      <c r="N109" s="43"/>
      <c r="O109" s="43"/>
      <c r="P109" s="43"/>
      <c r="Q109" s="43"/>
    </row>
    <row r="110" spans="2:17" ht="72.75" customHeight="1" x14ac:dyDescent="0.2">
      <c r="B110" s="144" t="s">
        <v>136</v>
      </c>
      <c r="C110" s="85" t="s">
        <v>171</v>
      </c>
      <c r="D110" s="31" t="s">
        <v>122</v>
      </c>
      <c r="E110" s="45"/>
      <c r="F110" s="45"/>
      <c r="G110" s="45"/>
      <c r="H110" s="45" t="s">
        <v>77</v>
      </c>
      <c r="I110" s="101" t="s">
        <v>285</v>
      </c>
      <c r="J110" s="45"/>
      <c r="K110" s="45"/>
      <c r="L110" s="98">
        <v>43100</v>
      </c>
      <c r="M110" s="98">
        <v>43131</v>
      </c>
      <c r="N110" s="43"/>
      <c r="O110" s="43"/>
      <c r="P110" s="43"/>
      <c r="Q110" s="43"/>
    </row>
    <row r="111" spans="2:17" ht="60" x14ac:dyDescent="0.2">
      <c r="B111" s="144" t="s">
        <v>136</v>
      </c>
      <c r="C111" s="85" t="s">
        <v>171</v>
      </c>
      <c r="D111" s="31" t="s">
        <v>122</v>
      </c>
      <c r="E111" s="45"/>
      <c r="F111" s="45"/>
      <c r="G111" s="45"/>
      <c r="H111" s="45" t="s">
        <v>77</v>
      </c>
      <c r="I111" s="101" t="s">
        <v>288</v>
      </c>
      <c r="J111" s="45"/>
      <c r="K111" s="45"/>
      <c r="L111" s="98">
        <v>43190</v>
      </c>
      <c r="M111" s="98">
        <v>43220</v>
      </c>
      <c r="N111" s="43"/>
      <c r="O111" s="43"/>
      <c r="P111" s="43"/>
      <c r="Q111" s="43"/>
    </row>
    <row r="112" spans="2:17" ht="60" x14ac:dyDescent="0.2">
      <c r="B112" s="144" t="s">
        <v>136</v>
      </c>
      <c r="C112" s="85" t="s">
        <v>171</v>
      </c>
      <c r="D112" s="31" t="s">
        <v>122</v>
      </c>
      <c r="E112" s="45"/>
      <c r="F112" s="45"/>
      <c r="G112" s="45"/>
      <c r="H112" s="45" t="s">
        <v>77</v>
      </c>
      <c r="I112" s="101" t="s">
        <v>288</v>
      </c>
      <c r="J112" s="45"/>
      <c r="K112" s="45"/>
      <c r="L112" s="98">
        <v>43281</v>
      </c>
      <c r="M112" s="98">
        <v>43311</v>
      </c>
      <c r="N112" s="43"/>
      <c r="O112" s="43"/>
      <c r="P112" s="43"/>
      <c r="Q112" s="43"/>
    </row>
    <row r="113" spans="2:17" ht="60" x14ac:dyDescent="0.2">
      <c r="B113" s="144" t="s">
        <v>136</v>
      </c>
      <c r="C113" s="85" t="s">
        <v>171</v>
      </c>
      <c r="D113" s="31" t="s">
        <v>122</v>
      </c>
      <c r="E113" s="45"/>
      <c r="F113" s="45"/>
      <c r="G113" s="45"/>
      <c r="H113" s="45" t="s">
        <v>77</v>
      </c>
      <c r="I113" s="101" t="s">
        <v>288</v>
      </c>
      <c r="J113" s="45"/>
      <c r="K113" s="45"/>
      <c r="L113" s="98">
        <v>43373</v>
      </c>
      <c r="M113" s="98">
        <v>43403</v>
      </c>
      <c r="N113" s="43"/>
      <c r="O113" s="43"/>
      <c r="P113" s="43"/>
      <c r="Q113" s="43"/>
    </row>
    <row r="114" spans="2:17" ht="60" x14ac:dyDescent="0.2">
      <c r="B114" s="144" t="s">
        <v>136</v>
      </c>
      <c r="C114" s="85" t="s">
        <v>171</v>
      </c>
      <c r="D114" s="31" t="s">
        <v>122</v>
      </c>
      <c r="E114" s="45"/>
      <c r="F114" s="45"/>
      <c r="G114" s="45"/>
      <c r="H114" s="45" t="s">
        <v>77</v>
      </c>
      <c r="I114" s="101" t="s">
        <v>288</v>
      </c>
      <c r="J114" s="45"/>
      <c r="K114" s="45"/>
      <c r="L114" s="98">
        <v>43465</v>
      </c>
      <c r="M114" s="98">
        <v>43496</v>
      </c>
      <c r="N114" s="43"/>
      <c r="O114" s="43"/>
      <c r="P114" s="43"/>
      <c r="Q114" s="43"/>
    </row>
    <row r="115" spans="2:17" ht="49.5" customHeight="1" x14ac:dyDescent="0.2">
      <c r="B115" s="63" t="s">
        <v>137</v>
      </c>
      <c r="C115" s="85" t="s">
        <v>171</v>
      </c>
      <c r="D115" s="31" t="s">
        <v>113</v>
      </c>
      <c r="E115" s="45"/>
      <c r="F115" s="45"/>
      <c r="G115" s="45"/>
      <c r="H115" s="45" t="s">
        <v>77</v>
      </c>
      <c r="I115" s="101" t="s">
        <v>288</v>
      </c>
      <c r="J115" s="45"/>
      <c r="K115" s="45"/>
      <c r="L115" s="98" t="s">
        <v>313</v>
      </c>
      <c r="M115" s="98" t="s">
        <v>313</v>
      </c>
      <c r="N115" s="43"/>
      <c r="O115" s="43"/>
      <c r="P115" s="43"/>
      <c r="Q115" s="43"/>
    </row>
    <row r="116" spans="2:17" ht="35.25" customHeight="1" x14ac:dyDescent="0.2">
      <c r="B116" s="63" t="s">
        <v>173</v>
      </c>
      <c r="C116" s="85"/>
      <c r="D116" s="31" t="s">
        <v>113</v>
      </c>
      <c r="E116" s="45"/>
      <c r="F116" s="45"/>
      <c r="G116" s="45" t="s">
        <v>77</v>
      </c>
      <c r="H116" s="45"/>
      <c r="I116" s="101" t="s">
        <v>283</v>
      </c>
      <c r="J116" s="45"/>
      <c r="K116" s="45"/>
      <c r="L116" s="98" t="s">
        <v>316</v>
      </c>
      <c r="M116" s="98" t="s">
        <v>316</v>
      </c>
      <c r="N116" s="25"/>
      <c r="O116" s="29"/>
      <c r="P116" s="29"/>
      <c r="Q116" s="29"/>
    </row>
    <row r="117" spans="2:17" ht="31.5" customHeight="1" x14ac:dyDescent="0.2">
      <c r="B117" s="63" t="s">
        <v>174</v>
      </c>
      <c r="C117" s="85" t="s">
        <v>175</v>
      </c>
      <c r="D117" s="31" t="s">
        <v>183</v>
      </c>
      <c r="E117" s="45" t="s">
        <v>77</v>
      </c>
      <c r="F117" s="45" t="s">
        <v>77</v>
      </c>
      <c r="G117" s="45" t="s">
        <v>77</v>
      </c>
      <c r="H117" s="45" t="s">
        <v>77</v>
      </c>
      <c r="I117" s="101" t="s">
        <v>284</v>
      </c>
      <c r="J117" s="45"/>
      <c r="K117" s="45"/>
      <c r="L117" s="98">
        <v>43159</v>
      </c>
      <c r="M117" s="98">
        <v>43179</v>
      </c>
      <c r="N117" s="25"/>
      <c r="O117" s="29"/>
      <c r="P117" s="29"/>
      <c r="Q117" s="29"/>
    </row>
    <row r="118" spans="2:17" ht="45" customHeight="1" x14ac:dyDescent="0.2">
      <c r="B118" s="144" t="s">
        <v>211</v>
      </c>
      <c r="C118" s="85" t="s">
        <v>171</v>
      </c>
      <c r="D118" s="31" t="s">
        <v>122</v>
      </c>
      <c r="E118" s="45"/>
      <c r="F118" s="45"/>
      <c r="G118" s="45"/>
      <c r="H118" s="45" t="s">
        <v>77</v>
      </c>
      <c r="I118" s="101" t="s">
        <v>287</v>
      </c>
      <c r="J118" s="45"/>
      <c r="K118" s="45"/>
      <c r="L118" s="98">
        <v>43100</v>
      </c>
      <c r="M118" s="98">
        <v>43131</v>
      </c>
      <c r="N118" s="43"/>
      <c r="O118" s="43"/>
      <c r="P118" s="43"/>
      <c r="Q118" s="43"/>
    </row>
    <row r="119" spans="2:17" ht="45" x14ac:dyDescent="0.2">
      <c r="B119" s="144" t="s">
        <v>211</v>
      </c>
      <c r="C119" s="85" t="s">
        <v>171</v>
      </c>
      <c r="D119" s="31" t="s">
        <v>122</v>
      </c>
      <c r="E119" s="45"/>
      <c r="F119" s="45"/>
      <c r="G119" s="45"/>
      <c r="H119" s="45" t="s">
        <v>77</v>
      </c>
      <c r="I119" s="101" t="s">
        <v>287</v>
      </c>
      <c r="J119" s="45"/>
      <c r="K119" s="45"/>
      <c r="L119" s="98">
        <v>43190</v>
      </c>
      <c r="M119" s="98">
        <v>43220</v>
      </c>
      <c r="N119" s="43"/>
      <c r="O119" s="43"/>
      <c r="P119" s="43"/>
      <c r="Q119" s="43"/>
    </row>
    <row r="120" spans="2:17" ht="45" x14ac:dyDescent="0.2">
      <c r="B120" s="144" t="s">
        <v>211</v>
      </c>
      <c r="C120" s="85" t="s">
        <v>171</v>
      </c>
      <c r="D120" s="31" t="s">
        <v>122</v>
      </c>
      <c r="E120" s="45"/>
      <c r="F120" s="45"/>
      <c r="G120" s="45"/>
      <c r="H120" s="45" t="s">
        <v>77</v>
      </c>
      <c r="I120" s="101" t="s">
        <v>287</v>
      </c>
      <c r="J120" s="45"/>
      <c r="K120" s="45"/>
      <c r="L120" s="98">
        <v>43281</v>
      </c>
      <c r="M120" s="98">
        <v>43311</v>
      </c>
      <c r="N120" s="43"/>
      <c r="O120" s="43"/>
      <c r="P120" s="43"/>
      <c r="Q120" s="43"/>
    </row>
    <row r="121" spans="2:17" ht="45" x14ac:dyDescent="0.2">
      <c r="B121" s="144" t="s">
        <v>211</v>
      </c>
      <c r="C121" s="85" t="s">
        <v>171</v>
      </c>
      <c r="D121" s="31" t="s">
        <v>122</v>
      </c>
      <c r="E121" s="45"/>
      <c r="F121" s="45"/>
      <c r="G121" s="45"/>
      <c r="H121" s="45" t="s">
        <v>77</v>
      </c>
      <c r="I121" s="101" t="s">
        <v>287</v>
      </c>
      <c r="J121" s="45"/>
      <c r="K121" s="45"/>
      <c r="L121" s="98">
        <v>43373</v>
      </c>
      <c r="M121" s="98">
        <v>43403</v>
      </c>
      <c r="N121" s="43"/>
      <c r="O121" s="43"/>
      <c r="P121" s="43"/>
      <c r="Q121" s="43"/>
    </row>
    <row r="122" spans="2:17" ht="45" x14ac:dyDescent="0.2">
      <c r="B122" s="144" t="s">
        <v>211</v>
      </c>
      <c r="C122" s="85" t="s">
        <v>171</v>
      </c>
      <c r="D122" s="31" t="s">
        <v>122</v>
      </c>
      <c r="E122" s="45"/>
      <c r="F122" s="45"/>
      <c r="G122" s="45"/>
      <c r="H122" s="45" t="s">
        <v>77</v>
      </c>
      <c r="I122" s="101" t="s">
        <v>287</v>
      </c>
      <c r="J122" s="45"/>
      <c r="K122" s="45"/>
      <c r="L122" s="98">
        <v>43465</v>
      </c>
      <c r="M122" s="98">
        <v>43496</v>
      </c>
      <c r="N122" s="43"/>
      <c r="O122" s="43"/>
      <c r="P122" s="43"/>
      <c r="Q122" s="43"/>
    </row>
    <row r="123" spans="2:17" ht="36" customHeight="1" x14ac:dyDescent="0.2">
      <c r="B123" s="143" t="s">
        <v>212</v>
      </c>
      <c r="C123" s="347" t="s">
        <v>167</v>
      </c>
      <c r="D123" s="84" t="s">
        <v>118</v>
      </c>
      <c r="E123" s="351"/>
      <c r="F123" s="351" t="s">
        <v>77</v>
      </c>
      <c r="G123" s="351" t="s">
        <v>77</v>
      </c>
      <c r="H123" s="351"/>
      <c r="I123" s="103" t="s">
        <v>292</v>
      </c>
      <c r="J123" s="90"/>
      <c r="K123" s="90"/>
      <c r="L123" s="98">
        <v>43281</v>
      </c>
      <c r="M123" s="98">
        <v>43306</v>
      </c>
      <c r="N123" s="25"/>
      <c r="O123" s="29"/>
      <c r="P123" s="29"/>
      <c r="Q123" s="29"/>
    </row>
    <row r="124" spans="2:17" ht="30.75" customHeight="1" x14ac:dyDescent="0.25">
      <c r="B124" s="143" t="s">
        <v>212</v>
      </c>
      <c r="C124" s="347"/>
      <c r="D124" s="84" t="s">
        <v>118</v>
      </c>
      <c r="E124" s="351"/>
      <c r="F124" s="351"/>
      <c r="G124" s="351"/>
      <c r="H124" s="351"/>
      <c r="I124" s="103" t="s">
        <v>292</v>
      </c>
      <c r="J124" s="90"/>
      <c r="K124" s="90"/>
      <c r="L124" s="98">
        <v>43465</v>
      </c>
      <c r="M124" s="98">
        <v>43490</v>
      </c>
      <c r="N124" s="22"/>
      <c r="O124" s="22"/>
      <c r="P124" s="22"/>
      <c r="Q124" s="22"/>
    </row>
    <row r="125" spans="2:17" ht="46.5" customHeight="1" x14ac:dyDescent="0.2">
      <c r="B125" s="144" t="s">
        <v>139</v>
      </c>
      <c r="C125" s="85" t="s">
        <v>171</v>
      </c>
      <c r="D125" s="31" t="s">
        <v>122</v>
      </c>
      <c r="E125" s="45"/>
      <c r="F125" s="45"/>
      <c r="G125" s="45"/>
      <c r="H125" s="45" t="s">
        <v>77</v>
      </c>
      <c r="I125" s="101" t="s">
        <v>286</v>
      </c>
      <c r="J125" s="45"/>
      <c r="K125" s="45"/>
      <c r="L125" s="98">
        <v>43100</v>
      </c>
      <c r="M125" s="98">
        <v>43131</v>
      </c>
      <c r="N125" s="29"/>
      <c r="O125" s="29"/>
      <c r="P125" s="29"/>
      <c r="Q125" s="29"/>
    </row>
    <row r="126" spans="2:17" ht="46.5" customHeight="1" x14ac:dyDescent="0.2">
      <c r="B126" s="144" t="s">
        <v>139</v>
      </c>
      <c r="C126" s="85" t="s">
        <v>171</v>
      </c>
      <c r="D126" s="31" t="s">
        <v>122</v>
      </c>
      <c r="E126" s="45"/>
      <c r="F126" s="45"/>
      <c r="G126" s="45"/>
      <c r="H126" s="45" t="s">
        <v>77</v>
      </c>
      <c r="I126" s="101" t="s">
        <v>286</v>
      </c>
      <c r="J126" s="45"/>
      <c r="K126" s="45"/>
      <c r="L126" s="98">
        <v>43190</v>
      </c>
      <c r="M126" s="98">
        <v>43220</v>
      </c>
      <c r="N126" s="29"/>
      <c r="O126" s="29"/>
      <c r="P126" s="29"/>
      <c r="Q126" s="29"/>
    </row>
    <row r="127" spans="2:17" ht="46.5" customHeight="1" x14ac:dyDescent="0.2">
      <c r="B127" s="144" t="s">
        <v>139</v>
      </c>
      <c r="C127" s="85" t="s">
        <v>171</v>
      </c>
      <c r="D127" s="31" t="s">
        <v>122</v>
      </c>
      <c r="E127" s="45"/>
      <c r="F127" s="45"/>
      <c r="G127" s="45"/>
      <c r="H127" s="45" t="s">
        <v>77</v>
      </c>
      <c r="I127" s="101" t="s">
        <v>286</v>
      </c>
      <c r="J127" s="45"/>
      <c r="K127" s="45"/>
      <c r="L127" s="98">
        <v>43281</v>
      </c>
      <c r="M127" s="98">
        <v>43311</v>
      </c>
      <c r="N127" s="29"/>
      <c r="O127" s="29"/>
      <c r="P127" s="29"/>
      <c r="Q127" s="29"/>
    </row>
    <row r="128" spans="2:17" ht="46.5" customHeight="1" x14ac:dyDescent="0.2">
      <c r="B128" s="144" t="s">
        <v>139</v>
      </c>
      <c r="C128" s="85" t="s">
        <v>171</v>
      </c>
      <c r="D128" s="31" t="s">
        <v>122</v>
      </c>
      <c r="E128" s="45"/>
      <c r="F128" s="45"/>
      <c r="G128" s="45"/>
      <c r="H128" s="45" t="s">
        <v>77</v>
      </c>
      <c r="I128" s="101" t="s">
        <v>286</v>
      </c>
      <c r="J128" s="45"/>
      <c r="K128" s="45"/>
      <c r="L128" s="98">
        <v>43373</v>
      </c>
      <c r="M128" s="98">
        <v>43403</v>
      </c>
      <c r="N128" s="29"/>
      <c r="O128" s="29"/>
      <c r="P128" s="29"/>
      <c r="Q128" s="29"/>
    </row>
    <row r="129" spans="2:17" ht="46.5" customHeight="1" x14ac:dyDescent="0.2">
      <c r="B129" s="144" t="s">
        <v>139</v>
      </c>
      <c r="C129" s="85" t="s">
        <v>171</v>
      </c>
      <c r="D129" s="31" t="s">
        <v>122</v>
      </c>
      <c r="E129" s="45"/>
      <c r="F129" s="45"/>
      <c r="G129" s="45"/>
      <c r="H129" s="45" t="s">
        <v>77</v>
      </c>
      <c r="I129" s="101" t="s">
        <v>286</v>
      </c>
      <c r="J129" s="45"/>
      <c r="K129" s="45"/>
      <c r="L129" s="98">
        <v>43465</v>
      </c>
      <c r="M129" s="98">
        <v>43496</v>
      </c>
      <c r="N129" s="29"/>
      <c r="O129" s="29"/>
      <c r="P129" s="29"/>
      <c r="Q129" s="29"/>
    </row>
    <row r="130" spans="2:17" ht="45" x14ac:dyDescent="0.2">
      <c r="B130" s="63" t="s">
        <v>213</v>
      </c>
      <c r="C130" s="85"/>
      <c r="D130" s="101" t="s">
        <v>317</v>
      </c>
      <c r="E130" s="45"/>
      <c r="F130" s="45" t="s">
        <v>77</v>
      </c>
      <c r="G130" s="45"/>
      <c r="H130" s="45"/>
      <c r="I130" s="101" t="s">
        <v>285</v>
      </c>
      <c r="J130" s="45"/>
      <c r="K130" s="45"/>
      <c r="L130" s="98" t="s">
        <v>318</v>
      </c>
      <c r="M130" s="98" t="s">
        <v>318</v>
      </c>
      <c r="N130" s="29"/>
      <c r="O130" s="29"/>
      <c r="P130" s="29"/>
      <c r="Q130" s="29"/>
    </row>
    <row r="131" spans="2:17" ht="45" x14ac:dyDescent="0.2">
      <c r="B131" s="63" t="s">
        <v>214</v>
      </c>
      <c r="C131" s="85"/>
      <c r="D131" s="101" t="s">
        <v>317</v>
      </c>
      <c r="E131" s="45"/>
      <c r="F131" s="45" t="s">
        <v>77</v>
      </c>
      <c r="G131" s="45"/>
      <c r="H131" s="45"/>
      <c r="I131" s="101" t="s">
        <v>288</v>
      </c>
      <c r="J131" s="45"/>
      <c r="K131" s="45"/>
      <c r="L131" s="98" t="s">
        <v>318</v>
      </c>
      <c r="M131" s="98" t="s">
        <v>318</v>
      </c>
      <c r="N131" s="29"/>
      <c r="O131" s="29"/>
      <c r="P131" s="29"/>
      <c r="Q131" s="29"/>
    </row>
    <row r="132" spans="2:17" ht="45" x14ac:dyDescent="0.2">
      <c r="B132" s="63" t="s">
        <v>215</v>
      </c>
      <c r="C132" s="85"/>
      <c r="D132" s="101" t="s">
        <v>317</v>
      </c>
      <c r="E132" s="45"/>
      <c r="F132" s="45" t="s">
        <v>77</v>
      </c>
      <c r="G132" s="45"/>
      <c r="H132" s="45"/>
      <c r="I132" s="101" t="s">
        <v>286</v>
      </c>
      <c r="J132" s="45"/>
      <c r="K132" s="45"/>
      <c r="L132" s="98" t="s">
        <v>318</v>
      </c>
      <c r="M132" s="98" t="s">
        <v>318</v>
      </c>
      <c r="N132" s="29"/>
      <c r="O132" s="29"/>
      <c r="P132" s="29"/>
      <c r="Q132" s="29"/>
    </row>
    <row r="133" spans="2:17" ht="45" x14ac:dyDescent="0.2">
      <c r="B133" s="63" t="s">
        <v>216</v>
      </c>
      <c r="C133" s="85"/>
      <c r="D133" s="101" t="s">
        <v>317</v>
      </c>
      <c r="E133" s="45"/>
      <c r="F133" s="45" t="s">
        <v>77</v>
      </c>
      <c r="G133" s="45"/>
      <c r="H133" s="45"/>
      <c r="I133" s="103" t="s">
        <v>326</v>
      </c>
      <c r="J133" s="45"/>
      <c r="K133" s="45"/>
      <c r="L133" s="98" t="s">
        <v>318</v>
      </c>
      <c r="M133" s="98" t="s">
        <v>318</v>
      </c>
      <c r="N133" s="29"/>
      <c r="O133" s="29"/>
      <c r="P133" s="29"/>
      <c r="Q133" s="29"/>
    </row>
    <row r="134" spans="2:17" ht="45" x14ac:dyDescent="0.2">
      <c r="B134" s="63" t="s">
        <v>294</v>
      </c>
      <c r="C134" s="85"/>
      <c r="D134" s="101" t="s">
        <v>317</v>
      </c>
      <c r="E134" s="45"/>
      <c r="F134" s="45" t="s">
        <v>77</v>
      </c>
      <c r="G134" s="45"/>
      <c r="H134" s="45"/>
      <c r="I134" s="101" t="s">
        <v>287</v>
      </c>
      <c r="J134" s="45"/>
      <c r="K134" s="45"/>
      <c r="L134" s="98" t="s">
        <v>318</v>
      </c>
      <c r="M134" s="98" t="s">
        <v>318</v>
      </c>
      <c r="N134" s="29"/>
      <c r="O134" s="29"/>
      <c r="P134" s="29"/>
      <c r="Q134" s="29"/>
    </row>
    <row r="135" spans="2:17" ht="45" x14ac:dyDescent="0.2">
      <c r="B135" s="63" t="s">
        <v>217</v>
      </c>
      <c r="C135" s="85"/>
      <c r="D135" s="101" t="s">
        <v>317</v>
      </c>
      <c r="E135" s="45"/>
      <c r="F135" s="45" t="s">
        <v>77</v>
      </c>
      <c r="G135" s="45"/>
      <c r="H135" s="45"/>
      <c r="I135" s="103" t="s">
        <v>284</v>
      </c>
      <c r="J135" s="45"/>
      <c r="K135" s="45"/>
      <c r="L135" s="98" t="s">
        <v>318</v>
      </c>
      <c r="M135" s="98" t="s">
        <v>318</v>
      </c>
      <c r="N135" s="29"/>
      <c r="O135" s="29"/>
      <c r="P135" s="29"/>
      <c r="Q135" s="29"/>
    </row>
    <row r="136" spans="2:17" x14ac:dyDescent="0.2">
      <c r="B136" s="63" t="s">
        <v>315</v>
      </c>
      <c r="C136" s="85"/>
      <c r="D136" s="31" t="s">
        <v>183</v>
      </c>
      <c r="E136" s="45"/>
      <c r="F136" s="45"/>
      <c r="G136" s="45"/>
      <c r="H136" s="45" t="s">
        <v>77</v>
      </c>
      <c r="I136" s="101" t="s">
        <v>287</v>
      </c>
      <c r="J136" s="45"/>
      <c r="K136" s="45"/>
      <c r="L136" s="98">
        <v>43131</v>
      </c>
      <c r="M136" s="98">
        <v>43220</v>
      </c>
      <c r="N136" s="29"/>
      <c r="O136" s="29"/>
      <c r="P136" s="29"/>
      <c r="Q136" s="29"/>
    </row>
    <row r="137" spans="2:17" ht="15" customHeight="1" x14ac:dyDescent="0.25">
      <c r="B137" s="108" t="s">
        <v>189</v>
      </c>
      <c r="C137" s="118"/>
      <c r="D137" s="119"/>
      <c r="E137" s="107"/>
      <c r="F137" s="107"/>
      <c r="G137" s="107"/>
      <c r="H137" s="107"/>
      <c r="I137" s="108"/>
      <c r="J137" s="109"/>
      <c r="K137" s="109"/>
      <c r="L137" s="118"/>
      <c r="M137" s="118"/>
      <c r="N137" s="115"/>
      <c r="O137" s="115"/>
      <c r="P137" s="115"/>
      <c r="Q137" s="115"/>
    </row>
    <row r="138" spans="2:17" ht="30" x14ac:dyDescent="0.2">
      <c r="B138" s="63" t="s">
        <v>140</v>
      </c>
      <c r="C138" s="86"/>
      <c r="D138" s="31" t="s">
        <v>118</v>
      </c>
      <c r="E138" s="45"/>
      <c r="F138" s="45"/>
      <c r="G138" s="45" t="s">
        <v>77</v>
      </c>
      <c r="H138" s="45"/>
      <c r="I138" s="103" t="s">
        <v>290</v>
      </c>
      <c r="J138" s="7"/>
      <c r="K138" s="7"/>
      <c r="L138" s="98" t="s">
        <v>328</v>
      </c>
      <c r="M138" s="98" t="s">
        <v>328</v>
      </c>
      <c r="N138" s="29"/>
      <c r="O138" s="29"/>
      <c r="P138" s="29"/>
      <c r="Q138" s="29"/>
    </row>
    <row r="139" spans="2:17" ht="30" x14ac:dyDescent="0.2">
      <c r="B139" s="63" t="s">
        <v>141</v>
      </c>
      <c r="C139" s="86"/>
      <c r="D139" s="31" t="s">
        <v>122</v>
      </c>
      <c r="E139" s="45"/>
      <c r="F139" s="45"/>
      <c r="G139" s="45" t="s">
        <v>77</v>
      </c>
      <c r="H139" s="45"/>
      <c r="I139" s="101" t="s">
        <v>283</v>
      </c>
      <c r="J139" s="7"/>
      <c r="K139" s="7"/>
      <c r="L139" s="98" t="s">
        <v>328</v>
      </c>
      <c r="M139" s="98" t="s">
        <v>328</v>
      </c>
      <c r="N139" s="29"/>
      <c r="O139" s="29"/>
      <c r="P139" s="29"/>
      <c r="Q139" s="29"/>
    </row>
    <row r="140" spans="2:17" ht="30" x14ac:dyDescent="0.2">
      <c r="B140" s="63" t="s">
        <v>142</v>
      </c>
      <c r="C140" s="86"/>
      <c r="D140" s="31" t="s">
        <v>151</v>
      </c>
      <c r="E140" s="45"/>
      <c r="F140" s="45"/>
      <c r="G140" s="45" t="s">
        <v>77</v>
      </c>
      <c r="H140" s="45"/>
      <c r="I140" s="101"/>
      <c r="J140" s="7"/>
      <c r="K140" s="7"/>
      <c r="L140" s="98" t="s">
        <v>328</v>
      </c>
      <c r="M140" s="98" t="s">
        <v>328</v>
      </c>
      <c r="N140" s="29"/>
      <c r="O140" s="29"/>
      <c r="P140" s="29"/>
      <c r="Q140" s="29"/>
    </row>
    <row r="141" spans="2:17" ht="30" x14ac:dyDescent="0.2">
      <c r="B141" s="63" t="s">
        <v>143</v>
      </c>
      <c r="C141" s="86"/>
      <c r="D141" s="31" t="s">
        <v>118</v>
      </c>
      <c r="E141" s="45"/>
      <c r="F141" s="45"/>
      <c r="G141" s="45" t="s">
        <v>77</v>
      </c>
      <c r="H141" s="45"/>
      <c r="I141" s="101"/>
      <c r="J141" s="7"/>
      <c r="K141" s="7"/>
      <c r="L141" s="98" t="s">
        <v>328</v>
      </c>
      <c r="M141" s="98" t="s">
        <v>328</v>
      </c>
      <c r="N141" s="29"/>
      <c r="O141" s="29"/>
      <c r="P141" s="29"/>
      <c r="Q141" s="29"/>
    </row>
    <row r="142" spans="2:17" ht="30" x14ac:dyDescent="0.2">
      <c r="B142" s="63" t="s">
        <v>144</v>
      </c>
      <c r="C142" s="86"/>
      <c r="D142" s="31" t="s">
        <v>122</v>
      </c>
      <c r="E142" s="45"/>
      <c r="F142" s="45"/>
      <c r="G142" s="45" t="s">
        <v>77</v>
      </c>
      <c r="H142" s="45"/>
      <c r="I142" s="103" t="s">
        <v>290</v>
      </c>
      <c r="J142" s="7"/>
      <c r="K142" s="7"/>
      <c r="L142" s="98" t="s">
        <v>328</v>
      </c>
      <c r="M142" s="98" t="s">
        <v>328</v>
      </c>
      <c r="N142" s="29"/>
      <c r="O142" s="29"/>
      <c r="P142" s="29"/>
      <c r="Q142" s="29"/>
    </row>
    <row r="143" spans="2:17" ht="30" x14ac:dyDescent="0.2">
      <c r="B143" s="63" t="s">
        <v>145</v>
      </c>
      <c r="C143" s="86"/>
      <c r="D143" s="31" t="s">
        <v>152</v>
      </c>
      <c r="E143" s="45"/>
      <c r="F143" s="45"/>
      <c r="G143" s="45" t="s">
        <v>77</v>
      </c>
      <c r="H143" s="45"/>
      <c r="I143" s="101"/>
      <c r="J143" s="7"/>
      <c r="K143" s="7"/>
      <c r="L143" s="98" t="s">
        <v>328</v>
      </c>
      <c r="M143" s="98" t="s">
        <v>328</v>
      </c>
      <c r="N143" s="29"/>
      <c r="O143" s="29"/>
      <c r="P143" s="29"/>
      <c r="Q143" s="29"/>
    </row>
    <row r="144" spans="2:17" ht="30" x14ac:dyDescent="0.2">
      <c r="B144" s="63" t="s">
        <v>146</v>
      </c>
      <c r="C144" s="86"/>
      <c r="D144" s="31" t="s">
        <v>151</v>
      </c>
      <c r="E144" s="45" t="s">
        <v>77</v>
      </c>
      <c r="F144" s="45" t="s">
        <v>77</v>
      </c>
      <c r="G144" s="45" t="s">
        <v>77</v>
      </c>
      <c r="H144" s="45" t="s">
        <v>77</v>
      </c>
      <c r="I144" s="101" t="s">
        <v>55</v>
      </c>
      <c r="J144" s="7"/>
      <c r="K144" s="7"/>
      <c r="L144" s="98" t="s">
        <v>328</v>
      </c>
      <c r="M144" s="98" t="s">
        <v>328</v>
      </c>
      <c r="N144" s="29"/>
      <c r="O144" s="29"/>
      <c r="P144" s="29"/>
      <c r="Q144" s="29"/>
    </row>
    <row r="145" spans="2:17" ht="30" x14ac:dyDescent="0.2">
      <c r="B145" s="63" t="s">
        <v>147</v>
      </c>
      <c r="C145" s="86"/>
      <c r="D145" s="94" t="s">
        <v>153</v>
      </c>
      <c r="E145" s="45" t="s">
        <v>77</v>
      </c>
      <c r="F145" s="45" t="s">
        <v>77</v>
      </c>
      <c r="G145" s="45" t="s">
        <v>77</v>
      </c>
      <c r="H145" s="45" t="s">
        <v>77</v>
      </c>
      <c r="I145" s="101"/>
      <c r="J145" s="7"/>
      <c r="K145" s="7"/>
      <c r="L145" s="98" t="s">
        <v>328</v>
      </c>
      <c r="M145" s="98" t="s">
        <v>328</v>
      </c>
      <c r="N145" s="29"/>
      <c r="O145" s="29"/>
      <c r="P145" s="29"/>
      <c r="Q145" s="29"/>
    </row>
    <row r="146" spans="2:17" ht="30" x14ac:dyDescent="0.2">
      <c r="B146" s="63" t="s">
        <v>218</v>
      </c>
      <c r="C146" s="86"/>
      <c r="D146" s="31" t="s">
        <v>122</v>
      </c>
      <c r="E146" s="45"/>
      <c r="F146" s="45"/>
      <c r="G146" s="45" t="s">
        <v>77</v>
      </c>
      <c r="H146" s="45"/>
      <c r="I146" s="101"/>
      <c r="J146" s="7"/>
      <c r="K146" s="7"/>
      <c r="L146" s="98" t="s">
        <v>328</v>
      </c>
      <c r="M146" s="98" t="s">
        <v>328</v>
      </c>
      <c r="N146" s="29"/>
      <c r="O146" s="29"/>
      <c r="P146" s="29"/>
      <c r="Q146" s="29"/>
    </row>
    <row r="147" spans="2:17" ht="30" x14ac:dyDescent="0.2">
      <c r="B147" s="63" t="s">
        <v>149</v>
      </c>
      <c r="C147" s="86"/>
      <c r="D147" s="31" t="s">
        <v>118</v>
      </c>
      <c r="E147" s="45" t="s">
        <v>77</v>
      </c>
      <c r="F147" s="45" t="s">
        <v>77</v>
      </c>
      <c r="G147" s="45" t="s">
        <v>77</v>
      </c>
      <c r="H147" s="45" t="s">
        <v>77</v>
      </c>
      <c r="I147" s="101"/>
      <c r="J147" s="7"/>
      <c r="K147" s="7"/>
      <c r="L147" s="98" t="s">
        <v>328</v>
      </c>
      <c r="M147" s="98" t="s">
        <v>328</v>
      </c>
      <c r="N147" s="29"/>
      <c r="O147" s="29"/>
      <c r="P147" s="29"/>
      <c r="Q147" s="29"/>
    </row>
    <row r="148" spans="2:17" ht="30" x14ac:dyDescent="0.2">
      <c r="B148" s="63" t="s">
        <v>172</v>
      </c>
      <c r="C148" s="86"/>
      <c r="D148" s="31"/>
      <c r="E148" s="45"/>
      <c r="F148" s="45"/>
      <c r="G148" s="45"/>
      <c r="H148" s="45"/>
      <c r="I148" s="101"/>
      <c r="J148" s="7"/>
      <c r="K148" s="7"/>
      <c r="L148" s="98" t="s">
        <v>328</v>
      </c>
      <c r="M148" s="98" t="s">
        <v>328</v>
      </c>
      <c r="N148" s="29"/>
      <c r="O148" s="29"/>
      <c r="P148" s="29"/>
      <c r="Q148" s="29"/>
    </row>
    <row r="153" spans="2:17" x14ac:dyDescent="0.2">
      <c r="B153" s="13" t="s">
        <v>28</v>
      </c>
      <c r="D153" s="82" t="s">
        <v>28</v>
      </c>
    </row>
  </sheetData>
  <autoFilter ref="A19:S148"/>
  <mergeCells count="74">
    <mergeCell ref="B53:B54"/>
    <mergeCell ref="C53:C54"/>
    <mergeCell ref="F85:F87"/>
    <mergeCell ref="G85:G87"/>
    <mergeCell ref="C40:C41"/>
    <mergeCell ref="C67:C68"/>
    <mergeCell ref="C85:C87"/>
    <mergeCell ref="C47:C51"/>
    <mergeCell ref="C60:C62"/>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C35:C39"/>
    <mergeCell ref="H74:H78"/>
    <mergeCell ref="C70:C71"/>
    <mergeCell ref="D70:D71"/>
    <mergeCell ref="E70:E71"/>
    <mergeCell ref="F70:F71"/>
    <mergeCell ref="C43:C46"/>
    <mergeCell ref="C64:C66"/>
    <mergeCell ref="C55:C59"/>
    <mergeCell ref="H70:H71"/>
    <mergeCell ref="G70:G71"/>
    <mergeCell ref="O16:Q16"/>
    <mergeCell ref="B16:B17"/>
    <mergeCell ref="C16:C17"/>
    <mergeCell ref="D16:D17"/>
    <mergeCell ref="E16:H16"/>
    <mergeCell ref="I16:I17"/>
    <mergeCell ref="J16:J17"/>
    <mergeCell ref="K16:K17"/>
    <mergeCell ref="L16:M16"/>
    <mergeCell ref="N16:N17"/>
    <mergeCell ref="J13:K13"/>
    <mergeCell ref="M13:N13"/>
    <mergeCell ref="B14:J14"/>
    <mergeCell ref="K14:Q14"/>
    <mergeCell ref="B15:J15"/>
    <mergeCell ref="K15:Q15"/>
    <mergeCell ref="B12:D13"/>
    <mergeCell ref="E12:I12"/>
    <mergeCell ref="J12:K12"/>
    <mergeCell ref="M12:N12"/>
    <mergeCell ref="E13:I13"/>
    <mergeCell ref="B9:E9"/>
    <mergeCell ref="F9:Q9"/>
    <mergeCell ref="B10:E10"/>
    <mergeCell ref="F10:Q10"/>
    <mergeCell ref="B11:Q11"/>
    <mergeCell ref="B8:E8"/>
    <mergeCell ref="F8:Q8"/>
    <mergeCell ref="B2:E5"/>
    <mergeCell ref="F2:O2"/>
    <mergeCell ref="P2:Q5"/>
    <mergeCell ref="F3:O3"/>
    <mergeCell ref="F4:O4"/>
    <mergeCell ref="F5:L5"/>
    <mergeCell ref="M5:O5"/>
    <mergeCell ref="B6:E6"/>
    <mergeCell ref="F6:O6"/>
    <mergeCell ref="B7:E7"/>
    <mergeCell ref="F7:L7"/>
    <mergeCell ref="N7:Q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F9" sqref="F9:Q9"/>
    </sheetView>
  </sheetViews>
  <sheetFormatPr baseColWidth="10" defaultRowHeight="15" x14ac:dyDescent="0.25"/>
  <cols>
    <col min="1" max="1" width="90.42578125" customWidth="1"/>
    <col min="2" max="2" width="34.42578125" customWidth="1"/>
  </cols>
  <sheetData>
    <row r="1" spans="1:2" ht="18" x14ac:dyDescent="0.25">
      <c r="A1" s="137" t="s">
        <v>295</v>
      </c>
      <c r="B1" s="137" t="s">
        <v>296</v>
      </c>
    </row>
    <row r="2" spans="1:2" ht="18" x14ac:dyDescent="0.25">
      <c r="A2" s="138" t="s">
        <v>297</v>
      </c>
      <c r="B2" s="139" t="s">
        <v>298</v>
      </c>
    </row>
    <row r="3" spans="1:2" ht="18" x14ac:dyDescent="0.25">
      <c r="A3" s="138" t="s">
        <v>299</v>
      </c>
      <c r="B3" s="139" t="s">
        <v>298</v>
      </c>
    </row>
    <row r="4" spans="1:2" ht="18" x14ac:dyDescent="0.25">
      <c r="A4" s="138" t="s">
        <v>300</v>
      </c>
      <c r="B4" s="139" t="s">
        <v>298</v>
      </c>
    </row>
    <row r="5" spans="1:2" ht="18" x14ac:dyDescent="0.25">
      <c r="A5" s="138" t="s">
        <v>301</v>
      </c>
      <c r="B5" s="139" t="s">
        <v>302</v>
      </c>
    </row>
    <row r="6" spans="1:2" ht="18" x14ac:dyDescent="0.25">
      <c r="A6" s="138" t="s">
        <v>111</v>
      </c>
      <c r="B6" s="139" t="s">
        <v>303</v>
      </c>
    </row>
    <row r="7" spans="1:2" ht="18" x14ac:dyDescent="0.25">
      <c r="A7" s="138" t="s">
        <v>108</v>
      </c>
      <c r="B7" s="139" t="s">
        <v>303</v>
      </c>
    </row>
    <row r="8" spans="1:2" ht="18" x14ac:dyDescent="0.25">
      <c r="A8" s="138" t="s">
        <v>304</v>
      </c>
      <c r="B8" s="139" t="s">
        <v>298</v>
      </c>
    </row>
    <row r="9" spans="1:2" ht="18" x14ac:dyDescent="0.25">
      <c r="A9" s="138" t="s">
        <v>305</v>
      </c>
      <c r="B9" s="139" t="s">
        <v>298</v>
      </c>
    </row>
    <row r="10" spans="1:2" ht="18" x14ac:dyDescent="0.25">
      <c r="A10" s="138" t="s">
        <v>306</v>
      </c>
      <c r="B10" s="139" t="s">
        <v>298</v>
      </c>
    </row>
    <row r="11" spans="1:2" ht="18" x14ac:dyDescent="0.25">
      <c r="A11" s="138" t="s">
        <v>121</v>
      </c>
      <c r="B11" s="139" t="s">
        <v>298</v>
      </c>
    </row>
    <row r="12" spans="1:2" ht="36" x14ac:dyDescent="0.25">
      <c r="A12" s="138" t="s">
        <v>307</v>
      </c>
      <c r="B12" s="139" t="s">
        <v>308</v>
      </c>
    </row>
    <row r="13" spans="1:2" ht="18" x14ac:dyDescent="0.25">
      <c r="A13" s="138" t="s">
        <v>309</v>
      </c>
      <c r="B13" s="139" t="s">
        <v>310</v>
      </c>
    </row>
    <row r="14" spans="1:2" ht="36" x14ac:dyDescent="0.25">
      <c r="A14" s="138" t="s">
        <v>177</v>
      </c>
      <c r="B14" s="139" t="s">
        <v>298</v>
      </c>
    </row>
    <row r="15" spans="1:2" ht="18" x14ac:dyDescent="0.25">
      <c r="A15" s="138" t="s">
        <v>197</v>
      </c>
      <c r="B15" s="139"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Formato PAAI </vt:lpstr>
      <vt:lpstr>Hoja3</vt:lpstr>
      <vt:lpstr>Hoja2</vt:lpstr>
      <vt:lpstr>Formato PAAI-2018-VFR</vt:lpstr>
      <vt:lpstr>Formato PAAI</vt:lpstr>
      <vt:lpstr>Formato PAAI-2018</vt:lpstr>
      <vt:lpstr>Formato PAAI (2)</vt:lpstr>
      <vt:lpstr>Hoja1</vt:lpstr>
      <vt:lpstr>'Formato PAAI '!Área_de_impresión</vt:lpstr>
      <vt:lpstr>'Formato PAAI'!Títulos_a_imprimir</vt:lpstr>
      <vt:lpstr>'Formato PAAI '!Títulos_a_imprimir</vt:lpstr>
      <vt:lpstr>'Formato PAAI (2)'!Títulos_a_imprimir</vt:lpstr>
      <vt:lpstr>'Formato PAAI-2018'!Títulos_a_imprimir</vt:lpstr>
      <vt:lpstr>'Formato PAAI-2018-VFR'!Títulos_a_imprimir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Guillermo Delgadillo Molano</cp:lastModifiedBy>
  <cp:revision>7</cp:revision>
  <cp:lastPrinted>2022-10-26T17:29:14Z</cp:lastPrinted>
  <dcterms:created xsi:type="dcterms:W3CDTF">2015-01-26T19:16:01Z</dcterms:created>
  <dcterms:modified xsi:type="dcterms:W3CDTF">2023-08-03T12:32:15Z</dcterms:modified>
  <dc:language>es</dc:language>
</cp:coreProperties>
</file>